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CE542E07-982A-4587-8BE6-2410BAF74A0F}" xr6:coauthVersionLast="46" xr6:coauthVersionMax="46" xr10:uidLastSave="{00000000-0000-0000-0000-000000000000}"/>
  <bookViews>
    <workbookView xWindow="-120" yWindow="-120" windowWidth="29040" windowHeight="16440" tabRatio="854" xr2:uid="{CBD195A6-75C4-4C30-9C60-4031700AC3B5}"/>
  </bookViews>
  <sheets>
    <sheet name="COVID" sheetId="9" r:id="rId1"/>
    <sheet name="COVID charts" sheetId="17" r:id="rId2"/>
    <sheet name="raw" sheetId="11" r:id="rId3"/>
    <sheet name="daily" sheetId="1" r:id="rId4"/>
    <sheet name="daily_1970" sheetId="4" r:id="rId5"/>
    <sheet name="daily_1980" sheetId="13" r:id="rId6"/>
    <sheet name="daily_1990" sheetId="14" r:id="rId7"/>
    <sheet name="daily_2000" sheetId="15" r:id="rId8"/>
    <sheet name="daily_2010" sheetId="16" r:id="rId9"/>
    <sheet name="prev_5y" sheetId="2" r:id="rId10"/>
    <sheet name="prev_5y_chart" sheetId="5" r:id="rId11"/>
    <sheet name="excess" sheetId="3" r:id="rId12"/>
    <sheet name="excess_1970" sheetId="6" r:id="rId13"/>
    <sheet name="excess_1980" sheetId="12" r:id="rId14"/>
    <sheet name="excess_1990" sheetId="7" r:id="rId15"/>
    <sheet name="excess_2000" sheetId="8" r:id="rId16"/>
    <sheet name="excess_2010" sheetId="10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0" i="9" l="1"/>
  <c r="AB33" i="9"/>
  <c r="AB26" i="9"/>
  <c r="AB19" i="9"/>
  <c r="X40" i="9"/>
  <c r="W40" i="9"/>
  <c r="U45" i="9"/>
  <c r="V45" i="9" s="1"/>
  <c r="W42" i="9" s="1"/>
  <c r="U44" i="9"/>
  <c r="V44" i="9" s="1"/>
  <c r="W41" i="9" s="1"/>
  <c r="U43" i="9"/>
  <c r="V43" i="9" s="1"/>
  <c r="T49" i="9"/>
  <c r="T48" i="9"/>
  <c r="T47" i="9"/>
  <c r="AA47" i="9" s="1"/>
  <c r="AB47" i="9" s="1"/>
  <c r="S47" i="9"/>
  <c r="S46" i="9"/>
  <c r="S45" i="9"/>
  <c r="P41" i="9"/>
  <c r="X41" i="9" s="1"/>
  <c r="N46" i="9"/>
  <c r="N45" i="9"/>
  <c r="O46" i="9" s="1"/>
  <c r="P43" i="9" s="1"/>
  <c r="Q43" i="9" s="1"/>
  <c r="N44" i="9"/>
  <c r="O44" i="9" s="1"/>
  <c r="L45" i="9"/>
  <c r="L44" i="9"/>
  <c r="L43" i="9"/>
  <c r="J4" i="9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3" i="9"/>
  <c r="G43" i="9"/>
  <c r="H43" i="9" s="1"/>
  <c r="G42" i="9"/>
  <c r="H42" i="9" s="1"/>
  <c r="G41" i="9"/>
  <c r="H41" i="9" s="1"/>
  <c r="E46" i="9"/>
  <c r="F46" i="9" s="1"/>
  <c r="C45" i="9"/>
  <c r="C44" i="9"/>
  <c r="C43" i="9"/>
  <c r="E45" i="9"/>
  <c r="E44" i="9"/>
  <c r="F45" i="9" s="1"/>
  <c r="N43" i="9"/>
  <c r="O43" i="9" s="1"/>
  <c r="P40" i="9" s="1"/>
  <c r="Q40" i="9" s="1"/>
  <c r="F43" i="9"/>
  <c r="G40" i="9" s="1"/>
  <c r="H40" i="9" s="1"/>
  <c r="E43" i="9"/>
  <c r="T46" i="9"/>
  <c r="Q41" i="9" l="1"/>
  <c r="O45" i="9"/>
  <c r="P42" i="9" s="1"/>
  <c r="F44" i="9"/>
  <c r="E42" i="9"/>
  <c r="E41" i="9"/>
  <c r="E40" i="9"/>
  <c r="E39" i="9"/>
  <c r="F40" i="9" s="1"/>
  <c r="G37" i="9" s="1"/>
  <c r="E38" i="9"/>
  <c r="F39" i="9" s="1"/>
  <c r="G36" i="9" s="1"/>
  <c r="E37" i="9"/>
  <c r="E36" i="9"/>
  <c r="E35" i="9"/>
  <c r="F36" i="9" s="1"/>
  <c r="G33" i="9" s="1"/>
  <c r="E34" i="9"/>
  <c r="F35" i="9" s="1"/>
  <c r="G32" i="9" s="1"/>
  <c r="E33" i="9"/>
  <c r="E32" i="9"/>
  <c r="E31" i="9"/>
  <c r="F32" i="9" s="1"/>
  <c r="G29" i="9" s="1"/>
  <c r="E30" i="9"/>
  <c r="F31" i="9" s="1"/>
  <c r="G28" i="9" s="1"/>
  <c r="E29" i="9"/>
  <c r="E28" i="9"/>
  <c r="E27" i="9"/>
  <c r="F28" i="9" s="1"/>
  <c r="G25" i="9" s="1"/>
  <c r="E26" i="9"/>
  <c r="E25" i="9"/>
  <c r="E24" i="9"/>
  <c r="E23" i="9"/>
  <c r="F24" i="9" s="1"/>
  <c r="G21" i="9" s="1"/>
  <c r="E22" i="9"/>
  <c r="F23" i="9" s="1"/>
  <c r="G20" i="9" s="1"/>
  <c r="E21" i="9"/>
  <c r="E20" i="9"/>
  <c r="E19" i="9"/>
  <c r="F20" i="9" s="1"/>
  <c r="G17" i="9" s="1"/>
  <c r="E18" i="9"/>
  <c r="F19" i="9" s="1"/>
  <c r="G16" i="9" s="1"/>
  <c r="E17" i="9"/>
  <c r="E16" i="9"/>
  <c r="E15" i="9"/>
  <c r="F16" i="9" s="1"/>
  <c r="G13" i="9" s="1"/>
  <c r="E14" i="9"/>
  <c r="E13" i="9"/>
  <c r="E12" i="9"/>
  <c r="E11" i="9"/>
  <c r="F12" i="9" s="1"/>
  <c r="G9" i="9" s="1"/>
  <c r="E10" i="9"/>
  <c r="E9" i="9"/>
  <c r="E8" i="9"/>
  <c r="E7" i="9"/>
  <c r="F8" i="9" s="1"/>
  <c r="G5" i="9" s="1"/>
  <c r="E6" i="9"/>
  <c r="E5" i="9"/>
  <c r="N5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Q42" i="9" l="1"/>
  <c r="X42" i="9"/>
  <c r="F37" i="9"/>
  <c r="G34" i="9" s="1"/>
  <c r="F41" i="9"/>
  <c r="G38" i="9" s="1"/>
  <c r="F34" i="9"/>
  <c r="G31" i="9" s="1"/>
  <c r="F38" i="9"/>
  <c r="G35" i="9" s="1"/>
  <c r="F42" i="9"/>
  <c r="G39" i="9" s="1"/>
  <c r="F15" i="9"/>
  <c r="G12" i="9" s="1"/>
  <c r="F6" i="9"/>
  <c r="G3" i="9" s="1"/>
  <c r="F10" i="9"/>
  <c r="G7" i="9" s="1"/>
  <c r="F14" i="9"/>
  <c r="G11" i="9" s="1"/>
  <c r="F18" i="9"/>
  <c r="G15" i="9" s="1"/>
  <c r="F22" i="9"/>
  <c r="G19" i="9" s="1"/>
  <c r="F26" i="9"/>
  <c r="G23" i="9" s="1"/>
  <c r="F30" i="9"/>
  <c r="G27" i="9" s="1"/>
  <c r="F7" i="9"/>
  <c r="G4" i="9" s="1"/>
  <c r="F9" i="9"/>
  <c r="G6" i="9" s="1"/>
  <c r="F13" i="9"/>
  <c r="G10" i="9" s="1"/>
  <c r="F17" i="9"/>
  <c r="G14" i="9" s="1"/>
  <c r="F21" i="9"/>
  <c r="G18" i="9" s="1"/>
  <c r="F25" i="9"/>
  <c r="G22" i="9" s="1"/>
  <c r="F29" i="9"/>
  <c r="G26" i="9" s="1"/>
  <c r="F33" i="9"/>
  <c r="G30" i="9" s="1"/>
  <c r="F27" i="9"/>
  <c r="G24" i="9" s="1"/>
  <c r="O10" i="9"/>
  <c r="P7" i="9" s="1"/>
  <c r="O18" i="9"/>
  <c r="P15" i="9" s="1"/>
  <c r="O26" i="9"/>
  <c r="P23" i="9" s="1"/>
  <c r="O34" i="9"/>
  <c r="P31" i="9" s="1"/>
  <c r="O42" i="9"/>
  <c r="P39" i="9" s="1"/>
  <c r="F11" i="9"/>
  <c r="G8" i="9" s="1"/>
  <c r="O9" i="9"/>
  <c r="P6" i="9" s="1"/>
  <c r="O13" i="9"/>
  <c r="P10" i="9" s="1"/>
  <c r="O17" i="9"/>
  <c r="P14" i="9" s="1"/>
  <c r="O21" i="9"/>
  <c r="P18" i="9" s="1"/>
  <c r="O25" i="9"/>
  <c r="P22" i="9" s="1"/>
  <c r="O29" i="9"/>
  <c r="P26" i="9" s="1"/>
  <c r="O33" i="9"/>
  <c r="P30" i="9" s="1"/>
  <c r="O37" i="9"/>
  <c r="P34" i="9" s="1"/>
  <c r="O41" i="9"/>
  <c r="P38" i="9" s="1"/>
  <c r="O7" i="9"/>
  <c r="P4" i="9" s="1"/>
  <c r="O11" i="9"/>
  <c r="P8" i="9" s="1"/>
  <c r="O15" i="9"/>
  <c r="P12" i="9" s="1"/>
  <c r="O19" i="9"/>
  <c r="P16" i="9" s="1"/>
  <c r="O23" i="9"/>
  <c r="P20" i="9" s="1"/>
  <c r="O27" i="9"/>
  <c r="P24" i="9" s="1"/>
  <c r="O31" i="9"/>
  <c r="P28" i="9" s="1"/>
  <c r="O35" i="9"/>
  <c r="P32" i="9" s="1"/>
  <c r="O39" i="9"/>
  <c r="P36" i="9" s="1"/>
  <c r="O6" i="9"/>
  <c r="P3" i="9" s="1"/>
  <c r="O22" i="9"/>
  <c r="P19" i="9" s="1"/>
  <c r="O38" i="9"/>
  <c r="P35" i="9" s="1"/>
  <c r="O14" i="9"/>
  <c r="P11" i="9" s="1"/>
  <c r="O30" i="9"/>
  <c r="P27" i="9" s="1"/>
  <c r="O8" i="9"/>
  <c r="P5" i="9" s="1"/>
  <c r="O12" i="9"/>
  <c r="P9" i="9" s="1"/>
  <c r="O16" i="9"/>
  <c r="P13" i="9" s="1"/>
  <c r="O20" i="9"/>
  <c r="P17" i="9" s="1"/>
  <c r="O24" i="9"/>
  <c r="P21" i="9" s="1"/>
  <c r="O28" i="9"/>
  <c r="P25" i="9" s="1"/>
  <c r="O32" i="9"/>
  <c r="P29" i="9" s="1"/>
  <c r="O36" i="9"/>
  <c r="P33" i="9" s="1"/>
  <c r="O40" i="9"/>
  <c r="P37" i="9" s="1"/>
  <c r="L42" i="9" l="1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T51" i="2" s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H51" i="2" s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H51" i="2" s="1"/>
  <c r="H51" i="3" s="1"/>
  <c r="I46" i="1"/>
  <c r="H46" i="1"/>
  <c r="G46" i="1"/>
  <c r="F46" i="1"/>
  <c r="E46" i="1"/>
  <c r="D46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Z49" i="2" s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F49" i="2" s="1"/>
  <c r="G45" i="1"/>
  <c r="F45" i="1"/>
  <c r="E45" i="1"/>
  <c r="D45" i="1"/>
  <c r="BM44" i="1"/>
  <c r="BL44" i="1"/>
  <c r="BK44" i="1"/>
  <c r="BJ44" i="1"/>
  <c r="BI44" i="1"/>
  <c r="BH44" i="1"/>
  <c r="BG44" i="1"/>
  <c r="BF44" i="1"/>
  <c r="BD49" i="2" s="1"/>
  <c r="BD49" i="3" s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R49" i="2" s="1"/>
  <c r="AR49" i="3" s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BM43" i="1"/>
  <c r="BL43" i="1"/>
  <c r="BK43" i="1"/>
  <c r="BJ43" i="1"/>
  <c r="BI43" i="1"/>
  <c r="BH43" i="1"/>
  <c r="BG43" i="1"/>
  <c r="BF43" i="1"/>
  <c r="BE43" i="1"/>
  <c r="BD43" i="1"/>
  <c r="BB47" i="2" s="1"/>
  <c r="BC43" i="1"/>
  <c r="BB43" i="1"/>
  <c r="BA43" i="1"/>
  <c r="AZ43" i="1"/>
  <c r="AX47" i="2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L47" i="2" s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X47" i="2" s="1"/>
  <c r="X47" i="3" s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H47" i="2" s="1"/>
  <c r="H47" i="3" s="1"/>
  <c r="I42" i="1"/>
  <c r="H42" i="1"/>
  <c r="G42" i="1"/>
  <c r="F42" i="1"/>
  <c r="D47" i="2" s="1"/>
  <c r="D47" i="3" s="1"/>
  <c r="E42" i="1"/>
  <c r="D42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Z45" i="2" s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J45" i="2" s="1"/>
  <c r="K41" i="1"/>
  <c r="J41" i="1"/>
  <c r="I41" i="1"/>
  <c r="H41" i="1"/>
  <c r="G41" i="1"/>
  <c r="F41" i="1"/>
  <c r="E41" i="1"/>
  <c r="D41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R45" i="2" s="1"/>
  <c r="AR45" i="3" s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BM39" i="1"/>
  <c r="BL39" i="1"/>
  <c r="BK39" i="1"/>
  <c r="BJ39" i="1"/>
  <c r="BI39" i="1"/>
  <c r="BH39" i="1"/>
  <c r="BG39" i="1"/>
  <c r="BF39" i="1"/>
  <c r="BE39" i="1"/>
  <c r="BD39" i="1"/>
  <c r="BB43" i="2" s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P43" i="2" s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T43" i="2" s="1"/>
  <c r="T43" i="3" s="1"/>
  <c r="U38" i="1"/>
  <c r="T38" i="1"/>
  <c r="S38" i="1"/>
  <c r="R38" i="1"/>
  <c r="Q38" i="1"/>
  <c r="P38" i="1"/>
  <c r="O38" i="1"/>
  <c r="N38" i="1"/>
  <c r="M38" i="1"/>
  <c r="L38" i="1"/>
  <c r="K38" i="1"/>
  <c r="J38" i="1"/>
  <c r="H43" i="2" s="1"/>
  <c r="H43" i="3" s="1"/>
  <c r="I38" i="1"/>
  <c r="H38" i="1"/>
  <c r="G38" i="1"/>
  <c r="F38" i="1"/>
  <c r="E38" i="1"/>
  <c r="D38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V41" i="2" s="1"/>
  <c r="W37" i="1"/>
  <c r="V37" i="1"/>
  <c r="U37" i="1"/>
  <c r="T37" i="1"/>
  <c r="S37" i="1"/>
  <c r="R37" i="1"/>
  <c r="Q37" i="1"/>
  <c r="P37" i="1"/>
  <c r="O37" i="1"/>
  <c r="N37" i="1"/>
  <c r="M37" i="1"/>
  <c r="L37" i="1"/>
  <c r="J41" i="2" s="1"/>
  <c r="K37" i="1"/>
  <c r="J37" i="1"/>
  <c r="I37" i="1"/>
  <c r="H37" i="1"/>
  <c r="G37" i="1"/>
  <c r="F37" i="1"/>
  <c r="E37" i="1"/>
  <c r="D37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AZ41" i="2" s="1"/>
  <c r="AZ41" i="3" s="1"/>
  <c r="BA36" i="1"/>
  <c r="AZ36" i="1"/>
  <c r="AY36" i="1"/>
  <c r="AX36" i="1"/>
  <c r="AV41" i="2" s="1"/>
  <c r="AV41" i="3" s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J41" i="2" s="1"/>
  <c r="AJ41" i="3" s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BM35" i="1"/>
  <c r="BL35" i="1"/>
  <c r="BJ39" i="2" s="1"/>
  <c r="BK35" i="1"/>
  <c r="BJ35" i="1"/>
  <c r="BI35" i="1"/>
  <c r="BH35" i="1"/>
  <c r="BF39" i="2" s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T39" i="2" s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X39" i="2" s="1"/>
  <c r="X39" i="3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D39" i="2" s="1"/>
  <c r="D39" i="3" s="1"/>
  <c r="E34" i="1"/>
  <c r="D34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J37" i="2" s="1"/>
  <c r="K33" i="1"/>
  <c r="J33" i="1"/>
  <c r="I33" i="1"/>
  <c r="H33" i="1"/>
  <c r="F37" i="2" s="1"/>
  <c r="G33" i="1"/>
  <c r="F33" i="1"/>
  <c r="E33" i="1"/>
  <c r="D33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AZ37" i="2" s="1"/>
  <c r="AZ37" i="3" s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BM31" i="1"/>
  <c r="BL31" i="1"/>
  <c r="BJ36" i="2" s="1"/>
  <c r="BJ36" i="3" s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T35" i="2" s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H35" i="2" s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X35" i="2" s="1"/>
  <c r="X35" i="3" s="1"/>
  <c r="Y30" i="1"/>
  <c r="X30" i="1"/>
  <c r="W30" i="1"/>
  <c r="V30" i="1"/>
  <c r="T35" i="2" s="1"/>
  <c r="T35" i="3" s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D35" i="2" s="1"/>
  <c r="D35" i="3" s="1"/>
  <c r="E30" i="1"/>
  <c r="D30" i="1"/>
  <c r="BM29" i="1"/>
  <c r="BL29" i="1"/>
  <c r="BK29" i="1"/>
  <c r="BJ29" i="1"/>
  <c r="BI29" i="1"/>
  <c r="BH29" i="1"/>
  <c r="BG29" i="1"/>
  <c r="BF29" i="1"/>
  <c r="BE29" i="1"/>
  <c r="BD29" i="1"/>
  <c r="BB33" i="2" s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P33" i="2" s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Z33" i="2" s="1"/>
  <c r="AA29" i="1"/>
  <c r="Z29" i="1"/>
  <c r="Y29" i="1"/>
  <c r="X29" i="1"/>
  <c r="V33" i="2" s="1"/>
  <c r="W29" i="1"/>
  <c r="V29" i="1"/>
  <c r="U29" i="1"/>
  <c r="T29" i="1"/>
  <c r="S29" i="1"/>
  <c r="R29" i="1"/>
  <c r="Q29" i="1"/>
  <c r="P29" i="1"/>
  <c r="O29" i="1"/>
  <c r="N29" i="1"/>
  <c r="M29" i="1"/>
  <c r="L29" i="1"/>
  <c r="J33" i="2" s="1"/>
  <c r="K29" i="1"/>
  <c r="J29" i="1"/>
  <c r="I29" i="1"/>
  <c r="H29" i="1"/>
  <c r="G29" i="1"/>
  <c r="F29" i="1"/>
  <c r="E29" i="1"/>
  <c r="D29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BM26" i="1"/>
  <c r="BL26" i="1"/>
  <c r="BK26" i="1"/>
  <c r="BJ26" i="1"/>
  <c r="BH31" i="2" s="1"/>
  <c r="BH31" i="3" s="1"/>
  <c r="BI26" i="1"/>
  <c r="BH26" i="1"/>
  <c r="BG26" i="1"/>
  <c r="BF26" i="1"/>
  <c r="BE26" i="1"/>
  <c r="BD26" i="1"/>
  <c r="BC26" i="1"/>
  <c r="BB26" i="1"/>
  <c r="AZ31" i="2" s="1"/>
  <c r="AZ31" i="3" s="1"/>
  <c r="BA26" i="1"/>
  <c r="AZ26" i="1"/>
  <c r="AY26" i="1"/>
  <c r="AX26" i="1"/>
  <c r="AV31" i="2" s="1"/>
  <c r="AV31" i="3" s="1"/>
  <c r="AW26" i="1"/>
  <c r="AV26" i="1"/>
  <c r="AU26" i="1"/>
  <c r="AT26" i="1"/>
  <c r="AR31" i="2" s="1"/>
  <c r="AR31" i="3" s="1"/>
  <c r="AS26" i="1"/>
  <c r="AR26" i="1"/>
  <c r="AQ26" i="1"/>
  <c r="AP26" i="1"/>
  <c r="AN30" i="2" s="1"/>
  <c r="AO26" i="1"/>
  <c r="AN26" i="1"/>
  <c r="AM26" i="1"/>
  <c r="AL26" i="1"/>
  <c r="AJ30" i="2" s="1"/>
  <c r="AK26" i="1"/>
  <c r="AJ26" i="1"/>
  <c r="AI26" i="1"/>
  <c r="AH26" i="1"/>
  <c r="AG26" i="1"/>
  <c r="AF26" i="1"/>
  <c r="AE26" i="1"/>
  <c r="AD26" i="1"/>
  <c r="AC26" i="1"/>
  <c r="AB26" i="1"/>
  <c r="AA26" i="1"/>
  <c r="Z26" i="1"/>
  <c r="X31" i="2" s="1"/>
  <c r="X31" i="3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Z29" i="2" s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F29" i="2" s="1"/>
  <c r="G25" i="1"/>
  <c r="F25" i="1"/>
  <c r="E25" i="1"/>
  <c r="D25" i="1"/>
  <c r="BM24" i="1"/>
  <c r="BL24" i="1"/>
  <c r="BK24" i="1"/>
  <c r="BJ24" i="1"/>
  <c r="BI24" i="1"/>
  <c r="BH24" i="1"/>
  <c r="BG24" i="1"/>
  <c r="BF24" i="1"/>
  <c r="BD29" i="2" s="1"/>
  <c r="BD29" i="3" s="1"/>
  <c r="BE24" i="1"/>
  <c r="BD24" i="1"/>
  <c r="BC24" i="1"/>
  <c r="BB24" i="1"/>
  <c r="BA24" i="1"/>
  <c r="AZ24" i="1"/>
  <c r="AY24" i="1"/>
  <c r="AX24" i="1"/>
  <c r="AV29" i="2" s="1"/>
  <c r="AV29" i="3" s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J29" i="2" s="1"/>
  <c r="AJ29" i="3" s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M23" i="1"/>
  <c r="BL23" i="1"/>
  <c r="BK23" i="1"/>
  <c r="BJ23" i="1"/>
  <c r="BI23" i="1"/>
  <c r="BH23" i="1"/>
  <c r="BF27" i="2" s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P27" i="2" s="1"/>
  <c r="AQ23" i="1"/>
  <c r="AP23" i="1"/>
  <c r="AO23" i="1"/>
  <c r="AN23" i="1"/>
  <c r="AL28" i="2" s="1"/>
  <c r="AL28" i="3" s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M22" i="1"/>
  <c r="BL22" i="1"/>
  <c r="BK22" i="1"/>
  <c r="BJ22" i="1"/>
  <c r="BH26" i="2" s="1"/>
  <c r="BI22" i="1"/>
  <c r="BH22" i="1"/>
  <c r="BG22" i="1"/>
  <c r="BF22" i="1"/>
  <c r="BE22" i="1"/>
  <c r="BD22" i="1"/>
  <c r="BC22" i="1"/>
  <c r="BB22" i="1"/>
  <c r="AZ26" i="2" s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N26" i="2" s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T27" i="2" s="1"/>
  <c r="T27" i="3" s="1"/>
  <c r="U22" i="1"/>
  <c r="T22" i="1"/>
  <c r="S22" i="1"/>
  <c r="R22" i="1"/>
  <c r="Q22" i="1"/>
  <c r="P22" i="1"/>
  <c r="O22" i="1"/>
  <c r="N22" i="1"/>
  <c r="M22" i="1"/>
  <c r="L22" i="1"/>
  <c r="K22" i="1"/>
  <c r="J22" i="1"/>
  <c r="H27" i="2" s="1"/>
  <c r="H27" i="3" s="1"/>
  <c r="I22" i="1"/>
  <c r="H22" i="1"/>
  <c r="G22" i="1"/>
  <c r="F22" i="1"/>
  <c r="E22" i="1"/>
  <c r="D22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Z25" i="2" s="1"/>
  <c r="AA21" i="1"/>
  <c r="Z21" i="1"/>
  <c r="Y21" i="1"/>
  <c r="X21" i="1"/>
  <c r="V25" i="2" s="1"/>
  <c r="W21" i="1"/>
  <c r="V21" i="1"/>
  <c r="U21" i="1"/>
  <c r="T21" i="1"/>
  <c r="S21" i="1"/>
  <c r="R21" i="1"/>
  <c r="Q21" i="1"/>
  <c r="P21" i="1"/>
  <c r="O21" i="1"/>
  <c r="N21" i="1"/>
  <c r="M21" i="1"/>
  <c r="L21" i="1"/>
  <c r="J25" i="2" s="1"/>
  <c r="K21" i="1"/>
  <c r="J21" i="1"/>
  <c r="I21" i="1"/>
  <c r="H21" i="1"/>
  <c r="G21" i="1"/>
  <c r="F21" i="1"/>
  <c r="E21" i="1"/>
  <c r="D21" i="1"/>
  <c r="BM20" i="1"/>
  <c r="BL20" i="1"/>
  <c r="BK20" i="1"/>
  <c r="BJ20" i="1"/>
  <c r="BI20" i="1"/>
  <c r="BH20" i="1"/>
  <c r="BG20" i="1"/>
  <c r="BF20" i="1"/>
  <c r="BD25" i="2" s="1"/>
  <c r="BD25" i="3" s="1"/>
  <c r="BE20" i="1"/>
  <c r="BD20" i="1"/>
  <c r="BC20" i="1"/>
  <c r="BB20" i="1"/>
  <c r="BA20" i="1"/>
  <c r="AZ20" i="1"/>
  <c r="AY20" i="1"/>
  <c r="AX20" i="1"/>
  <c r="AV25" i="2" s="1"/>
  <c r="AV25" i="3" s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J25" i="2" s="1"/>
  <c r="AJ25" i="3" s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BM19" i="1"/>
  <c r="BL19" i="1"/>
  <c r="BK19" i="1"/>
  <c r="BJ19" i="1"/>
  <c r="BI19" i="1"/>
  <c r="BH19" i="1"/>
  <c r="BG19" i="1"/>
  <c r="BF19" i="1"/>
  <c r="BE19" i="1"/>
  <c r="BD19" i="1"/>
  <c r="BB23" i="2" s="1"/>
  <c r="BC19" i="1"/>
  <c r="BB19" i="1"/>
  <c r="BA19" i="1"/>
  <c r="AZ19" i="1"/>
  <c r="AY19" i="1"/>
  <c r="AX19" i="1"/>
  <c r="AW19" i="1"/>
  <c r="AV19" i="1"/>
  <c r="AT24" i="2" s="1"/>
  <c r="AT24" i="3" s="1"/>
  <c r="AU19" i="1"/>
  <c r="AT19" i="1"/>
  <c r="AS19" i="1"/>
  <c r="AR19" i="1"/>
  <c r="AP23" i="2" s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BM18" i="1"/>
  <c r="BL18" i="1"/>
  <c r="BK18" i="1"/>
  <c r="BJ18" i="1"/>
  <c r="BH22" i="2" s="1"/>
  <c r="BI18" i="1"/>
  <c r="BH18" i="1"/>
  <c r="BG18" i="1"/>
  <c r="BF18" i="1"/>
  <c r="BD22" i="2" s="1"/>
  <c r="BE18" i="1"/>
  <c r="BD18" i="1"/>
  <c r="BC18" i="1"/>
  <c r="BB18" i="1"/>
  <c r="BA18" i="1"/>
  <c r="AZ18" i="1"/>
  <c r="AY18" i="1"/>
  <c r="AX18" i="1"/>
  <c r="AV22" i="2" s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J22" i="2" s="1"/>
  <c r="AK18" i="1"/>
  <c r="AJ18" i="1"/>
  <c r="AI18" i="1"/>
  <c r="AH18" i="1"/>
  <c r="AG18" i="1"/>
  <c r="AF18" i="1"/>
  <c r="AE18" i="1"/>
  <c r="AD18" i="1"/>
  <c r="AC18" i="1"/>
  <c r="AB18" i="1"/>
  <c r="AA18" i="1"/>
  <c r="Z18" i="1"/>
  <c r="X23" i="2" s="1"/>
  <c r="X23" i="3" s="1"/>
  <c r="Y18" i="1"/>
  <c r="X18" i="1"/>
  <c r="W18" i="1"/>
  <c r="V18" i="1"/>
  <c r="T23" i="2" s="1"/>
  <c r="T23" i="3" s="1"/>
  <c r="U18" i="1"/>
  <c r="T18" i="1"/>
  <c r="S18" i="1"/>
  <c r="R18" i="1"/>
  <c r="Q18" i="1"/>
  <c r="P18" i="1"/>
  <c r="O18" i="1"/>
  <c r="N18" i="1"/>
  <c r="M18" i="1"/>
  <c r="L18" i="1"/>
  <c r="K18" i="1"/>
  <c r="J18" i="1"/>
  <c r="H23" i="2" s="1"/>
  <c r="H23" i="3" s="1"/>
  <c r="I18" i="1"/>
  <c r="H18" i="1"/>
  <c r="G18" i="1"/>
  <c r="F18" i="1"/>
  <c r="E18" i="1"/>
  <c r="D18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Z21" i="2" s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J21" i="2" s="1"/>
  <c r="K17" i="1"/>
  <c r="J17" i="1"/>
  <c r="I17" i="1"/>
  <c r="H17" i="1"/>
  <c r="G17" i="1"/>
  <c r="F17" i="1"/>
  <c r="E17" i="1"/>
  <c r="D17" i="1"/>
  <c r="BM16" i="1"/>
  <c r="BL16" i="1"/>
  <c r="BK16" i="1"/>
  <c r="BJ16" i="1"/>
  <c r="BH21" i="2" s="1"/>
  <c r="BH21" i="3" s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R21" i="2" s="1"/>
  <c r="AR21" i="3" s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BM15" i="1"/>
  <c r="BL15" i="1"/>
  <c r="BK15" i="1"/>
  <c r="BJ15" i="1"/>
  <c r="BI15" i="1"/>
  <c r="BH15" i="1"/>
  <c r="BF20" i="2" s="1"/>
  <c r="BF20" i="3" s="1"/>
  <c r="BG15" i="1"/>
  <c r="BF15" i="1"/>
  <c r="BE15" i="1"/>
  <c r="BD15" i="1"/>
  <c r="BB19" i="2" s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P19" i="2" s="1"/>
  <c r="AQ15" i="1"/>
  <c r="AP15" i="1"/>
  <c r="AO15" i="1"/>
  <c r="AN15" i="1"/>
  <c r="AM15" i="1"/>
  <c r="AL15" i="1"/>
  <c r="AK15" i="1"/>
  <c r="AJ15" i="1"/>
  <c r="AH20" i="2" s="1"/>
  <c r="AH20" i="3" s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BM14" i="1"/>
  <c r="BL14" i="1"/>
  <c r="BK14" i="1"/>
  <c r="BJ14" i="1"/>
  <c r="BH18" i="2" s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V18" i="2" s="1"/>
  <c r="AW14" i="1"/>
  <c r="AV14" i="1"/>
  <c r="AU14" i="1"/>
  <c r="AT14" i="1"/>
  <c r="AR18" i="2" s="1"/>
  <c r="AS14" i="1"/>
  <c r="AR14" i="1"/>
  <c r="AQ14" i="1"/>
  <c r="AP14" i="1"/>
  <c r="AO14" i="1"/>
  <c r="AN14" i="1"/>
  <c r="AM14" i="1"/>
  <c r="AL14" i="1"/>
  <c r="AJ18" i="2" s="1"/>
  <c r="AK14" i="1"/>
  <c r="AJ14" i="1"/>
  <c r="AI14" i="1"/>
  <c r="AH14" i="1"/>
  <c r="AG14" i="1"/>
  <c r="AF14" i="1"/>
  <c r="AE14" i="1"/>
  <c r="AD14" i="1"/>
  <c r="AC14" i="1"/>
  <c r="AB14" i="1"/>
  <c r="AA14" i="1"/>
  <c r="Z14" i="1"/>
  <c r="X19" i="2" s="1"/>
  <c r="X19" i="3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H19" i="2" s="1"/>
  <c r="H19" i="3" s="1"/>
  <c r="I14" i="1"/>
  <c r="H14" i="1"/>
  <c r="G14" i="1"/>
  <c r="F14" i="1"/>
  <c r="E14" i="1"/>
  <c r="D14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Z17" i="2" s="1"/>
  <c r="AA13" i="1"/>
  <c r="Z13" i="1"/>
  <c r="Y13" i="1"/>
  <c r="X13" i="1"/>
  <c r="W13" i="1"/>
  <c r="V13" i="1"/>
  <c r="U13" i="1"/>
  <c r="T13" i="1"/>
  <c r="S13" i="1"/>
  <c r="R13" i="1"/>
  <c r="Q13" i="1"/>
  <c r="P13" i="1"/>
  <c r="N18" i="2" s="1"/>
  <c r="N18" i="3" s="1"/>
  <c r="O13" i="1"/>
  <c r="N13" i="1"/>
  <c r="M13" i="1"/>
  <c r="L13" i="1"/>
  <c r="J17" i="2" s="1"/>
  <c r="K13" i="1"/>
  <c r="J13" i="1"/>
  <c r="I13" i="1"/>
  <c r="H13" i="1"/>
  <c r="G13" i="1"/>
  <c r="F13" i="1"/>
  <c r="E13" i="1"/>
  <c r="D13" i="1"/>
  <c r="BM12" i="1"/>
  <c r="BL12" i="1"/>
  <c r="BK12" i="1"/>
  <c r="BJ12" i="1"/>
  <c r="BH16" i="2" s="1"/>
  <c r="BI12" i="1"/>
  <c r="BH12" i="1"/>
  <c r="BG12" i="1"/>
  <c r="BF12" i="1"/>
  <c r="BD17" i="2" s="1"/>
  <c r="BD17" i="3" s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R16" i="2" s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M11" i="1"/>
  <c r="BL11" i="1"/>
  <c r="BJ16" i="2" s="1"/>
  <c r="BJ16" i="3" s="1"/>
  <c r="BK11" i="1"/>
  <c r="BJ11" i="1"/>
  <c r="BI11" i="1"/>
  <c r="BH11" i="1"/>
  <c r="BF15" i="2" s="1"/>
  <c r="BG11" i="1"/>
  <c r="BF11" i="1"/>
  <c r="BE11" i="1"/>
  <c r="BD11" i="1"/>
  <c r="BB15" i="2" s="1"/>
  <c r="BC11" i="1"/>
  <c r="BB11" i="1"/>
  <c r="BA11" i="1"/>
  <c r="AZ11" i="1"/>
  <c r="AY11" i="1"/>
  <c r="AX11" i="1"/>
  <c r="AW11" i="1"/>
  <c r="AV11" i="1"/>
  <c r="AT16" i="2" s="1"/>
  <c r="AT16" i="3" s="1"/>
  <c r="AU11" i="1"/>
  <c r="AT11" i="1"/>
  <c r="AS11" i="1"/>
  <c r="AR11" i="1"/>
  <c r="AP15" i="2" s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AZ14" i="2" s="1"/>
  <c r="BA10" i="1"/>
  <c r="AZ10" i="1"/>
  <c r="AY10" i="1"/>
  <c r="AX10" i="1"/>
  <c r="AV14" i="2" s="1"/>
  <c r="AW10" i="1"/>
  <c r="AV10" i="1"/>
  <c r="AU10" i="1"/>
  <c r="AT10" i="1"/>
  <c r="AS10" i="1"/>
  <c r="AR10" i="1"/>
  <c r="AQ10" i="1"/>
  <c r="AP10" i="1"/>
  <c r="AN14" i="2" s="1"/>
  <c r="AO10" i="1"/>
  <c r="AN10" i="1"/>
  <c r="AM10" i="1"/>
  <c r="AL10" i="1"/>
  <c r="AJ14" i="2" s="1"/>
  <c r="AK10" i="1"/>
  <c r="AJ10" i="1"/>
  <c r="AI10" i="1"/>
  <c r="AH10" i="1"/>
  <c r="AF14" i="2" s="1"/>
  <c r="AG10" i="1"/>
  <c r="AF10" i="1"/>
  <c r="AE10" i="1"/>
  <c r="AD10" i="1"/>
  <c r="AC10" i="1"/>
  <c r="AB10" i="1"/>
  <c r="AA10" i="1"/>
  <c r="Z10" i="1"/>
  <c r="X14" i="2" s="1"/>
  <c r="Y10" i="1"/>
  <c r="X10" i="1"/>
  <c r="W10" i="1"/>
  <c r="V10" i="1"/>
  <c r="U10" i="1"/>
  <c r="T10" i="1"/>
  <c r="S10" i="1"/>
  <c r="R10" i="1"/>
  <c r="P14" i="2" s="1"/>
  <c r="Q10" i="1"/>
  <c r="P10" i="1"/>
  <c r="O10" i="1"/>
  <c r="N10" i="1"/>
  <c r="M10" i="1"/>
  <c r="L10" i="1"/>
  <c r="K10" i="1"/>
  <c r="J10" i="1"/>
  <c r="H14" i="2" s="1"/>
  <c r="I10" i="1"/>
  <c r="H10" i="1"/>
  <c r="G10" i="1"/>
  <c r="F10" i="1"/>
  <c r="E10" i="1"/>
  <c r="D10" i="1"/>
  <c r="BM9" i="1"/>
  <c r="BL9" i="1"/>
  <c r="BJ9" i="3" s="1"/>
  <c r="BK9" i="1"/>
  <c r="BJ9" i="1"/>
  <c r="BI9" i="1"/>
  <c r="BH9" i="1"/>
  <c r="BG9" i="1"/>
  <c r="BF9" i="1"/>
  <c r="BE9" i="1"/>
  <c r="BD9" i="1"/>
  <c r="BB14" i="2" s="1"/>
  <c r="BB14" i="3" s="1"/>
  <c r="BC9" i="1"/>
  <c r="BB9" i="1"/>
  <c r="BA9" i="1"/>
  <c r="AZ9" i="1"/>
  <c r="AY9" i="1"/>
  <c r="AX9" i="1"/>
  <c r="AW9" i="1"/>
  <c r="AV9" i="1"/>
  <c r="AT14" i="2" s="1"/>
  <c r="AT14" i="3" s="1"/>
  <c r="AU9" i="1"/>
  <c r="AT9" i="1"/>
  <c r="AS9" i="1"/>
  <c r="AR9" i="1"/>
  <c r="AQ9" i="1"/>
  <c r="AP9" i="1"/>
  <c r="AO9" i="1"/>
  <c r="AN9" i="1"/>
  <c r="AL14" i="2" s="1"/>
  <c r="AL14" i="3" s="1"/>
  <c r="AM9" i="1"/>
  <c r="AL9" i="1"/>
  <c r="AK9" i="1"/>
  <c r="AJ9" i="1"/>
  <c r="AI9" i="1"/>
  <c r="AH9" i="1"/>
  <c r="AG9" i="1"/>
  <c r="AF9" i="1"/>
  <c r="AD14" i="2" s="1"/>
  <c r="AD14" i="3" s="1"/>
  <c r="AE9" i="1"/>
  <c r="AD9" i="1"/>
  <c r="AC9" i="1"/>
  <c r="AB9" i="1"/>
  <c r="AA9" i="1"/>
  <c r="Z9" i="1"/>
  <c r="Y9" i="1"/>
  <c r="X9" i="1"/>
  <c r="V14" i="2" s="1"/>
  <c r="V14" i="3" s="1"/>
  <c r="W9" i="1"/>
  <c r="V9" i="1"/>
  <c r="U9" i="1"/>
  <c r="T9" i="1"/>
  <c r="S9" i="1"/>
  <c r="R9" i="1"/>
  <c r="Q9" i="1"/>
  <c r="P9" i="1"/>
  <c r="O9" i="1"/>
  <c r="N9" i="1"/>
  <c r="M9" i="1"/>
  <c r="L9" i="1"/>
  <c r="J13" i="2" s="1"/>
  <c r="K9" i="1"/>
  <c r="J9" i="1"/>
  <c r="I9" i="1"/>
  <c r="H9" i="1"/>
  <c r="G9" i="1"/>
  <c r="F9" i="1"/>
  <c r="E9" i="1"/>
  <c r="D9" i="1"/>
  <c r="BM8" i="1"/>
  <c r="BL8" i="1"/>
  <c r="BK8" i="1"/>
  <c r="BJ8" i="1"/>
  <c r="BI8" i="1"/>
  <c r="BH8" i="1"/>
  <c r="BG8" i="1"/>
  <c r="BF8" i="1"/>
  <c r="BE8" i="1"/>
  <c r="BD8" i="1"/>
  <c r="BC8" i="1"/>
  <c r="BB8" i="1"/>
  <c r="AZ13" i="2" s="1"/>
  <c r="AZ13" i="3" s="1"/>
  <c r="BA8" i="1"/>
  <c r="AZ8" i="1"/>
  <c r="AY8" i="1"/>
  <c r="AX8" i="1"/>
  <c r="AW8" i="1"/>
  <c r="AV8" i="1"/>
  <c r="AU8" i="1"/>
  <c r="AT8" i="1"/>
  <c r="AS8" i="1"/>
  <c r="AR8" i="1"/>
  <c r="AQ8" i="1"/>
  <c r="AP8" i="1"/>
  <c r="AN13" i="2" s="1"/>
  <c r="AN13" i="3" s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BM7" i="1"/>
  <c r="BL7" i="1"/>
  <c r="BJ11" i="2" s="1"/>
  <c r="BK7" i="1"/>
  <c r="BJ7" i="1"/>
  <c r="BI7" i="1"/>
  <c r="BH7" i="1"/>
  <c r="BF11" i="2" s="1"/>
  <c r="BG7" i="1"/>
  <c r="BF7" i="1"/>
  <c r="BE7" i="1"/>
  <c r="BD7" i="1"/>
  <c r="BB11" i="2" s="1"/>
  <c r="BC7" i="1"/>
  <c r="BB7" i="1"/>
  <c r="BA7" i="1"/>
  <c r="AZ7" i="1"/>
  <c r="AX11" i="2" s="1"/>
  <c r="AY7" i="1"/>
  <c r="AX7" i="1"/>
  <c r="AW7" i="1"/>
  <c r="AV7" i="1"/>
  <c r="AT11" i="2" s="1"/>
  <c r="AU7" i="1"/>
  <c r="AT7" i="1"/>
  <c r="AS7" i="1"/>
  <c r="AR7" i="1"/>
  <c r="AP11" i="2" s="1"/>
  <c r="AP11" i="3" s="1"/>
  <c r="AQ7" i="1"/>
  <c r="AP7" i="1"/>
  <c r="AO7" i="1"/>
  <c r="AN7" i="1"/>
  <c r="AL11" i="2" s="1"/>
  <c r="AM7" i="1"/>
  <c r="AL7" i="1"/>
  <c r="AK7" i="1"/>
  <c r="AJ7" i="1"/>
  <c r="AH11" i="2" s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BM6" i="1"/>
  <c r="BL6" i="1"/>
  <c r="BK6" i="1"/>
  <c r="BJ6" i="1"/>
  <c r="BH10" i="2" s="1"/>
  <c r="BI6" i="1"/>
  <c r="BH6" i="1"/>
  <c r="BG6" i="1"/>
  <c r="BF6" i="1"/>
  <c r="BD10" i="2" s="1"/>
  <c r="BE6" i="1"/>
  <c r="BD6" i="1"/>
  <c r="BC6" i="1"/>
  <c r="BB6" i="1"/>
  <c r="AZ10" i="2" s="1"/>
  <c r="BA6" i="1"/>
  <c r="AZ6" i="1"/>
  <c r="AY6" i="1"/>
  <c r="AX6" i="1"/>
  <c r="AV10" i="2" s="1"/>
  <c r="AW6" i="1"/>
  <c r="AV6" i="1"/>
  <c r="AU6" i="1"/>
  <c r="AT6" i="1"/>
  <c r="AR10" i="2" s="1"/>
  <c r="AS6" i="1"/>
  <c r="AR6" i="1"/>
  <c r="AQ6" i="1"/>
  <c r="AP6" i="1"/>
  <c r="AN10" i="2" s="1"/>
  <c r="AN10" i="3" s="1"/>
  <c r="AO6" i="1"/>
  <c r="AN6" i="1"/>
  <c r="AM6" i="1"/>
  <c r="AL6" i="1"/>
  <c r="AJ10" i="2" s="1"/>
  <c r="AK6" i="1"/>
  <c r="AJ6" i="1"/>
  <c r="AI6" i="1"/>
  <c r="AH6" i="1"/>
  <c r="AF10" i="2" s="1"/>
  <c r="AG6" i="1"/>
  <c r="AF6" i="1"/>
  <c r="AE6" i="1"/>
  <c r="AD6" i="1"/>
  <c r="AB10" i="2" s="1"/>
  <c r="AC6" i="1"/>
  <c r="AB6" i="1"/>
  <c r="AA6" i="1"/>
  <c r="Z6" i="1"/>
  <c r="X10" i="2" s="1"/>
  <c r="Y6" i="1"/>
  <c r="X6" i="1"/>
  <c r="W6" i="1"/>
  <c r="V6" i="1"/>
  <c r="T10" i="2" s="1"/>
  <c r="U6" i="1"/>
  <c r="T6" i="1"/>
  <c r="S6" i="1"/>
  <c r="R6" i="1"/>
  <c r="P10" i="2" s="1"/>
  <c r="Q6" i="1"/>
  <c r="P6" i="1"/>
  <c r="O6" i="1"/>
  <c r="N6" i="1"/>
  <c r="L10" i="2" s="1"/>
  <c r="M6" i="1"/>
  <c r="L6" i="1"/>
  <c r="K6" i="1"/>
  <c r="J6" i="1"/>
  <c r="H10" i="2" s="1"/>
  <c r="I6" i="1"/>
  <c r="H6" i="1"/>
  <c r="G6" i="1"/>
  <c r="F6" i="1"/>
  <c r="D10" i="2" s="1"/>
  <c r="E6" i="1"/>
  <c r="D6" i="1"/>
  <c r="BM5" i="1"/>
  <c r="BL5" i="1"/>
  <c r="BJ10" i="2" s="1"/>
  <c r="BJ10" i="3" s="1"/>
  <c r="BK5" i="1"/>
  <c r="BJ5" i="1"/>
  <c r="BI5" i="1"/>
  <c r="BH5" i="1"/>
  <c r="BF10" i="2" s="1"/>
  <c r="BF10" i="3" s="1"/>
  <c r="BG5" i="1"/>
  <c r="BF5" i="1"/>
  <c r="BE5" i="1"/>
  <c r="BD5" i="1"/>
  <c r="BB10" i="2" s="1"/>
  <c r="BB10" i="3" s="1"/>
  <c r="BC5" i="1"/>
  <c r="BB5" i="1"/>
  <c r="BA5" i="1"/>
  <c r="AZ5" i="1"/>
  <c r="AX10" i="2" s="1"/>
  <c r="AX10" i="3" s="1"/>
  <c r="AY5" i="1"/>
  <c r="AX5" i="1"/>
  <c r="AW5" i="1"/>
  <c r="AV5" i="1"/>
  <c r="AT10" i="2" s="1"/>
  <c r="AT10" i="3" s="1"/>
  <c r="AU5" i="1"/>
  <c r="AT5" i="1"/>
  <c r="AS5" i="1"/>
  <c r="AR5" i="1"/>
  <c r="AP10" i="2" s="1"/>
  <c r="AP10" i="3" s="1"/>
  <c r="AQ5" i="1"/>
  <c r="AP5" i="1"/>
  <c r="AO5" i="1"/>
  <c r="AN5" i="1"/>
  <c r="AL10" i="2" s="1"/>
  <c r="AL10" i="3" s="1"/>
  <c r="AM5" i="1"/>
  <c r="AL5" i="1"/>
  <c r="AK5" i="1"/>
  <c r="AJ5" i="1"/>
  <c r="AH10" i="2" s="1"/>
  <c r="AH10" i="3" s="1"/>
  <c r="AI5" i="1"/>
  <c r="AH5" i="1"/>
  <c r="AG5" i="1"/>
  <c r="AF5" i="1"/>
  <c r="AD10" i="2" s="1"/>
  <c r="AD10" i="3" s="1"/>
  <c r="AE5" i="1"/>
  <c r="AD5" i="1"/>
  <c r="AC5" i="1"/>
  <c r="AB5" i="1"/>
  <c r="Z10" i="2" s="1"/>
  <c r="Z10" i="3" s="1"/>
  <c r="AA5" i="1"/>
  <c r="Z5" i="1"/>
  <c r="Y5" i="1"/>
  <c r="X5" i="1"/>
  <c r="V10" i="2" s="1"/>
  <c r="V10" i="3" s="1"/>
  <c r="W5" i="1"/>
  <c r="V5" i="1"/>
  <c r="U5" i="1"/>
  <c r="T5" i="1"/>
  <c r="R10" i="2" s="1"/>
  <c r="R10" i="3" s="1"/>
  <c r="S5" i="1"/>
  <c r="R5" i="1"/>
  <c r="Q5" i="1"/>
  <c r="P5" i="1"/>
  <c r="N10" i="2" s="1"/>
  <c r="N10" i="3" s="1"/>
  <c r="O5" i="1"/>
  <c r="N5" i="1"/>
  <c r="M5" i="1"/>
  <c r="L5" i="1"/>
  <c r="J10" i="2" s="1"/>
  <c r="J10" i="3" s="1"/>
  <c r="K5" i="1"/>
  <c r="J5" i="1"/>
  <c r="I5" i="1"/>
  <c r="H5" i="1"/>
  <c r="F10" i="2" s="1"/>
  <c r="F10" i="3" s="1"/>
  <c r="G5" i="1"/>
  <c r="F5" i="1"/>
  <c r="E5" i="1"/>
  <c r="D5" i="1"/>
  <c r="B10" i="2" s="1"/>
  <c r="B10" i="3" s="1"/>
  <c r="BM4" i="1"/>
  <c r="BL4" i="1"/>
  <c r="BK4" i="1"/>
  <c r="BJ4" i="1"/>
  <c r="BH8" i="2" s="1"/>
  <c r="BI4" i="1"/>
  <c r="BH4" i="1"/>
  <c r="BG4" i="1"/>
  <c r="BF4" i="1"/>
  <c r="BD8" i="2" s="1"/>
  <c r="BE4" i="1"/>
  <c r="BD4" i="1"/>
  <c r="BC4" i="1"/>
  <c r="BB4" i="1"/>
  <c r="AZ8" i="2" s="1"/>
  <c r="BA4" i="1"/>
  <c r="AZ4" i="1"/>
  <c r="AY4" i="1"/>
  <c r="AX4" i="1"/>
  <c r="AV8" i="2" s="1"/>
  <c r="AW4" i="1"/>
  <c r="AV4" i="1"/>
  <c r="AU4" i="1"/>
  <c r="AT4" i="1"/>
  <c r="AR8" i="2" s="1"/>
  <c r="AS4" i="1"/>
  <c r="AR4" i="1"/>
  <c r="AQ4" i="1"/>
  <c r="AP4" i="1"/>
  <c r="AN8" i="2" s="1"/>
  <c r="AO4" i="1"/>
  <c r="AN4" i="1"/>
  <c r="AM4" i="1"/>
  <c r="AL4" i="1"/>
  <c r="AJ8" i="2" s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BM3" i="1"/>
  <c r="BL3" i="1"/>
  <c r="BJ7" i="2" s="1"/>
  <c r="BK3" i="1"/>
  <c r="BJ3" i="1"/>
  <c r="BI3" i="1"/>
  <c r="BH3" i="1"/>
  <c r="BF7" i="2" s="1"/>
  <c r="BG3" i="1"/>
  <c r="BF3" i="1"/>
  <c r="BE3" i="1"/>
  <c r="BD3" i="1"/>
  <c r="BB7" i="2" s="1"/>
  <c r="BC3" i="1"/>
  <c r="BB3" i="1"/>
  <c r="BA3" i="1"/>
  <c r="AZ3" i="1"/>
  <c r="AX8" i="2" s="1"/>
  <c r="AX8" i="3" s="1"/>
  <c r="AY3" i="1"/>
  <c r="AX3" i="1"/>
  <c r="AW3" i="1"/>
  <c r="AV3" i="1"/>
  <c r="AT7" i="2" s="1"/>
  <c r="AU3" i="1"/>
  <c r="AT3" i="1"/>
  <c r="AS3" i="1"/>
  <c r="AR3" i="1"/>
  <c r="AP7" i="2" s="1"/>
  <c r="AQ3" i="1"/>
  <c r="AP3" i="1"/>
  <c r="AO3" i="1"/>
  <c r="AN3" i="1"/>
  <c r="AL7" i="2" s="1"/>
  <c r="AM3" i="1"/>
  <c r="AL3" i="1"/>
  <c r="AK3" i="1"/>
  <c r="AJ3" i="1"/>
  <c r="AH8" i="2" s="1"/>
  <c r="AH8" i="3" s="1"/>
  <c r="AI3" i="1"/>
  <c r="AH3" i="1"/>
  <c r="AG3" i="1"/>
  <c r="AF3" i="1"/>
  <c r="AD8" i="2" s="1"/>
  <c r="AD8" i="3" s="1"/>
  <c r="AE3" i="1"/>
  <c r="AD3" i="1"/>
  <c r="AC3" i="1"/>
  <c r="AB3" i="1"/>
  <c r="Z8" i="2" s="1"/>
  <c r="Z8" i="3" s="1"/>
  <c r="AA3" i="1"/>
  <c r="Z3" i="1"/>
  <c r="Y3" i="1"/>
  <c r="X3" i="1"/>
  <c r="V8" i="2" s="1"/>
  <c r="V8" i="3" s="1"/>
  <c r="W3" i="1"/>
  <c r="V3" i="1"/>
  <c r="U3" i="1"/>
  <c r="T3" i="1"/>
  <c r="R8" i="2" s="1"/>
  <c r="R8" i="3" s="1"/>
  <c r="S3" i="1"/>
  <c r="R3" i="1"/>
  <c r="Q3" i="1"/>
  <c r="P3" i="1"/>
  <c r="N8" i="2" s="1"/>
  <c r="N8" i="3" s="1"/>
  <c r="O3" i="1"/>
  <c r="N3" i="1"/>
  <c r="M3" i="1"/>
  <c r="L3" i="1"/>
  <c r="J8" i="2" s="1"/>
  <c r="J8" i="3" s="1"/>
  <c r="K3" i="1"/>
  <c r="J3" i="1"/>
  <c r="I3" i="1"/>
  <c r="H3" i="1"/>
  <c r="F8" i="2" s="1"/>
  <c r="F8" i="3" s="1"/>
  <c r="G3" i="1"/>
  <c r="F3" i="1"/>
  <c r="E3" i="1"/>
  <c r="D3" i="1"/>
  <c r="B8" i="2" s="1"/>
  <c r="B8" i="3" s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BS1" i="11"/>
  <c r="BR1" i="11"/>
  <c r="BQ1" i="11"/>
  <c r="G1" i="11"/>
  <c r="E1" i="11"/>
  <c r="F1" i="11" s="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A3" i="11"/>
  <c r="A4" i="11" s="1"/>
  <c r="C2" i="11"/>
  <c r="H1" i="1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H1" i="11" s="1"/>
  <c r="AI1" i="11" s="1"/>
  <c r="AJ1" i="11" s="1"/>
  <c r="AK1" i="11" s="1"/>
  <c r="AL1" i="11" s="1"/>
  <c r="AM1" i="11" s="1"/>
  <c r="AN1" i="11" s="1"/>
  <c r="AO1" i="11" s="1"/>
  <c r="AP1" i="11" s="1"/>
  <c r="AQ1" i="11" s="1"/>
  <c r="AR1" i="11" s="1"/>
  <c r="AS1" i="11" s="1"/>
  <c r="AT1" i="11" s="1"/>
  <c r="AU1" i="11" s="1"/>
  <c r="AV1" i="11" s="1"/>
  <c r="AW1" i="11" s="1"/>
  <c r="AX1" i="11" s="1"/>
  <c r="AY1" i="11" s="1"/>
  <c r="AZ1" i="11" s="1"/>
  <c r="BA1" i="11" s="1"/>
  <c r="BB1" i="11" s="1"/>
  <c r="BC1" i="11" s="1"/>
  <c r="BD1" i="11" s="1"/>
  <c r="BE1" i="11" s="1"/>
  <c r="BF1" i="11" s="1"/>
  <c r="BG1" i="11" s="1"/>
  <c r="BH1" i="11" s="1"/>
  <c r="BI1" i="11" s="1"/>
  <c r="BJ1" i="11" s="1"/>
  <c r="BK1" i="11" s="1"/>
  <c r="BL1" i="11" s="1"/>
  <c r="BM1" i="11" s="1"/>
  <c r="BN1" i="11" s="1"/>
  <c r="BO1" i="11" s="1"/>
  <c r="BP1" i="11" s="1"/>
  <c r="T45" i="9"/>
  <c r="T44" i="9"/>
  <c r="S44" i="9"/>
  <c r="T43" i="9"/>
  <c r="S43" i="9"/>
  <c r="T42" i="9"/>
  <c r="S42" i="9"/>
  <c r="T41" i="9"/>
  <c r="S41" i="9"/>
  <c r="T40" i="9"/>
  <c r="S40" i="9"/>
  <c r="T39" i="9"/>
  <c r="S39" i="9"/>
  <c r="T38" i="9"/>
  <c r="S38" i="9"/>
  <c r="T37" i="9"/>
  <c r="S37" i="9"/>
  <c r="T36" i="9"/>
  <c r="S36" i="9"/>
  <c r="T35" i="9"/>
  <c r="AA40" i="9" s="1"/>
  <c r="S35" i="9"/>
  <c r="T34" i="9"/>
  <c r="S34" i="9"/>
  <c r="T33" i="9"/>
  <c r="S33" i="9"/>
  <c r="T32" i="9"/>
  <c r="S32" i="9"/>
  <c r="T31" i="9"/>
  <c r="S31" i="9"/>
  <c r="T30" i="9"/>
  <c r="S30" i="9"/>
  <c r="T29" i="9"/>
  <c r="S29" i="9"/>
  <c r="T28" i="9"/>
  <c r="S28" i="9"/>
  <c r="T27" i="9"/>
  <c r="S27" i="9"/>
  <c r="T26" i="9"/>
  <c r="S26" i="9"/>
  <c r="T25" i="9"/>
  <c r="S25" i="9"/>
  <c r="T24" i="9"/>
  <c r="S24" i="9"/>
  <c r="T23" i="9"/>
  <c r="S23" i="9"/>
  <c r="T22" i="9"/>
  <c r="S22" i="9"/>
  <c r="T21" i="9"/>
  <c r="AA26" i="9" s="1"/>
  <c r="S21" i="9"/>
  <c r="T20" i="9"/>
  <c r="S20" i="9"/>
  <c r="T19" i="9"/>
  <c r="S19" i="9"/>
  <c r="T18" i="9"/>
  <c r="S18" i="9"/>
  <c r="T17" i="9"/>
  <c r="S17" i="9"/>
  <c r="T16" i="9"/>
  <c r="S16" i="9"/>
  <c r="T15" i="9"/>
  <c r="S15" i="9"/>
  <c r="T14" i="9"/>
  <c r="S14" i="9"/>
  <c r="T13" i="9"/>
  <c r="S13" i="9"/>
  <c r="T12" i="9"/>
  <c r="S12" i="9"/>
  <c r="T11" i="9"/>
  <c r="S11" i="9"/>
  <c r="T10" i="9"/>
  <c r="S10" i="9"/>
  <c r="T9" i="9"/>
  <c r="S9" i="9"/>
  <c r="T8" i="9"/>
  <c r="S8" i="9"/>
  <c r="T7" i="9"/>
  <c r="AA12" i="9" s="1"/>
  <c r="AD12" i="9" s="1"/>
  <c r="S7" i="9"/>
  <c r="T6" i="9"/>
  <c r="S6" i="9"/>
  <c r="T5" i="9"/>
  <c r="S5" i="9"/>
  <c r="T4" i="9"/>
  <c r="S4" i="9"/>
  <c r="T3" i="9"/>
  <c r="S3" i="9"/>
  <c r="T2" i="9"/>
  <c r="S2" i="9"/>
  <c r="Q37" i="9"/>
  <c r="Q36" i="9"/>
  <c r="Q28" i="9"/>
  <c r="Q24" i="9"/>
  <c r="Q23" i="9"/>
  <c r="Q20" i="9"/>
  <c r="Q15" i="9"/>
  <c r="H25" i="9"/>
  <c r="H17" i="9"/>
  <c r="BK43" i="3"/>
  <c r="AE37" i="3"/>
  <c r="C29" i="3"/>
  <c r="Y23" i="3"/>
  <c r="U21" i="3"/>
  <c r="S20" i="3"/>
  <c r="Q19" i="3"/>
  <c r="M17" i="3"/>
  <c r="K16" i="3"/>
  <c r="I15" i="3"/>
  <c r="H10" i="3"/>
  <c r="Q9" i="3"/>
  <c r="M9" i="3"/>
  <c r="I9" i="3"/>
  <c r="E9" i="3"/>
  <c r="BG8" i="3"/>
  <c r="AQ8" i="3"/>
  <c r="AE8" i="3"/>
  <c r="AA8" i="3"/>
  <c r="W8" i="3"/>
  <c r="S8" i="3"/>
  <c r="O8" i="3"/>
  <c r="K8" i="3"/>
  <c r="G8" i="3"/>
  <c r="C8" i="3"/>
  <c r="B1" i="3"/>
  <c r="C1" i="3" s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C1" i="2"/>
  <c r="B1" i="2"/>
  <c r="AE52" i="2"/>
  <c r="AE52" i="3" s="1"/>
  <c r="AC52" i="2"/>
  <c r="AC52" i="3" s="1"/>
  <c r="AA52" i="2"/>
  <c r="AA52" i="3" s="1"/>
  <c r="Y52" i="2"/>
  <c r="Y52" i="3" s="1"/>
  <c r="W52" i="2"/>
  <c r="W52" i="3" s="1"/>
  <c r="U52" i="2"/>
  <c r="U52" i="3" s="1"/>
  <c r="S52" i="2"/>
  <c r="S52" i="3" s="1"/>
  <c r="Q52" i="2"/>
  <c r="Q52" i="3" s="1"/>
  <c r="O52" i="2"/>
  <c r="O52" i="3" s="1"/>
  <c r="M52" i="2"/>
  <c r="M52" i="3" s="1"/>
  <c r="K52" i="2"/>
  <c r="K52" i="3" s="1"/>
  <c r="I52" i="2"/>
  <c r="I52" i="3" s="1"/>
  <c r="G52" i="2"/>
  <c r="G52" i="3" s="1"/>
  <c r="E52" i="2"/>
  <c r="E52" i="3" s="1"/>
  <c r="C52" i="2"/>
  <c r="C52" i="3" s="1"/>
  <c r="AE51" i="2"/>
  <c r="AE51" i="3" s="1"/>
  <c r="AC51" i="2"/>
  <c r="AC51" i="3" s="1"/>
  <c r="AB51" i="2"/>
  <c r="AB51" i="3" s="1"/>
  <c r="AA51" i="2"/>
  <c r="AA51" i="3" s="1"/>
  <c r="Y51" i="2"/>
  <c r="Y51" i="3" s="1"/>
  <c r="W51" i="2"/>
  <c r="W51" i="3" s="1"/>
  <c r="U51" i="2"/>
  <c r="U51" i="3" s="1"/>
  <c r="S51" i="2"/>
  <c r="S51" i="3" s="1"/>
  <c r="Q51" i="2"/>
  <c r="Q51" i="3" s="1"/>
  <c r="O51" i="2"/>
  <c r="O51" i="3" s="1"/>
  <c r="M51" i="2"/>
  <c r="M51" i="3" s="1"/>
  <c r="L51" i="2"/>
  <c r="L51" i="3" s="1"/>
  <c r="K51" i="2"/>
  <c r="K51" i="3" s="1"/>
  <c r="I51" i="2"/>
  <c r="I51" i="3" s="1"/>
  <c r="G51" i="2"/>
  <c r="G51" i="3" s="1"/>
  <c r="E51" i="2"/>
  <c r="E51" i="3" s="1"/>
  <c r="C51" i="2"/>
  <c r="C51" i="3" s="1"/>
  <c r="AE50" i="2"/>
  <c r="AE50" i="3" s="1"/>
  <c r="AC50" i="2"/>
  <c r="AC50" i="3" s="1"/>
  <c r="AA50" i="2"/>
  <c r="AA50" i="3" s="1"/>
  <c r="Y50" i="2"/>
  <c r="Y50" i="3" s="1"/>
  <c r="W50" i="2"/>
  <c r="W50" i="3" s="1"/>
  <c r="U50" i="2"/>
  <c r="U50" i="3" s="1"/>
  <c r="S50" i="2"/>
  <c r="S50" i="3" s="1"/>
  <c r="Q50" i="2"/>
  <c r="Q50" i="3" s="1"/>
  <c r="O50" i="2"/>
  <c r="O50" i="3" s="1"/>
  <c r="M50" i="2"/>
  <c r="M50" i="3" s="1"/>
  <c r="K50" i="2"/>
  <c r="K50" i="3" s="1"/>
  <c r="I50" i="2"/>
  <c r="I50" i="3" s="1"/>
  <c r="G50" i="2"/>
  <c r="G50" i="3" s="1"/>
  <c r="E50" i="2"/>
  <c r="E50" i="3" s="1"/>
  <c r="C50" i="2"/>
  <c r="C50" i="3" s="1"/>
  <c r="AE49" i="2"/>
  <c r="AE49" i="3" s="1"/>
  <c r="AD49" i="2"/>
  <c r="AC49" i="2"/>
  <c r="AC49" i="3" s="1"/>
  <c r="AA49" i="2"/>
  <c r="AA49" i="3" s="1"/>
  <c r="Y49" i="2"/>
  <c r="Y49" i="3" s="1"/>
  <c r="W49" i="2"/>
  <c r="W49" i="3" s="1"/>
  <c r="U49" i="2"/>
  <c r="U49" i="3" s="1"/>
  <c r="S49" i="2"/>
  <c r="S49" i="3" s="1"/>
  <c r="Q49" i="2"/>
  <c r="Q49" i="3" s="1"/>
  <c r="O49" i="2"/>
  <c r="O49" i="3" s="1"/>
  <c r="N49" i="2"/>
  <c r="M49" i="2"/>
  <c r="M49" i="3" s="1"/>
  <c r="K49" i="2"/>
  <c r="K49" i="3" s="1"/>
  <c r="I49" i="2"/>
  <c r="I49" i="3" s="1"/>
  <c r="G49" i="2"/>
  <c r="G49" i="3" s="1"/>
  <c r="E49" i="2"/>
  <c r="E49" i="3" s="1"/>
  <c r="C49" i="2"/>
  <c r="C49" i="3" s="1"/>
  <c r="AE48" i="2"/>
  <c r="AE48" i="3" s="1"/>
  <c r="AC48" i="2"/>
  <c r="AC48" i="3" s="1"/>
  <c r="AA48" i="2"/>
  <c r="AA48" i="3" s="1"/>
  <c r="Y48" i="2"/>
  <c r="Y48" i="3" s="1"/>
  <c r="W48" i="2"/>
  <c r="W48" i="3" s="1"/>
  <c r="U48" i="2"/>
  <c r="U48" i="3" s="1"/>
  <c r="S48" i="2"/>
  <c r="S48" i="3" s="1"/>
  <c r="Q48" i="2"/>
  <c r="Q48" i="3" s="1"/>
  <c r="O48" i="2"/>
  <c r="O48" i="3" s="1"/>
  <c r="M48" i="2"/>
  <c r="M48" i="3" s="1"/>
  <c r="K48" i="2"/>
  <c r="K48" i="3" s="1"/>
  <c r="I48" i="2"/>
  <c r="I48" i="3" s="1"/>
  <c r="G48" i="2"/>
  <c r="G48" i="3" s="1"/>
  <c r="E48" i="2"/>
  <c r="E48" i="3" s="1"/>
  <c r="C48" i="2"/>
  <c r="C48" i="3" s="1"/>
  <c r="AE47" i="2"/>
  <c r="AE47" i="3" s="1"/>
  <c r="AC47" i="2"/>
  <c r="AC47" i="3" s="1"/>
  <c r="AB47" i="2"/>
  <c r="AB47" i="3" s="1"/>
  <c r="AA47" i="2"/>
  <c r="AA47" i="3" s="1"/>
  <c r="Y47" i="2"/>
  <c r="Y47" i="3" s="1"/>
  <c r="W47" i="2"/>
  <c r="W47" i="3" s="1"/>
  <c r="U47" i="2"/>
  <c r="U47" i="3" s="1"/>
  <c r="S47" i="2"/>
  <c r="S47" i="3" s="1"/>
  <c r="Q47" i="2"/>
  <c r="Q47" i="3" s="1"/>
  <c r="O47" i="2"/>
  <c r="O47" i="3" s="1"/>
  <c r="M47" i="2"/>
  <c r="M47" i="3" s="1"/>
  <c r="L47" i="2"/>
  <c r="L47" i="3" s="1"/>
  <c r="K47" i="2"/>
  <c r="K47" i="3" s="1"/>
  <c r="I47" i="2"/>
  <c r="I47" i="3" s="1"/>
  <c r="G47" i="2"/>
  <c r="G47" i="3" s="1"/>
  <c r="E47" i="2"/>
  <c r="E47" i="3" s="1"/>
  <c r="C47" i="2"/>
  <c r="C47" i="3" s="1"/>
  <c r="AE46" i="2"/>
  <c r="AE46" i="3" s="1"/>
  <c r="AC46" i="2"/>
  <c r="AC46" i="3" s="1"/>
  <c r="AA46" i="2"/>
  <c r="AA46" i="3" s="1"/>
  <c r="Y46" i="2"/>
  <c r="Y46" i="3" s="1"/>
  <c r="W46" i="2"/>
  <c r="W46" i="3" s="1"/>
  <c r="U46" i="2"/>
  <c r="U46" i="3" s="1"/>
  <c r="S46" i="2"/>
  <c r="S46" i="3" s="1"/>
  <c r="Q46" i="2"/>
  <c r="Q46" i="3" s="1"/>
  <c r="O46" i="2"/>
  <c r="O46" i="3" s="1"/>
  <c r="M46" i="2"/>
  <c r="M46" i="3" s="1"/>
  <c r="K46" i="2"/>
  <c r="K46" i="3" s="1"/>
  <c r="I46" i="2"/>
  <c r="I46" i="3" s="1"/>
  <c r="G46" i="2"/>
  <c r="G46" i="3" s="1"/>
  <c r="E46" i="2"/>
  <c r="E46" i="3" s="1"/>
  <c r="C46" i="2"/>
  <c r="C46" i="3" s="1"/>
  <c r="AE45" i="2"/>
  <c r="AE45" i="3" s="1"/>
  <c r="AD45" i="2"/>
  <c r="AC45" i="2"/>
  <c r="AC45" i="3" s="1"/>
  <c r="AA45" i="2"/>
  <c r="AA45" i="3" s="1"/>
  <c r="Y45" i="2"/>
  <c r="Y45" i="3" s="1"/>
  <c r="W45" i="2"/>
  <c r="W45" i="3" s="1"/>
  <c r="U45" i="2"/>
  <c r="U45" i="3" s="1"/>
  <c r="S45" i="2"/>
  <c r="S45" i="3" s="1"/>
  <c r="Q45" i="2"/>
  <c r="Q45" i="3" s="1"/>
  <c r="O45" i="2"/>
  <c r="O45" i="3" s="1"/>
  <c r="N45" i="2"/>
  <c r="M45" i="2"/>
  <c r="M45" i="3" s="1"/>
  <c r="K45" i="2"/>
  <c r="K45" i="3" s="1"/>
  <c r="I45" i="2"/>
  <c r="I45" i="3" s="1"/>
  <c r="G45" i="2"/>
  <c r="G45" i="3" s="1"/>
  <c r="E45" i="2"/>
  <c r="E45" i="3" s="1"/>
  <c r="C45" i="2"/>
  <c r="C45" i="3" s="1"/>
  <c r="AE44" i="2"/>
  <c r="AE44" i="3" s="1"/>
  <c r="AC44" i="2"/>
  <c r="AC44" i="3" s="1"/>
  <c r="AA44" i="2"/>
  <c r="AA44" i="3" s="1"/>
  <c r="Y44" i="2"/>
  <c r="Y44" i="3" s="1"/>
  <c r="W44" i="2"/>
  <c r="W44" i="3" s="1"/>
  <c r="U44" i="2"/>
  <c r="U44" i="3" s="1"/>
  <c r="S44" i="2"/>
  <c r="S44" i="3" s="1"/>
  <c r="Q44" i="2"/>
  <c r="Q44" i="3" s="1"/>
  <c r="O44" i="2"/>
  <c r="O44" i="3" s="1"/>
  <c r="M44" i="2"/>
  <c r="M44" i="3" s="1"/>
  <c r="K44" i="2"/>
  <c r="K44" i="3" s="1"/>
  <c r="I44" i="2"/>
  <c r="I44" i="3" s="1"/>
  <c r="G44" i="2"/>
  <c r="G44" i="3" s="1"/>
  <c r="E44" i="2"/>
  <c r="E44" i="3" s="1"/>
  <c r="C44" i="2"/>
  <c r="C44" i="3" s="1"/>
  <c r="AE43" i="2"/>
  <c r="AE43" i="3" s="1"/>
  <c r="AC43" i="2"/>
  <c r="AC43" i="3" s="1"/>
  <c r="AB43" i="2"/>
  <c r="AB43" i="3" s="1"/>
  <c r="AA43" i="2"/>
  <c r="AA43" i="3" s="1"/>
  <c r="Y43" i="2"/>
  <c r="Y43" i="3" s="1"/>
  <c r="W43" i="2"/>
  <c r="W43" i="3" s="1"/>
  <c r="U43" i="2"/>
  <c r="U43" i="3" s="1"/>
  <c r="S43" i="2"/>
  <c r="S43" i="3" s="1"/>
  <c r="Q43" i="2"/>
  <c r="Q43" i="3" s="1"/>
  <c r="O43" i="2"/>
  <c r="O43" i="3" s="1"/>
  <c r="M43" i="2"/>
  <c r="M43" i="3" s="1"/>
  <c r="L43" i="2"/>
  <c r="L43" i="3" s="1"/>
  <c r="K43" i="2"/>
  <c r="K43" i="3" s="1"/>
  <c r="I43" i="2"/>
  <c r="I43" i="3" s="1"/>
  <c r="G43" i="2"/>
  <c r="G43" i="3" s="1"/>
  <c r="E43" i="2"/>
  <c r="E43" i="3" s="1"/>
  <c r="C43" i="2"/>
  <c r="C43" i="3" s="1"/>
  <c r="AE42" i="2"/>
  <c r="AE42" i="3" s="1"/>
  <c r="AC42" i="2"/>
  <c r="AC42" i="3" s="1"/>
  <c r="AA42" i="2"/>
  <c r="AA42" i="3" s="1"/>
  <c r="Y42" i="2"/>
  <c r="Y42" i="3" s="1"/>
  <c r="W42" i="2"/>
  <c r="W42" i="3" s="1"/>
  <c r="U42" i="2"/>
  <c r="U42" i="3" s="1"/>
  <c r="S42" i="2"/>
  <c r="S42" i="3" s="1"/>
  <c r="Q42" i="2"/>
  <c r="Q42" i="3" s="1"/>
  <c r="O42" i="2"/>
  <c r="O42" i="3" s="1"/>
  <c r="M42" i="2"/>
  <c r="M42" i="3" s="1"/>
  <c r="K42" i="2"/>
  <c r="K42" i="3" s="1"/>
  <c r="I42" i="2"/>
  <c r="I42" i="3" s="1"/>
  <c r="G42" i="2"/>
  <c r="G42" i="3" s="1"/>
  <c r="E42" i="2"/>
  <c r="E42" i="3" s="1"/>
  <c r="C42" i="2"/>
  <c r="C42" i="3" s="1"/>
  <c r="AE41" i="2"/>
  <c r="AE41" i="3" s="1"/>
  <c r="AD41" i="2"/>
  <c r="AC41" i="2"/>
  <c r="AC41" i="3" s="1"/>
  <c r="AA41" i="2"/>
  <c r="AA41" i="3" s="1"/>
  <c r="Y41" i="2"/>
  <c r="Y41" i="3" s="1"/>
  <c r="W41" i="2"/>
  <c r="W41" i="3" s="1"/>
  <c r="U41" i="2"/>
  <c r="U41" i="3" s="1"/>
  <c r="S41" i="2"/>
  <c r="S41" i="3" s="1"/>
  <c r="Q41" i="2"/>
  <c r="Q41" i="3" s="1"/>
  <c r="O41" i="2"/>
  <c r="O41" i="3" s="1"/>
  <c r="N41" i="2"/>
  <c r="M41" i="2"/>
  <c r="M41" i="3" s="1"/>
  <c r="K41" i="2"/>
  <c r="K41" i="3" s="1"/>
  <c r="I41" i="2"/>
  <c r="I41" i="3" s="1"/>
  <c r="G41" i="2"/>
  <c r="G41" i="3" s="1"/>
  <c r="E41" i="2"/>
  <c r="E41" i="3" s="1"/>
  <c r="C41" i="2"/>
  <c r="C41" i="3" s="1"/>
  <c r="AE40" i="2"/>
  <c r="AE40" i="3" s="1"/>
  <c r="AC40" i="2"/>
  <c r="AC40" i="3" s="1"/>
  <c r="AA40" i="2"/>
  <c r="AA40" i="3" s="1"/>
  <c r="Y40" i="2"/>
  <c r="Y40" i="3" s="1"/>
  <c r="W40" i="2"/>
  <c r="W40" i="3" s="1"/>
  <c r="U40" i="2"/>
  <c r="U40" i="3" s="1"/>
  <c r="S40" i="2"/>
  <c r="S40" i="3" s="1"/>
  <c r="Q40" i="2"/>
  <c r="Q40" i="3" s="1"/>
  <c r="O40" i="2"/>
  <c r="O40" i="3" s="1"/>
  <c r="M40" i="2"/>
  <c r="M40" i="3" s="1"/>
  <c r="K40" i="2"/>
  <c r="K40" i="3" s="1"/>
  <c r="I40" i="2"/>
  <c r="I40" i="3" s="1"/>
  <c r="G40" i="2"/>
  <c r="G40" i="3" s="1"/>
  <c r="E40" i="2"/>
  <c r="E40" i="3" s="1"/>
  <c r="C40" i="2"/>
  <c r="C40" i="3" s="1"/>
  <c r="AE39" i="2"/>
  <c r="AE39" i="3" s="1"/>
  <c r="AC39" i="2"/>
  <c r="AC39" i="3" s="1"/>
  <c r="AB39" i="2"/>
  <c r="AB39" i="3" s="1"/>
  <c r="AA39" i="2"/>
  <c r="AA39" i="3" s="1"/>
  <c r="Y39" i="2"/>
  <c r="Y39" i="3" s="1"/>
  <c r="W39" i="2"/>
  <c r="W39" i="3" s="1"/>
  <c r="U39" i="2"/>
  <c r="U39" i="3" s="1"/>
  <c r="S39" i="2"/>
  <c r="S39" i="3" s="1"/>
  <c r="Q39" i="2"/>
  <c r="Q39" i="3" s="1"/>
  <c r="O39" i="2"/>
  <c r="O39" i="3" s="1"/>
  <c r="M39" i="2"/>
  <c r="M39" i="3" s="1"/>
  <c r="L39" i="2"/>
  <c r="L39" i="3" s="1"/>
  <c r="K39" i="2"/>
  <c r="K39" i="3" s="1"/>
  <c r="I39" i="2"/>
  <c r="I39" i="3" s="1"/>
  <c r="G39" i="2"/>
  <c r="G39" i="3" s="1"/>
  <c r="E39" i="2"/>
  <c r="E39" i="3" s="1"/>
  <c r="C39" i="2"/>
  <c r="C39" i="3" s="1"/>
  <c r="AE38" i="2"/>
  <c r="AE38" i="3" s="1"/>
  <c r="AC38" i="2"/>
  <c r="AC38" i="3" s="1"/>
  <c r="AA38" i="2"/>
  <c r="AA38" i="3" s="1"/>
  <c r="Y38" i="2"/>
  <c r="Y38" i="3" s="1"/>
  <c r="W38" i="2"/>
  <c r="W38" i="3" s="1"/>
  <c r="U38" i="2"/>
  <c r="U38" i="3" s="1"/>
  <c r="S38" i="2"/>
  <c r="S38" i="3" s="1"/>
  <c r="Q38" i="2"/>
  <c r="Q38" i="3" s="1"/>
  <c r="O38" i="2"/>
  <c r="O38" i="3" s="1"/>
  <c r="M38" i="2"/>
  <c r="M38" i="3" s="1"/>
  <c r="K38" i="2"/>
  <c r="K38" i="3" s="1"/>
  <c r="I38" i="2"/>
  <c r="I38" i="3" s="1"/>
  <c r="G38" i="2"/>
  <c r="G38" i="3" s="1"/>
  <c r="E38" i="2"/>
  <c r="E38" i="3" s="1"/>
  <c r="C38" i="2"/>
  <c r="C38" i="3" s="1"/>
  <c r="AE37" i="2"/>
  <c r="AD37" i="2"/>
  <c r="AC37" i="2"/>
  <c r="AC37" i="3" s="1"/>
  <c r="AA37" i="2"/>
  <c r="AA37" i="3" s="1"/>
  <c r="Y37" i="2"/>
  <c r="Y37" i="3" s="1"/>
  <c r="W37" i="2"/>
  <c r="W37" i="3" s="1"/>
  <c r="U37" i="2"/>
  <c r="U37" i="3" s="1"/>
  <c r="S37" i="2"/>
  <c r="S37" i="3" s="1"/>
  <c r="Q37" i="2"/>
  <c r="Q37" i="3" s="1"/>
  <c r="O37" i="2"/>
  <c r="O37" i="3" s="1"/>
  <c r="N37" i="2"/>
  <c r="M37" i="2"/>
  <c r="M37" i="3" s="1"/>
  <c r="K37" i="2"/>
  <c r="K37" i="3" s="1"/>
  <c r="I37" i="2"/>
  <c r="I37" i="3" s="1"/>
  <c r="G37" i="2"/>
  <c r="G37" i="3" s="1"/>
  <c r="E37" i="2"/>
  <c r="E37" i="3" s="1"/>
  <c r="C37" i="2"/>
  <c r="C37" i="3" s="1"/>
  <c r="AE36" i="2"/>
  <c r="AE36" i="3" s="1"/>
  <c r="AC36" i="2"/>
  <c r="AC36" i="3" s="1"/>
  <c r="AA36" i="2"/>
  <c r="AA36" i="3" s="1"/>
  <c r="Y36" i="2"/>
  <c r="Y36" i="3" s="1"/>
  <c r="W36" i="2"/>
  <c r="W36" i="3" s="1"/>
  <c r="U36" i="2"/>
  <c r="U36" i="3" s="1"/>
  <c r="S36" i="2"/>
  <c r="S36" i="3" s="1"/>
  <c r="Q36" i="2"/>
  <c r="Q36" i="3" s="1"/>
  <c r="O36" i="2"/>
  <c r="O36" i="3" s="1"/>
  <c r="M36" i="2"/>
  <c r="M36" i="3" s="1"/>
  <c r="K36" i="2"/>
  <c r="K36" i="3" s="1"/>
  <c r="I36" i="2"/>
  <c r="I36" i="3" s="1"/>
  <c r="G36" i="2"/>
  <c r="G36" i="3" s="1"/>
  <c r="E36" i="2"/>
  <c r="E36" i="3" s="1"/>
  <c r="C36" i="2"/>
  <c r="C36" i="3" s="1"/>
  <c r="AE35" i="2"/>
  <c r="AE35" i="3" s="1"/>
  <c r="AC35" i="2"/>
  <c r="AC35" i="3" s="1"/>
  <c r="AB35" i="2"/>
  <c r="AB35" i="3" s="1"/>
  <c r="AA35" i="2"/>
  <c r="AA35" i="3" s="1"/>
  <c r="Y35" i="2"/>
  <c r="Y35" i="3" s="1"/>
  <c r="W35" i="2"/>
  <c r="W35" i="3" s="1"/>
  <c r="U35" i="2"/>
  <c r="U35" i="3" s="1"/>
  <c r="S35" i="2"/>
  <c r="S35" i="3" s="1"/>
  <c r="Q35" i="2"/>
  <c r="Q35" i="3" s="1"/>
  <c r="O35" i="2"/>
  <c r="O35" i="3" s="1"/>
  <c r="M35" i="2"/>
  <c r="M35" i="3" s="1"/>
  <c r="L35" i="2"/>
  <c r="L35" i="3" s="1"/>
  <c r="K35" i="2"/>
  <c r="K35" i="3" s="1"/>
  <c r="I35" i="2"/>
  <c r="I35" i="3" s="1"/>
  <c r="G35" i="2"/>
  <c r="G35" i="3" s="1"/>
  <c r="E35" i="2"/>
  <c r="E35" i="3" s="1"/>
  <c r="C35" i="2"/>
  <c r="C35" i="3" s="1"/>
  <c r="AE34" i="2"/>
  <c r="AE34" i="3" s="1"/>
  <c r="AC34" i="2"/>
  <c r="AC34" i="3" s="1"/>
  <c r="AA34" i="2"/>
  <c r="AA34" i="3" s="1"/>
  <c r="Y34" i="2"/>
  <c r="Y34" i="3" s="1"/>
  <c r="W34" i="2"/>
  <c r="W34" i="3" s="1"/>
  <c r="U34" i="2"/>
  <c r="U34" i="3" s="1"/>
  <c r="S34" i="2"/>
  <c r="S34" i="3" s="1"/>
  <c r="Q34" i="2"/>
  <c r="Q34" i="3" s="1"/>
  <c r="O34" i="2"/>
  <c r="O34" i="3" s="1"/>
  <c r="M34" i="2"/>
  <c r="M34" i="3" s="1"/>
  <c r="K34" i="2"/>
  <c r="K34" i="3" s="1"/>
  <c r="I34" i="2"/>
  <c r="I34" i="3" s="1"/>
  <c r="G34" i="2"/>
  <c r="G34" i="3" s="1"/>
  <c r="E34" i="2"/>
  <c r="E34" i="3" s="1"/>
  <c r="C34" i="2"/>
  <c r="C34" i="3" s="1"/>
  <c r="AE33" i="2"/>
  <c r="AE33" i="3" s="1"/>
  <c r="AD33" i="2"/>
  <c r="AC33" i="2"/>
  <c r="AC33" i="3" s="1"/>
  <c r="AA33" i="2"/>
  <c r="AA33" i="3" s="1"/>
  <c r="Y33" i="2"/>
  <c r="Y33" i="3" s="1"/>
  <c r="W33" i="2"/>
  <c r="W33" i="3" s="1"/>
  <c r="U33" i="2"/>
  <c r="U33" i="3" s="1"/>
  <c r="S33" i="2"/>
  <c r="S33" i="3" s="1"/>
  <c r="Q33" i="2"/>
  <c r="Q33" i="3" s="1"/>
  <c r="O33" i="2"/>
  <c r="O33" i="3" s="1"/>
  <c r="N33" i="2"/>
  <c r="M33" i="2"/>
  <c r="M33" i="3" s="1"/>
  <c r="K33" i="2"/>
  <c r="K33" i="3" s="1"/>
  <c r="I33" i="2"/>
  <c r="I33" i="3" s="1"/>
  <c r="G33" i="2"/>
  <c r="G33" i="3" s="1"/>
  <c r="E33" i="2"/>
  <c r="E33" i="3" s="1"/>
  <c r="C33" i="2"/>
  <c r="C33" i="3" s="1"/>
  <c r="AE32" i="2"/>
  <c r="AE32" i="3" s="1"/>
  <c r="AC32" i="2"/>
  <c r="AC32" i="3" s="1"/>
  <c r="AA32" i="2"/>
  <c r="AA32" i="3" s="1"/>
  <c r="Y32" i="2"/>
  <c r="Y32" i="3" s="1"/>
  <c r="W32" i="2"/>
  <c r="W32" i="3" s="1"/>
  <c r="U32" i="2"/>
  <c r="U32" i="3" s="1"/>
  <c r="S32" i="2"/>
  <c r="S32" i="3" s="1"/>
  <c r="Q32" i="2"/>
  <c r="Q32" i="3" s="1"/>
  <c r="O32" i="2"/>
  <c r="O32" i="3" s="1"/>
  <c r="M32" i="2"/>
  <c r="M32" i="3" s="1"/>
  <c r="K32" i="2"/>
  <c r="K32" i="3" s="1"/>
  <c r="I32" i="2"/>
  <c r="I32" i="3" s="1"/>
  <c r="G32" i="2"/>
  <c r="G32" i="3" s="1"/>
  <c r="E32" i="2"/>
  <c r="E32" i="3" s="1"/>
  <c r="C32" i="2"/>
  <c r="C32" i="3" s="1"/>
  <c r="AE31" i="2"/>
  <c r="AE31" i="3" s="1"/>
  <c r="AC31" i="2"/>
  <c r="AC31" i="3" s="1"/>
  <c r="AB31" i="2"/>
  <c r="AB31" i="3" s="1"/>
  <c r="AA31" i="2"/>
  <c r="AA31" i="3" s="1"/>
  <c r="Y31" i="2"/>
  <c r="Y31" i="3" s="1"/>
  <c r="W31" i="2"/>
  <c r="W31" i="3" s="1"/>
  <c r="U31" i="2"/>
  <c r="U31" i="3" s="1"/>
  <c r="S31" i="2"/>
  <c r="S31" i="3" s="1"/>
  <c r="Q31" i="2"/>
  <c r="Q31" i="3" s="1"/>
  <c r="O31" i="2"/>
  <c r="O31" i="3" s="1"/>
  <c r="M31" i="2"/>
  <c r="M31" i="3" s="1"/>
  <c r="L31" i="2"/>
  <c r="L31" i="3" s="1"/>
  <c r="K31" i="2"/>
  <c r="K31" i="3" s="1"/>
  <c r="I31" i="2"/>
  <c r="I31" i="3" s="1"/>
  <c r="G31" i="2"/>
  <c r="G31" i="3" s="1"/>
  <c r="E31" i="2"/>
  <c r="E31" i="3" s="1"/>
  <c r="C31" i="2"/>
  <c r="C31" i="3" s="1"/>
  <c r="AE30" i="2"/>
  <c r="AE30" i="3" s="1"/>
  <c r="AC30" i="2"/>
  <c r="AC30" i="3" s="1"/>
  <c r="AA30" i="2"/>
  <c r="AA30" i="3" s="1"/>
  <c r="Y30" i="2"/>
  <c r="Y30" i="3" s="1"/>
  <c r="W30" i="2"/>
  <c r="W30" i="3" s="1"/>
  <c r="U30" i="2"/>
  <c r="U30" i="3" s="1"/>
  <c r="S30" i="2"/>
  <c r="S30" i="3" s="1"/>
  <c r="Q30" i="2"/>
  <c r="Q30" i="3" s="1"/>
  <c r="O30" i="2"/>
  <c r="O30" i="3" s="1"/>
  <c r="M30" i="2"/>
  <c r="M30" i="3" s="1"/>
  <c r="K30" i="2"/>
  <c r="K30" i="3" s="1"/>
  <c r="I30" i="2"/>
  <c r="I30" i="3" s="1"/>
  <c r="G30" i="2"/>
  <c r="G30" i="3" s="1"/>
  <c r="E30" i="2"/>
  <c r="E30" i="3" s="1"/>
  <c r="C30" i="2"/>
  <c r="C30" i="3" s="1"/>
  <c r="AE29" i="2"/>
  <c r="AE29" i="3" s="1"/>
  <c r="AD29" i="2"/>
  <c r="AC29" i="2"/>
  <c r="AC29" i="3" s="1"/>
  <c r="AA29" i="2"/>
  <c r="AA29" i="3" s="1"/>
  <c r="Y29" i="2"/>
  <c r="Y29" i="3" s="1"/>
  <c r="W29" i="2"/>
  <c r="W29" i="3" s="1"/>
  <c r="U29" i="2"/>
  <c r="U29" i="3" s="1"/>
  <c r="S29" i="2"/>
  <c r="S29" i="3" s="1"/>
  <c r="Q29" i="2"/>
  <c r="Q29" i="3" s="1"/>
  <c r="O29" i="2"/>
  <c r="O29" i="3" s="1"/>
  <c r="N29" i="2"/>
  <c r="M29" i="2"/>
  <c r="M29" i="3" s="1"/>
  <c r="K29" i="2"/>
  <c r="K29" i="3" s="1"/>
  <c r="I29" i="2"/>
  <c r="I29" i="3" s="1"/>
  <c r="G29" i="2"/>
  <c r="G29" i="3" s="1"/>
  <c r="E29" i="2"/>
  <c r="E29" i="3" s="1"/>
  <c r="C29" i="2"/>
  <c r="AE28" i="2"/>
  <c r="AE28" i="3" s="1"/>
  <c r="AC28" i="2"/>
  <c r="AC28" i="3" s="1"/>
  <c r="AA28" i="2"/>
  <c r="AA28" i="3" s="1"/>
  <c r="Y28" i="2"/>
  <c r="Y28" i="3" s="1"/>
  <c r="W28" i="2"/>
  <c r="W28" i="3" s="1"/>
  <c r="U28" i="2"/>
  <c r="U28" i="3" s="1"/>
  <c r="S28" i="2"/>
  <c r="S28" i="3" s="1"/>
  <c r="Q28" i="2"/>
  <c r="Q28" i="3" s="1"/>
  <c r="O28" i="2"/>
  <c r="O28" i="3" s="1"/>
  <c r="M28" i="2"/>
  <c r="M28" i="3" s="1"/>
  <c r="K28" i="2"/>
  <c r="K28" i="3" s="1"/>
  <c r="I28" i="2"/>
  <c r="I28" i="3" s="1"/>
  <c r="G28" i="2"/>
  <c r="G28" i="3" s="1"/>
  <c r="E28" i="2"/>
  <c r="E28" i="3" s="1"/>
  <c r="C28" i="2"/>
  <c r="C28" i="3" s="1"/>
  <c r="AE27" i="2"/>
  <c r="AE27" i="3" s="1"/>
  <c r="AC27" i="2"/>
  <c r="AC27" i="3" s="1"/>
  <c r="AB27" i="2"/>
  <c r="AB27" i="3" s="1"/>
  <c r="AA27" i="2"/>
  <c r="AA27" i="3" s="1"/>
  <c r="Y27" i="2"/>
  <c r="Y27" i="3" s="1"/>
  <c r="W27" i="2"/>
  <c r="W27" i="3" s="1"/>
  <c r="U27" i="2"/>
  <c r="U27" i="3" s="1"/>
  <c r="S27" i="2"/>
  <c r="S27" i="3" s="1"/>
  <c r="Q27" i="2"/>
  <c r="Q27" i="3" s="1"/>
  <c r="O27" i="2"/>
  <c r="O27" i="3" s="1"/>
  <c r="M27" i="2"/>
  <c r="M27" i="3" s="1"/>
  <c r="L27" i="2"/>
  <c r="L27" i="3" s="1"/>
  <c r="K27" i="2"/>
  <c r="K27" i="3" s="1"/>
  <c r="I27" i="2"/>
  <c r="I27" i="3" s="1"/>
  <c r="G27" i="2"/>
  <c r="G27" i="3" s="1"/>
  <c r="E27" i="2"/>
  <c r="E27" i="3" s="1"/>
  <c r="C27" i="2"/>
  <c r="C27" i="3" s="1"/>
  <c r="AE26" i="2"/>
  <c r="AE26" i="3" s="1"/>
  <c r="AC26" i="2"/>
  <c r="AC26" i="3" s="1"/>
  <c r="AA26" i="2"/>
  <c r="AA26" i="3" s="1"/>
  <c r="Y26" i="2"/>
  <c r="Y26" i="3" s="1"/>
  <c r="W26" i="2"/>
  <c r="W26" i="3" s="1"/>
  <c r="U26" i="2"/>
  <c r="U26" i="3" s="1"/>
  <c r="S26" i="2"/>
  <c r="S26" i="3" s="1"/>
  <c r="Q26" i="2"/>
  <c r="Q26" i="3" s="1"/>
  <c r="O26" i="2"/>
  <c r="O26" i="3" s="1"/>
  <c r="M26" i="2"/>
  <c r="M26" i="3" s="1"/>
  <c r="K26" i="2"/>
  <c r="K26" i="3" s="1"/>
  <c r="I26" i="2"/>
  <c r="I26" i="3" s="1"/>
  <c r="G26" i="2"/>
  <c r="G26" i="3" s="1"/>
  <c r="E26" i="2"/>
  <c r="E26" i="3" s="1"/>
  <c r="C26" i="2"/>
  <c r="C26" i="3" s="1"/>
  <c r="AE25" i="2"/>
  <c r="AE25" i="3" s="1"/>
  <c r="AD25" i="2"/>
  <c r="AC25" i="2"/>
  <c r="AC25" i="3" s="1"/>
  <c r="AA25" i="2"/>
  <c r="AA25" i="3" s="1"/>
  <c r="Y25" i="2"/>
  <c r="Y25" i="3" s="1"/>
  <c r="W25" i="2"/>
  <c r="W25" i="3" s="1"/>
  <c r="U25" i="2"/>
  <c r="U25" i="3" s="1"/>
  <c r="S25" i="2"/>
  <c r="S25" i="3" s="1"/>
  <c r="Q25" i="2"/>
  <c r="Q25" i="3" s="1"/>
  <c r="O25" i="2"/>
  <c r="O25" i="3" s="1"/>
  <c r="N25" i="2"/>
  <c r="M25" i="2"/>
  <c r="M25" i="3" s="1"/>
  <c r="K25" i="2"/>
  <c r="K25" i="3" s="1"/>
  <c r="I25" i="2"/>
  <c r="I25" i="3" s="1"/>
  <c r="G25" i="2"/>
  <c r="G25" i="3" s="1"/>
  <c r="E25" i="2"/>
  <c r="E25" i="3" s="1"/>
  <c r="C25" i="2"/>
  <c r="C25" i="3" s="1"/>
  <c r="AE24" i="2"/>
  <c r="AE24" i="3" s="1"/>
  <c r="AC24" i="2"/>
  <c r="AC24" i="3" s="1"/>
  <c r="AA24" i="2"/>
  <c r="AA24" i="3" s="1"/>
  <c r="Y24" i="2"/>
  <c r="Y24" i="3" s="1"/>
  <c r="W24" i="2"/>
  <c r="W24" i="3" s="1"/>
  <c r="U24" i="2"/>
  <c r="U24" i="3" s="1"/>
  <c r="S24" i="2"/>
  <c r="S24" i="3" s="1"/>
  <c r="Q24" i="2"/>
  <c r="Q24" i="3" s="1"/>
  <c r="O24" i="2"/>
  <c r="O24" i="3" s="1"/>
  <c r="M24" i="2"/>
  <c r="M24" i="3" s="1"/>
  <c r="K24" i="2"/>
  <c r="K24" i="3" s="1"/>
  <c r="I24" i="2"/>
  <c r="I24" i="3" s="1"/>
  <c r="G24" i="2"/>
  <c r="G24" i="3" s="1"/>
  <c r="E24" i="2"/>
  <c r="E24" i="3" s="1"/>
  <c r="C24" i="2"/>
  <c r="C24" i="3" s="1"/>
  <c r="AE23" i="2"/>
  <c r="AE23" i="3" s="1"/>
  <c r="AC23" i="2"/>
  <c r="AC23" i="3" s="1"/>
  <c r="AB23" i="2"/>
  <c r="AB23" i="3" s="1"/>
  <c r="AA23" i="2"/>
  <c r="AA23" i="3" s="1"/>
  <c r="Y23" i="2"/>
  <c r="W23" i="2"/>
  <c r="W23" i="3" s="1"/>
  <c r="U23" i="2"/>
  <c r="U23" i="3" s="1"/>
  <c r="S23" i="2"/>
  <c r="S23" i="3" s="1"/>
  <c r="Q23" i="2"/>
  <c r="Q23" i="3" s="1"/>
  <c r="O23" i="2"/>
  <c r="O23" i="3" s="1"/>
  <c r="M23" i="2"/>
  <c r="M23" i="3" s="1"/>
  <c r="L23" i="2"/>
  <c r="L23" i="3" s="1"/>
  <c r="K23" i="2"/>
  <c r="K23" i="3" s="1"/>
  <c r="I23" i="2"/>
  <c r="I23" i="3" s="1"/>
  <c r="G23" i="2"/>
  <c r="G23" i="3" s="1"/>
  <c r="E23" i="2"/>
  <c r="E23" i="3" s="1"/>
  <c r="C23" i="2"/>
  <c r="C23" i="3" s="1"/>
  <c r="AE22" i="2"/>
  <c r="AE22" i="3" s="1"/>
  <c r="AC22" i="2"/>
  <c r="AC22" i="3" s="1"/>
  <c r="AA22" i="2"/>
  <c r="AA22" i="3" s="1"/>
  <c r="Y22" i="2"/>
  <c r="Y22" i="3" s="1"/>
  <c r="W22" i="2"/>
  <c r="W22" i="3" s="1"/>
  <c r="U22" i="2"/>
  <c r="U22" i="3" s="1"/>
  <c r="S22" i="2"/>
  <c r="S22" i="3" s="1"/>
  <c r="Q22" i="2"/>
  <c r="Q22" i="3" s="1"/>
  <c r="O22" i="2"/>
  <c r="O22" i="3" s="1"/>
  <c r="M22" i="2"/>
  <c r="M22" i="3" s="1"/>
  <c r="K22" i="2"/>
  <c r="K22" i="3" s="1"/>
  <c r="I22" i="2"/>
  <c r="I22" i="3" s="1"/>
  <c r="G22" i="2"/>
  <c r="G22" i="3" s="1"/>
  <c r="E22" i="2"/>
  <c r="E22" i="3" s="1"/>
  <c r="C22" i="2"/>
  <c r="C22" i="3" s="1"/>
  <c r="AE21" i="2"/>
  <c r="AE21" i="3" s="1"/>
  <c r="AD21" i="2"/>
  <c r="AC21" i="2"/>
  <c r="AC21" i="3" s="1"/>
  <c r="AA21" i="2"/>
  <c r="AA21" i="3" s="1"/>
  <c r="Y21" i="2"/>
  <c r="Y21" i="3" s="1"/>
  <c r="W21" i="2"/>
  <c r="W21" i="3" s="1"/>
  <c r="U21" i="2"/>
  <c r="S21" i="2"/>
  <c r="S21" i="3" s="1"/>
  <c r="Q21" i="2"/>
  <c r="Q21" i="3" s="1"/>
  <c r="O21" i="2"/>
  <c r="O21" i="3" s="1"/>
  <c r="N21" i="2"/>
  <c r="M21" i="2"/>
  <c r="M21" i="3" s="1"/>
  <c r="K21" i="2"/>
  <c r="K21" i="3" s="1"/>
  <c r="I21" i="2"/>
  <c r="I21" i="3" s="1"/>
  <c r="G21" i="2"/>
  <c r="G21" i="3" s="1"/>
  <c r="E21" i="2"/>
  <c r="E21" i="3" s="1"/>
  <c r="C21" i="2"/>
  <c r="C21" i="3" s="1"/>
  <c r="AE20" i="2"/>
  <c r="AE20" i="3" s="1"/>
  <c r="AC20" i="2"/>
  <c r="AC20" i="3" s="1"/>
  <c r="AA20" i="2"/>
  <c r="AA20" i="3" s="1"/>
  <c r="Y20" i="2"/>
  <c r="Y20" i="3" s="1"/>
  <c r="W20" i="2"/>
  <c r="W20" i="3" s="1"/>
  <c r="U20" i="2"/>
  <c r="U20" i="3" s="1"/>
  <c r="S20" i="2"/>
  <c r="Q20" i="2"/>
  <c r="Q20" i="3" s="1"/>
  <c r="O20" i="2"/>
  <c r="O20" i="3" s="1"/>
  <c r="M20" i="2"/>
  <c r="M20" i="3" s="1"/>
  <c r="K20" i="2"/>
  <c r="K20" i="3" s="1"/>
  <c r="I20" i="2"/>
  <c r="I20" i="3" s="1"/>
  <c r="G20" i="2"/>
  <c r="G20" i="3" s="1"/>
  <c r="E20" i="2"/>
  <c r="E20" i="3" s="1"/>
  <c r="C20" i="2"/>
  <c r="C20" i="3" s="1"/>
  <c r="AE19" i="2"/>
  <c r="AE19" i="3" s="1"/>
  <c r="AC19" i="2"/>
  <c r="AC19" i="3" s="1"/>
  <c r="AB19" i="2"/>
  <c r="AB19" i="3" s="1"/>
  <c r="AA19" i="2"/>
  <c r="AA19" i="3" s="1"/>
  <c r="Y19" i="2"/>
  <c r="Y19" i="3" s="1"/>
  <c r="W19" i="2"/>
  <c r="W19" i="3" s="1"/>
  <c r="U19" i="2"/>
  <c r="U19" i="3" s="1"/>
  <c r="S19" i="2"/>
  <c r="S19" i="3" s="1"/>
  <c r="Q19" i="2"/>
  <c r="O19" i="2"/>
  <c r="O19" i="3" s="1"/>
  <c r="M19" i="2"/>
  <c r="M19" i="3" s="1"/>
  <c r="L19" i="2"/>
  <c r="L19" i="3" s="1"/>
  <c r="K19" i="2"/>
  <c r="K19" i="3" s="1"/>
  <c r="I19" i="2"/>
  <c r="I19" i="3" s="1"/>
  <c r="G19" i="2"/>
  <c r="G19" i="3" s="1"/>
  <c r="E19" i="2"/>
  <c r="E19" i="3" s="1"/>
  <c r="C19" i="2"/>
  <c r="C19" i="3" s="1"/>
  <c r="AE18" i="2"/>
  <c r="AE18" i="3" s="1"/>
  <c r="AC18" i="2"/>
  <c r="AC18" i="3" s="1"/>
  <c r="AA18" i="2"/>
  <c r="AA18" i="3" s="1"/>
  <c r="Y18" i="2"/>
  <c r="Y18" i="3" s="1"/>
  <c r="W18" i="2"/>
  <c r="W18" i="3" s="1"/>
  <c r="U18" i="2"/>
  <c r="U18" i="3" s="1"/>
  <c r="S18" i="2"/>
  <c r="S18" i="3" s="1"/>
  <c r="Q18" i="2"/>
  <c r="Q18" i="3" s="1"/>
  <c r="O18" i="2"/>
  <c r="O18" i="3" s="1"/>
  <c r="M18" i="2"/>
  <c r="M18" i="3" s="1"/>
  <c r="K18" i="2"/>
  <c r="K18" i="3" s="1"/>
  <c r="I18" i="2"/>
  <c r="I18" i="3" s="1"/>
  <c r="G18" i="2"/>
  <c r="G18" i="3" s="1"/>
  <c r="E18" i="2"/>
  <c r="E18" i="3" s="1"/>
  <c r="C18" i="2"/>
  <c r="C18" i="3" s="1"/>
  <c r="AE17" i="2"/>
  <c r="AE17" i="3" s="1"/>
  <c r="AD17" i="2"/>
  <c r="AC17" i="2"/>
  <c r="AC17" i="3" s="1"/>
  <c r="AA17" i="2"/>
  <c r="AA17" i="3" s="1"/>
  <c r="Y17" i="2"/>
  <c r="Y17" i="3" s="1"/>
  <c r="W17" i="2"/>
  <c r="W17" i="3" s="1"/>
  <c r="U17" i="2"/>
  <c r="U17" i="3" s="1"/>
  <c r="S17" i="2"/>
  <c r="S17" i="3" s="1"/>
  <c r="Q17" i="2"/>
  <c r="Q17" i="3" s="1"/>
  <c r="O17" i="2"/>
  <c r="O17" i="3" s="1"/>
  <c r="N17" i="2"/>
  <c r="M17" i="2"/>
  <c r="K17" i="2"/>
  <c r="K17" i="3" s="1"/>
  <c r="I17" i="2"/>
  <c r="I17" i="3" s="1"/>
  <c r="G17" i="2"/>
  <c r="G17" i="3" s="1"/>
  <c r="E17" i="2"/>
  <c r="E17" i="3" s="1"/>
  <c r="C17" i="2"/>
  <c r="C17" i="3" s="1"/>
  <c r="AE16" i="2"/>
  <c r="AE16" i="3" s="1"/>
  <c r="AC16" i="2"/>
  <c r="AC16" i="3" s="1"/>
  <c r="AA16" i="2"/>
  <c r="AA16" i="3" s="1"/>
  <c r="Y16" i="2"/>
  <c r="Y16" i="3" s="1"/>
  <c r="W16" i="2"/>
  <c r="W16" i="3" s="1"/>
  <c r="U16" i="2"/>
  <c r="U16" i="3" s="1"/>
  <c r="S16" i="2"/>
  <c r="S16" i="3" s="1"/>
  <c r="Q16" i="2"/>
  <c r="Q16" i="3" s="1"/>
  <c r="O16" i="2"/>
  <c r="O16" i="3" s="1"/>
  <c r="M16" i="2"/>
  <c r="M16" i="3" s="1"/>
  <c r="K16" i="2"/>
  <c r="I16" i="2"/>
  <c r="I16" i="3" s="1"/>
  <c r="G16" i="2"/>
  <c r="G16" i="3" s="1"/>
  <c r="E16" i="2"/>
  <c r="E16" i="3" s="1"/>
  <c r="C16" i="2"/>
  <c r="C16" i="3" s="1"/>
  <c r="AE15" i="2"/>
  <c r="AE15" i="3" s="1"/>
  <c r="AC15" i="2"/>
  <c r="AC15" i="3" s="1"/>
  <c r="AB15" i="2"/>
  <c r="AB15" i="3" s="1"/>
  <c r="AA15" i="2"/>
  <c r="AA15" i="3" s="1"/>
  <c r="Y15" i="2"/>
  <c r="Y15" i="3" s="1"/>
  <c r="W15" i="2"/>
  <c r="W15" i="3" s="1"/>
  <c r="U15" i="2"/>
  <c r="U15" i="3" s="1"/>
  <c r="S15" i="2"/>
  <c r="S15" i="3" s="1"/>
  <c r="Q15" i="2"/>
  <c r="Q15" i="3" s="1"/>
  <c r="O15" i="2"/>
  <c r="O15" i="3" s="1"/>
  <c r="M15" i="2"/>
  <c r="M15" i="3" s="1"/>
  <c r="L15" i="2"/>
  <c r="L15" i="3" s="1"/>
  <c r="K15" i="2"/>
  <c r="K15" i="3" s="1"/>
  <c r="I15" i="2"/>
  <c r="G15" i="2"/>
  <c r="G15" i="3" s="1"/>
  <c r="E15" i="2"/>
  <c r="E15" i="3" s="1"/>
  <c r="C15" i="2"/>
  <c r="C15" i="3" s="1"/>
  <c r="AE14" i="2"/>
  <c r="AE14" i="3" s="1"/>
  <c r="AC14" i="2"/>
  <c r="AC14" i="3" s="1"/>
  <c r="AA14" i="2"/>
  <c r="AA14" i="3" s="1"/>
  <c r="Y14" i="2"/>
  <c r="Y14" i="3" s="1"/>
  <c r="W14" i="2"/>
  <c r="W14" i="3" s="1"/>
  <c r="U14" i="2"/>
  <c r="U14" i="3" s="1"/>
  <c r="S14" i="2"/>
  <c r="S14" i="3" s="1"/>
  <c r="Q14" i="2"/>
  <c r="Q14" i="3" s="1"/>
  <c r="O14" i="2"/>
  <c r="O14" i="3" s="1"/>
  <c r="M14" i="2"/>
  <c r="M14" i="3" s="1"/>
  <c r="K14" i="2"/>
  <c r="K14" i="3" s="1"/>
  <c r="I14" i="2"/>
  <c r="I14" i="3" s="1"/>
  <c r="G14" i="2"/>
  <c r="G14" i="3" s="1"/>
  <c r="E14" i="2"/>
  <c r="E14" i="3" s="1"/>
  <c r="C14" i="2"/>
  <c r="C14" i="3" s="1"/>
  <c r="AE13" i="2"/>
  <c r="AE13" i="3" s="1"/>
  <c r="AD13" i="2"/>
  <c r="AC13" i="2"/>
  <c r="AC13" i="3" s="1"/>
  <c r="AA13" i="2"/>
  <c r="AA13" i="3" s="1"/>
  <c r="Y13" i="2"/>
  <c r="Y13" i="3" s="1"/>
  <c r="W13" i="2"/>
  <c r="W13" i="3" s="1"/>
  <c r="U13" i="2"/>
  <c r="U13" i="3" s="1"/>
  <c r="S13" i="2"/>
  <c r="S13" i="3" s="1"/>
  <c r="Q13" i="2"/>
  <c r="Q13" i="3" s="1"/>
  <c r="O13" i="2"/>
  <c r="O13" i="3" s="1"/>
  <c r="N13" i="2"/>
  <c r="M13" i="2"/>
  <c r="M13" i="3" s="1"/>
  <c r="K13" i="2"/>
  <c r="K13" i="3" s="1"/>
  <c r="I13" i="2"/>
  <c r="I13" i="3" s="1"/>
  <c r="G13" i="2"/>
  <c r="G13" i="3" s="1"/>
  <c r="E13" i="2"/>
  <c r="E13" i="3" s="1"/>
  <c r="C13" i="2"/>
  <c r="C13" i="3" s="1"/>
  <c r="AE12" i="2"/>
  <c r="AE12" i="3" s="1"/>
  <c r="AC12" i="2"/>
  <c r="AC12" i="3" s="1"/>
  <c r="AA12" i="2"/>
  <c r="AA12" i="3" s="1"/>
  <c r="Y12" i="2"/>
  <c r="Y12" i="3" s="1"/>
  <c r="W12" i="2"/>
  <c r="W12" i="3" s="1"/>
  <c r="U12" i="2"/>
  <c r="U12" i="3" s="1"/>
  <c r="S12" i="2"/>
  <c r="S12" i="3" s="1"/>
  <c r="Q12" i="2"/>
  <c r="Q12" i="3" s="1"/>
  <c r="O12" i="2"/>
  <c r="O12" i="3" s="1"/>
  <c r="M12" i="2"/>
  <c r="M12" i="3" s="1"/>
  <c r="K12" i="2"/>
  <c r="K12" i="3" s="1"/>
  <c r="I12" i="2"/>
  <c r="I12" i="3" s="1"/>
  <c r="G12" i="2"/>
  <c r="G12" i="3" s="1"/>
  <c r="E12" i="2"/>
  <c r="E12" i="3" s="1"/>
  <c r="C12" i="2"/>
  <c r="C12" i="3" s="1"/>
  <c r="AE11" i="2"/>
  <c r="AE11" i="3" s="1"/>
  <c r="AC11" i="2"/>
  <c r="AC11" i="3" s="1"/>
  <c r="AB11" i="2"/>
  <c r="AB11" i="3" s="1"/>
  <c r="AA11" i="2"/>
  <c r="AA11" i="3" s="1"/>
  <c r="Y11" i="2"/>
  <c r="Y11" i="3" s="1"/>
  <c r="W11" i="2"/>
  <c r="W11" i="3" s="1"/>
  <c r="U11" i="2"/>
  <c r="U11" i="3" s="1"/>
  <c r="S11" i="2"/>
  <c r="S11" i="3" s="1"/>
  <c r="Q11" i="2"/>
  <c r="Q11" i="3" s="1"/>
  <c r="O11" i="2"/>
  <c r="O11" i="3" s="1"/>
  <c r="M11" i="2"/>
  <c r="M11" i="3" s="1"/>
  <c r="L11" i="2"/>
  <c r="L11" i="3" s="1"/>
  <c r="K11" i="2"/>
  <c r="K11" i="3" s="1"/>
  <c r="I11" i="2"/>
  <c r="I11" i="3" s="1"/>
  <c r="G11" i="2"/>
  <c r="G11" i="3" s="1"/>
  <c r="E11" i="2"/>
  <c r="E11" i="3" s="1"/>
  <c r="C11" i="2"/>
  <c r="C11" i="3" s="1"/>
  <c r="AE10" i="2"/>
  <c r="AE10" i="3" s="1"/>
  <c r="AC10" i="2"/>
  <c r="AC10" i="3" s="1"/>
  <c r="AA10" i="2"/>
  <c r="AA10" i="3" s="1"/>
  <c r="Y10" i="2"/>
  <c r="Y10" i="3" s="1"/>
  <c r="W10" i="2"/>
  <c r="W10" i="3" s="1"/>
  <c r="U10" i="2"/>
  <c r="U10" i="3" s="1"/>
  <c r="S10" i="2"/>
  <c r="S10" i="3" s="1"/>
  <c r="Q10" i="2"/>
  <c r="Q10" i="3" s="1"/>
  <c r="O10" i="2"/>
  <c r="O10" i="3" s="1"/>
  <c r="M10" i="2"/>
  <c r="M10" i="3" s="1"/>
  <c r="K10" i="2"/>
  <c r="K10" i="3" s="1"/>
  <c r="I10" i="2"/>
  <c r="I10" i="3" s="1"/>
  <c r="G10" i="2"/>
  <c r="G10" i="3" s="1"/>
  <c r="E10" i="2"/>
  <c r="E10" i="3" s="1"/>
  <c r="C10" i="2"/>
  <c r="C10" i="3" s="1"/>
  <c r="AE9" i="2"/>
  <c r="AE9" i="3" s="1"/>
  <c r="AD9" i="2"/>
  <c r="AC9" i="2"/>
  <c r="AC9" i="3" s="1"/>
  <c r="AA9" i="2"/>
  <c r="AA9" i="3" s="1"/>
  <c r="Y9" i="2"/>
  <c r="Y9" i="3" s="1"/>
  <c r="W9" i="2"/>
  <c r="W9" i="3" s="1"/>
  <c r="U9" i="2"/>
  <c r="U9" i="3" s="1"/>
  <c r="S9" i="2"/>
  <c r="S9" i="3" s="1"/>
  <c r="Q9" i="2"/>
  <c r="O9" i="2"/>
  <c r="O9" i="3" s="1"/>
  <c r="N9" i="2"/>
  <c r="M9" i="2"/>
  <c r="K9" i="2"/>
  <c r="K9" i="3" s="1"/>
  <c r="I9" i="2"/>
  <c r="G9" i="2"/>
  <c r="G9" i="3" s="1"/>
  <c r="E9" i="2"/>
  <c r="C9" i="2"/>
  <c r="C9" i="3" s="1"/>
  <c r="AE8" i="2"/>
  <c r="AC8" i="2"/>
  <c r="AC8" i="3" s="1"/>
  <c r="AA8" i="2"/>
  <c r="Y8" i="2"/>
  <c r="Y8" i="3" s="1"/>
  <c r="W8" i="2"/>
  <c r="U8" i="2"/>
  <c r="U8" i="3" s="1"/>
  <c r="S8" i="2"/>
  <c r="Q8" i="2"/>
  <c r="Q8" i="3" s="1"/>
  <c r="O8" i="2"/>
  <c r="M8" i="2"/>
  <c r="M8" i="3" s="1"/>
  <c r="K8" i="2"/>
  <c r="I8" i="2"/>
  <c r="I8" i="3" s="1"/>
  <c r="G8" i="2"/>
  <c r="E8" i="2"/>
  <c r="E8" i="3" s="1"/>
  <c r="C8" i="2"/>
  <c r="C2" i="1"/>
  <c r="A2" i="3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E1" i="1"/>
  <c r="BK52" i="2"/>
  <c r="BK52" i="3" s="1"/>
  <c r="BI52" i="2"/>
  <c r="BI52" i="3" s="1"/>
  <c r="BG52" i="2"/>
  <c r="BG52" i="3" s="1"/>
  <c r="BE52" i="2"/>
  <c r="BE52" i="3" s="1"/>
  <c r="BC52" i="2"/>
  <c r="BC52" i="3" s="1"/>
  <c r="BA52" i="2"/>
  <c r="BA52" i="3" s="1"/>
  <c r="AY52" i="2"/>
  <c r="AY52" i="3" s="1"/>
  <c r="AW52" i="2"/>
  <c r="AW52" i="3" s="1"/>
  <c r="AU52" i="2"/>
  <c r="AU52" i="3" s="1"/>
  <c r="AS52" i="2"/>
  <c r="AS52" i="3" s="1"/>
  <c r="AQ52" i="2"/>
  <c r="AQ52" i="3" s="1"/>
  <c r="AO52" i="2"/>
  <c r="AO52" i="3" s="1"/>
  <c r="AM52" i="2"/>
  <c r="AM52" i="3" s="1"/>
  <c r="AK52" i="2"/>
  <c r="AK52" i="3" s="1"/>
  <c r="AI52" i="2"/>
  <c r="AI52" i="3" s="1"/>
  <c r="AG52" i="2"/>
  <c r="AG52" i="3" s="1"/>
  <c r="BK51" i="2"/>
  <c r="BK51" i="3" s="1"/>
  <c r="BI51" i="2"/>
  <c r="BI51" i="3" s="1"/>
  <c r="BG51" i="2"/>
  <c r="BG51" i="3" s="1"/>
  <c r="BE51" i="2"/>
  <c r="BE51" i="3" s="1"/>
  <c r="BC51" i="2"/>
  <c r="BC51" i="3" s="1"/>
  <c r="BB51" i="2"/>
  <c r="BA51" i="2"/>
  <c r="BA51" i="3" s="1"/>
  <c r="AY51" i="2"/>
  <c r="AY51" i="3" s="1"/>
  <c r="AW51" i="2"/>
  <c r="AW51" i="3" s="1"/>
  <c r="AU51" i="2"/>
  <c r="AU51" i="3" s="1"/>
  <c r="AS51" i="2"/>
  <c r="AS51" i="3" s="1"/>
  <c r="AQ51" i="2"/>
  <c r="AQ51" i="3" s="1"/>
  <c r="AO51" i="2"/>
  <c r="AO51" i="3" s="1"/>
  <c r="AM51" i="2"/>
  <c r="AM51" i="3" s="1"/>
  <c r="AL51" i="2"/>
  <c r="AK51" i="2"/>
  <c r="AK51" i="3" s="1"/>
  <c r="AI51" i="2"/>
  <c r="AI51" i="3" s="1"/>
  <c r="AG51" i="2"/>
  <c r="AG51" i="3" s="1"/>
  <c r="BK50" i="2"/>
  <c r="BK50" i="3" s="1"/>
  <c r="BI50" i="2"/>
  <c r="BI50" i="3" s="1"/>
  <c r="BG50" i="2"/>
  <c r="BG50" i="3" s="1"/>
  <c r="BE50" i="2"/>
  <c r="BE50" i="3" s="1"/>
  <c r="BC50" i="2"/>
  <c r="BC50" i="3" s="1"/>
  <c r="BA50" i="2"/>
  <c r="BA50" i="3" s="1"/>
  <c r="AY50" i="2"/>
  <c r="AY50" i="3" s="1"/>
  <c r="AW50" i="2"/>
  <c r="AW50" i="3" s="1"/>
  <c r="AU50" i="2"/>
  <c r="AU50" i="3" s="1"/>
  <c r="AS50" i="2"/>
  <c r="AS50" i="3" s="1"/>
  <c r="AQ50" i="2"/>
  <c r="AQ50" i="3" s="1"/>
  <c r="AO50" i="2"/>
  <c r="AO50" i="3" s="1"/>
  <c r="AM50" i="2"/>
  <c r="AM50" i="3" s="1"/>
  <c r="AK50" i="2"/>
  <c r="AK50" i="3" s="1"/>
  <c r="AI50" i="2"/>
  <c r="AI50" i="3" s="1"/>
  <c r="AG50" i="2"/>
  <c r="AG50" i="3" s="1"/>
  <c r="BK49" i="2"/>
  <c r="BK49" i="3" s="1"/>
  <c r="BI49" i="2"/>
  <c r="BI49" i="3" s="1"/>
  <c r="BG49" i="2"/>
  <c r="BG49" i="3" s="1"/>
  <c r="BE49" i="2"/>
  <c r="BE49" i="3" s="1"/>
  <c r="BC49" i="2"/>
  <c r="BC49" i="3" s="1"/>
  <c r="BA49" i="2"/>
  <c r="BA49" i="3" s="1"/>
  <c r="AY49" i="2"/>
  <c r="AY49" i="3" s="1"/>
  <c r="AW49" i="2"/>
  <c r="AW49" i="3" s="1"/>
  <c r="AV49" i="2"/>
  <c r="AV49" i="3" s="1"/>
  <c r="AU49" i="2"/>
  <c r="AU49" i="3" s="1"/>
  <c r="AS49" i="2"/>
  <c r="AS49" i="3" s="1"/>
  <c r="AQ49" i="2"/>
  <c r="AQ49" i="3" s="1"/>
  <c r="AO49" i="2"/>
  <c r="AO49" i="3" s="1"/>
  <c r="AM49" i="2"/>
  <c r="AM49" i="3" s="1"/>
  <c r="AK49" i="2"/>
  <c r="AK49" i="3" s="1"/>
  <c r="AI49" i="2"/>
  <c r="AI49" i="3" s="1"/>
  <c r="AG49" i="2"/>
  <c r="AG49" i="3" s="1"/>
  <c r="BK48" i="2"/>
  <c r="BK48" i="3" s="1"/>
  <c r="BI48" i="2"/>
  <c r="BI48" i="3" s="1"/>
  <c r="BG48" i="2"/>
  <c r="BG48" i="3" s="1"/>
  <c r="BE48" i="2"/>
  <c r="BE48" i="3" s="1"/>
  <c r="BC48" i="2"/>
  <c r="BC48" i="3" s="1"/>
  <c r="BA48" i="2"/>
  <c r="BA48" i="3" s="1"/>
  <c r="AY48" i="2"/>
  <c r="AY48" i="3" s="1"/>
  <c r="AW48" i="2"/>
  <c r="AW48" i="3" s="1"/>
  <c r="AU48" i="2"/>
  <c r="AU48" i="3" s="1"/>
  <c r="AS48" i="2"/>
  <c r="AS48" i="3" s="1"/>
  <c r="AQ48" i="2"/>
  <c r="AQ48" i="3" s="1"/>
  <c r="AO48" i="2"/>
  <c r="AO48" i="3" s="1"/>
  <c r="AM48" i="2"/>
  <c r="AM48" i="3" s="1"/>
  <c r="AK48" i="2"/>
  <c r="AK48" i="3" s="1"/>
  <c r="AI48" i="2"/>
  <c r="AI48" i="3" s="1"/>
  <c r="AG48" i="2"/>
  <c r="AG48" i="3" s="1"/>
  <c r="BK47" i="2"/>
  <c r="BK47" i="3" s="1"/>
  <c r="BI47" i="2"/>
  <c r="BI47" i="3" s="1"/>
  <c r="BG47" i="2"/>
  <c r="BG47" i="3" s="1"/>
  <c r="BF47" i="2"/>
  <c r="BE47" i="2"/>
  <c r="BE47" i="3" s="1"/>
  <c r="BC47" i="2"/>
  <c r="BC47" i="3" s="1"/>
  <c r="BA47" i="2"/>
  <c r="BA47" i="3" s="1"/>
  <c r="AY47" i="2"/>
  <c r="AY47" i="3" s="1"/>
  <c r="AW47" i="2"/>
  <c r="AW47" i="3" s="1"/>
  <c r="AU47" i="2"/>
  <c r="AU47" i="3" s="1"/>
  <c r="AS47" i="2"/>
  <c r="AS47" i="3" s="1"/>
  <c r="AQ47" i="2"/>
  <c r="AQ47" i="3" s="1"/>
  <c r="AP47" i="2"/>
  <c r="AO47" i="2"/>
  <c r="AO47" i="3" s="1"/>
  <c r="AM47" i="2"/>
  <c r="AM47" i="3" s="1"/>
  <c r="AK47" i="2"/>
  <c r="AK47" i="3" s="1"/>
  <c r="AI47" i="2"/>
  <c r="AI47" i="3" s="1"/>
  <c r="AG47" i="2"/>
  <c r="AG47" i="3" s="1"/>
  <c r="BK46" i="2"/>
  <c r="BK46" i="3" s="1"/>
  <c r="BI46" i="2"/>
  <c r="BI46" i="3" s="1"/>
  <c r="BG46" i="2"/>
  <c r="BG46" i="3" s="1"/>
  <c r="BE46" i="2"/>
  <c r="BE46" i="3" s="1"/>
  <c r="BC46" i="2"/>
  <c r="BC46" i="3" s="1"/>
  <c r="BA46" i="2"/>
  <c r="BA46" i="3" s="1"/>
  <c r="AY46" i="2"/>
  <c r="AY46" i="3" s="1"/>
  <c r="AW46" i="2"/>
  <c r="AW46" i="3" s="1"/>
  <c r="AU46" i="2"/>
  <c r="AU46" i="3" s="1"/>
  <c r="AS46" i="2"/>
  <c r="AS46" i="3" s="1"/>
  <c r="AQ46" i="2"/>
  <c r="AQ46" i="3" s="1"/>
  <c r="AO46" i="2"/>
  <c r="AO46" i="3" s="1"/>
  <c r="AM46" i="2"/>
  <c r="AM46" i="3" s="1"/>
  <c r="AK46" i="2"/>
  <c r="AK46" i="3" s="1"/>
  <c r="AI46" i="2"/>
  <c r="AI46" i="3" s="1"/>
  <c r="AG46" i="2"/>
  <c r="AG46" i="3" s="1"/>
  <c r="BK45" i="2"/>
  <c r="BK45" i="3" s="1"/>
  <c r="BI45" i="2"/>
  <c r="BI45" i="3" s="1"/>
  <c r="BG45" i="2"/>
  <c r="BG45" i="3" s="1"/>
  <c r="BE45" i="2"/>
  <c r="BE45" i="3" s="1"/>
  <c r="BC45" i="2"/>
  <c r="BC45" i="3" s="1"/>
  <c r="BA45" i="2"/>
  <c r="BA45" i="3" s="1"/>
  <c r="AZ45" i="2"/>
  <c r="AZ45" i="3" s="1"/>
  <c r="AY45" i="2"/>
  <c r="AY45" i="3" s="1"/>
  <c r="AW45" i="2"/>
  <c r="AW45" i="3" s="1"/>
  <c r="AU45" i="2"/>
  <c r="AU45" i="3" s="1"/>
  <c r="AS45" i="2"/>
  <c r="AS45" i="3" s="1"/>
  <c r="AQ45" i="2"/>
  <c r="AQ45" i="3" s="1"/>
  <c r="AO45" i="2"/>
  <c r="AO45" i="3" s="1"/>
  <c r="AM45" i="2"/>
  <c r="AM45" i="3" s="1"/>
  <c r="AK45" i="2"/>
  <c r="AK45" i="3" s="1"/>
  <c r="AJ45" i="2"/>
  <c r="AJ45" i="3" s="1"/>
  <c r="AI45" i="2"/>
  <c r="AI45" i="3" s="1"/>
  <c r="AG45" i="2"/>
  <c r="AG45" i="3" s="1"/>
  <c r="BK44" i="2"/>
  <c r="BK44" i="3" s="1"/>
  <c r="BI44" i="2"/>
  <c r="BI44" i="3" s="1"/>
  <c r="BG44" i="2"/>
  <c r="BG44" i="3" s="1"/>
  <c r="BE44" i="2"/>
  <c r="BE44" i="3" s="1"/>
  <c r="BC44" i="2"/>
  <c r="BC44" i="3" s="1"/>
  <c r="BA44" i="2"/>
  <c r="BA44" i="3" s="1"/>
  <c r="AY44" i="2"/>
  <c r="AY44" i="3" s="1"/>
  <c r="AW44" i="2"/>
  <c r="AW44" i="3" s="1"/>
  <c r="AU44" i="2"/>
  <c r="AU44" i="3" s="1"/>
  <c r="AS44" i="2"/>
  <c r="AS44" i="3" s="1"/>
  <c r="AQ44" i="2"/>
  <c r="AQ44" i="3" s="1"/>
  <c r="AO44" i="2"/>
  <c r="AO44" i="3" s="1"/>
  <c r="AM44" i="2"/>
  <c r="AM44" i="3" s="1"/>
  <c r="AK44" i="2"/>
  <c r="AK44" i="3" s="1"/>
  <c r="AI44" i="2"/>
  <c r="AI44" i="3" s="1"/>
  <c r="AG44" i="2"/>
  <c r="AG44" i="3" s="1"/>
  <c r="BK43" i="2"/>
  <c r="BJ43" i="2"/>
  <c r="BI43" i="2"/>
  <c r="BI43" i="3" s="1"/>
  <c r="BG43" i="2"/>
  <c r="BG43" i="3" s="1"/>
  <c r="BE43" i="2"/>
  <c r="BE43" i="3" s="1"/>
  <c r="BC43" i="2"/>
  <c r="BC43" i="3" s="1"/>
  <c r="BA43" i="2"/>
  <c r="BA43" i="3" s="1"/>
  <c r="AY43" i="2"/>
  <c r="AY43" i="3" s="1"/>
  <c r="AW43" i="2"/>
  <c r="AW43" i="3" s="1"/>
  <c r="AU43" i="2"/>
  <c r="AU43" i="3" s="1"/>
  <c r="AT43" i="2"/>
  <c r="AS43" i="2"/>
  <c r="AS43" i="3" s="1"/>
  <c r="AQ43" i="2"/>
  <c r="AQ43" i="3" s="1"/>
  <c r="AO43" i="2"/>
  <c r="AO43" i="3" s="1"/>
  <c r="AM43" i="2"/>
  <c r="AM43" i="3" s="1"/>
  <c r="AK43" i="2"/>
  <c r="AK43" i="3" s="1"/>
  <c r="AI43" i="2"/>
  <c r="AI43" i="3" s="1"/>
  <c r="AG43" i="2"/>
  <c r="AG43" i="3" s="1"/>
  <c r="BK42" i="2"/>
  <c r="BK42" i="3" s="1"/>
  <c r="BI42" i="2"/>
  <c r="BI42" i="3" s="1"/>
  <c r="BG42" i="2"/>
  <c r="BG42" i="3" s="1"/>
  <c r="BE42" i="2"/>
  <c r="BE42" i="3" s="1"/>
  <c r="BC42" i="2"/>
  <c r="BC42" i="3" s="1"/>
  <c r="BA42" i="2"/>
  <c r="BA42" i="3" s="1"/>
  <c r="AY42" i="2"/>
  <c r="AY42" i="3" s="1"/>
  <c r="AW42" i="2"/>
  <c r="AW42" i="3" s="1"/>
  <c r="AU42" i="2"/>
  <c r="AU42" i="3" s="1"/>
  <c r="AS42" i="2"/>
  <c r="AS42" i="3" s="1"/>
  <c r="AQ42" i="2"/>
  <c r="AQ42" i="3" s="1"/>
  <c r="AO42" i="2"/>
  <c r="AO42" i="3" s="1"/>
  <c r="AM42" i="2"/>
  <c r="AM42" i="3" s="1"/>
  <c r="AK42" i="2"/>
  <c r="AK42" i="3" s="1"/>
  <c r="AI42" i="2"/>
  <c r="AI42" i="3" s="1"/>
  <c r="AG42" i="2"/>
  <c r="AG42" i="3" s="1"/>
  <c r="BK41" i="2"/>
  <c r="BK41" i="3" s="1"/>
  <c r="BI41" i="2"/>
  <c r="BI41" i="3" s="1"/>
  <c r="BG41" i="2"/>
  <c r="BG41" i="3" s="1"/>
  <c r="BE41" i="2"/>
  <c r="BE41" i="3" s="1"/>
  <c r="BD41" i="2"/>
  <c r="BD41" i="3" s="1"/>
  <c r="BC41" i="2"/>
  <c r="BC41" i="3" s="1"/>
  <c r="BA41" i="2"/>
  <c r="BA41" i="3" s="1"/>
  <c r="AY41" i="2"/>
  <c r="AY41" i="3" s="1"/>
  <c r="AW41" i="2"/>
  <c r="AW41" i="3" s="1"/>
  <c r="AU41" i="2"/>
  <c r="AU41" i="3" s="1"/>
  <c r="AS41" i="2"/>
  <c r="AS41" i="3" s="1"/>
  <c r="AQ41" i="2"/>
  <c r="AQ41" i="3" s="1"/>
  <c r="AO41" i="2"/>
  <c r="AO41" i="3" s="1"/>
  <c r="AN41" i="2"/>
  <c r="AN41" i="3" s="1"/>
  <c r="AM41" i="2"/>
  <c r="AM41" i="3" s="1"/>
  <c r="AK41" i="2"/>
  <c r="AK41" i="3" s="1"/>
  <c r="AI41" i="2"/>
  <c r="AI41" i="3" s="1"/>
  <c r="AG41" i="2"/>
  <c r="AG41" i="3" s="1"/>
  <c r="BK40" i="2"/>
  <c r="BK40" i="3" s="1"/>
  <c r="BI40" i="2"/>
  <c r="BI40" i="3" s="1"/>
  <c r="BG40" i="2"/>
  <c r="BG40" i="3" s="1"/>
  <c r="BE40" i="2"/>
  <c r="BE40" i="3" s="1"/>
  <c r="BC40" i="2"/>
  <c r="BC40" i="3" s="1"/>
  <c r="BA40" i="2"/>
  <c r="BA40" i="3" s="1"/>
  <c r="AY40" i="2"/>
  <c r="AY40" i="3" s="1"/>
  <c r="AW40" i="2"/>
  <c r="AW40" i="3" s="1"/>
  <c r="AU40" i="2"/>
  <c r="AU40" i="3" s="1"/>
  <c r="AS40" i="2"/>
  <c r="AS40" i="3" s="1"/>
  <c r="AQ40" i="2"/>
  <c r="AQ40" i="3" s="1"/>
  <c r="AO40" i="2"/>
  <c r="AO40" i="3" s="1"/>
  <c r="AM40" i="2"/>
  <c r="AM40" i="3" s="1"/>
  <c r="AK40" i="2"/>
  <c r="AK40" i="3" s="1"/>
  <c r="AI40" i="2"/>
  <c r="AI40" i="3" s="1"/>
  <c r="AG40" i="2"/>
  <c r="AG40" i="3" s="1"/>
  <c r="BK39" i="2"/>
  <c r="BK39" i="3" s="1"/>
  <c r="BI39" i="2"/>
  <c r="BI39" i="3" s="1"/>
  <c r="BG39" i="2"/>
  <c r="BG39" i="3" s="1"/>
  <c r="BE39" i="2"/>
  <c r="BE39" i="3" s="1"/>
  <c r="BC39" i="2"/>
  <c r="BC39" i="3" s="1"/>
  <c r="BA39" i="2"/>
  <c r="BA39" i="3" s="1"/>
  <c r="AY39" i="2"/>
  <c r="AY39" i="3" s="1"/>
  <c r="AX39" i="2"/>
  <c r="AW39" i="2"/>
  <c r="AW39" i="3" s="1"/>
  <c r="AU39" i="2"/>
  <c r="AU39" i="3" s="1"/>
  <c r="AS39" i="2"/>
  <c r="AS39" i="3" s="1"/>
  <c r="AQ39" i="2"/>
  <c r="AQ39" i="3" s="1"/>
  <c r="AO39" i="2"/>
  <c r="AO39" i="3" s="1"/>
  <c r="AM39" i="2"/>
  <c r="AM39" i="3" s="1"/>
  <c r="AK39" i="2"/>
  <c r="AK39" i="3" s="1"/>
  <c r="AI39" i="2"/>
  <c r="AI39" i="3" s="1"/>
  <c r="AH39" i="2"/>
  <c r="AG39" i="2"/>
  <c r="AG39" i="3" s="1"/>
  <c r="BK38" i="2"/>
  <c r="BK38" i="3" s="1"/>
  <c r="BI38" i="2"/>
  <c r="BI38" i="3" s="1"/>
  <c r="BG38" i="2"/>
  <c r="BG38" i="3" s="1"/>
  <c r="BE38" i="2"/>
  <c r="BE38" i="3" s="1"/>
  <c r="BC38" i="2"/>
  <c r="BC38" i="3" s="1"/>
  <c r="BA38" i="2"/>
  <c r="BA38" i="3" s="1"/>
  <c r="AY38" i="2"/>
  <c r="AY38" i="3" s="1"/>
  <c r="AW38" i="2"/>
  <c r="AW38" i="3" s="1"/>
  <c r="AU38" i="2"/>
  <c r="AU38" i="3" s="1"/>
  <c r="AS38" i="2"/>
  <c r="AS38" i="3" s="1"/>
  <c r="AQ38" i="2"/>
  <c r="AQ38" i="3" s="1"/>
  <c r="AO38" i="2"/>
  <c r="AO38" i="3" s="1"/>
  <c r="AM38" i="2"/>
  <c r="AM38" i="3" s="1"/>
  <c r="AK38" i="2"/>
  <c r="AK38" i="3" s="1"/>
  <c r="AI38" i="2"/>
  <c r="AI38" i="3" s="1"/>
  <c r="AG38" i="2"/>
  <c r="AG38" i="3" s="1"/>
  <c r="BK37" i="2"/>
  <c r="BK37" i="3" s="1"/>
  <c r="BI37" i="2"/>
  <c r="BI37" i="3" s="1"/>
  <c r="BH37" i="2"/>
  <c r="BH37" i="3" s="1"/>
  <c r="BG37" i="2"/>
  <c r="BG37" i="3" s="1"/>
  <c r="BE37" i="2"/>
  <c r="BE37" i="3" s="1"/>
  <c r="BC37" i="2"/>
  <c r="BC37" i="3" s="1"/>
  <c r="BA37" i="2"/>
  <c r="BA37" i="3" s="1"/>
  <c r="AY37" i="2"/>
  <c r="AY37" i="3" s="1"/>
  <c r="AW37" i="2"/>
  <c r="AW37" i="3" s="1"/>
  <c r="AU37" i="2"/>
  <c r="AU37" i="3" s="1"/>
  <c r="AS37" i="2"/>
  <c r="AS37" i="3" s="1"/>
  <c r="AR37" i="2"/>
  <c r="AR37" i="3" s="1"/>
  <c r="AQ37" i="2"/>
  <c r="AQ37" i="3" s="1"/>
  <c r="AO37" i="2"/>
  <c r="AO37" i="3" s="1"/>
  <c r="AM37" i="2"/>
  <c r="AM37" i="3" s="1"/>
  <c r="AK37" i="2"/>
  <c r="AK37" i="3" s="1"/>
  <c r="AI37" i="2"/>
  <c r="AI37" i="3" s="1"/>
  <c r="AG37" i="2"/>
  <c r="AG37" i="3" s="1"/>
  <c r="BK36" i="2"/>
  <c r="BK36" i="3" s="1"/>
  <c r="BI36" i="2"/>
  <c r="BI36" i="3" s="1"/>
  <c r="BG36" i="2"/>
  <c r="BG36" i="3" s="1"/>
  <c r="BE36" i="2"/>
  <c r="BE36" i="3" s="1"/>
  <c r="BC36" i="2"/>
  <c r="BC36" i="3" s="1"/>
  <c r="BA36" i="2"/>
  <c r="BA36" i="3" s="1"/>
  <c r="AY36" i="2"/>
  <c r="AY36" i="3" s="1"/>
  <c r="AW36" i="2"/>
  <c r="AW36" i="3" s="1"/>
  <c r="AU36" i="2"/>
  <c r="AU36" i="3" s="1"/>
  <c r="AS36" i="2"/>
  <c r="AS36" i="3" s="1"/>
  <c r="AQ36" i="2"/>
  <c r="AQ36" i="3" s="1"/>
  <c r="AO36" i="2"/>
  <c r="AO36" i="3" s="1"/>
  <c r="AM36" i="2"/>
  <c r="AM36" i="3" s="1"/>
  <c r="AK36" i="2"/>
  <c r="AK36" i="3" s="1"/>
  <c r="AI36" i="2"/>
  <c r="AI36" i="3" s="1"/>
  <c r="AG36" i="2"/>
  <c r="AG36" i="3" s="1"/>
  <c r="BK35" i="2"/>
  <c r="BK35" i="3" s="1"/>
  <c r="BI35" i="2"/>
  <c r="BI35" i="3" s="1"/>
  <c r="BG35" i="2"/>
  <c r="BG35" i="3" s="1"/>
  <c r="BE35" i="2"/>
  <c r="BE35" i="3" s="1"/>
  <c r="BC35" i="2"/>
  <c r="BC35" i="3" s="1"/>
  <c r="BB35" i="2"/>
  <c r="BA35" i="2"/>
  <c r="BA35" i="3" s="1"/>
  <c r="AY35" i="2"/>
  <c r="AY35" i="3" s="1"/>
  <c r="AW35" i="2"/>
  <c r="AW35" i="3" s="1"/>
  <c r="AU35" i="2"/>
  <c r="AU35" i="3" s="1"/>
  <c r="AS35" i="2"/>
  <c r="AS35" i="3" s="1"/>
  <c r="AQ35" i="2"/>
  <c r="AQ35" i="3" s="1"/>
  <c r="AO35" i="2"/>
  <c r="AO35" i="3" s="1"/>
  <c r="AM35" i="2"/>
  <c r="AM35" i="3" s="1"/>
  <c r="AL35" i="2"/>
  <c r="AK35" i="2"/>
  <c r="AK35" i="3" s="1"/>
  <c r="AI35" i="2"/>
  <c r="AI35" i="3" s="1"/>
  <c r="AG35" i="2"/>
  <c r="AG35" i="3" s="1"/>
  <c r="BK34" i="2"/>
  <c r="BK34" i="3" s="1"/>
  <c r="BI34" i="2"/>
  <c r="BI34" i="3" s="1"/>
  <c r="BG34" i="2"/>
  <c r="BG34" i="3" s="1"/>
  <c r="BE34" i="2"/>
  <c r="BE34" i="3" s="1"/>
  <c r="BC34" i="2"/>
  <c r="BC34" i="3" s="1"/>
  <c r="BA34" i="2"/>
  <c r="BA34" i="3" s="1"/>
  <c r="AY34" i="2"/>
  <c r="AY34" i="3" s="1"/>
  <c r="AW34" i="2"/>
  <c r="AW34" i="3" s="1"/>
  <c r="AU34" i="2"/>
  <c r="AU34" i="3" s="1"/>
  <c r="AS34" i="2"/>
  <c r="AS34" i="3" s="1"/>
  <c r="AQ34" i="2"/>
  <c r="AQ34" i="3" s="1"/>
  <c r="AO34" i="2"/>
  <c r="AO34" i="3" s="1"/>
  <c r="AM34" i="2"/>
  <c r="AM34" i="3" s="1"/>
  <c r="AK34" i="2"/>
  <c r="AK34" i="3" s="1"/>
  <c r="AI34" i="2"/>
  <c r="AI34" i="3" s="1"/>
  <c r="AG34" i="2"/>
  <c r="AG34" i="3" s="1"/>
  <c r="BK33" i="2"/>
  <c r="BK33" i="3" s="1"/>
  <c r="BI33" i="2"/>
  <c r="BI33" i="3" s="1"/>
  <c r="BH33" i="2"/>
  <c r="BH33" i="3" s="1"/>
  <c r="BG33" i="2"/>
  <c r="BG33" i="3" s="1"/>
  <c r="BE33" i="2"/>
  <c r="BE33" i="3" s="1"/>
  <c r="BD33" i="2"/>
  <c r="BD33" i="3" s="1"/>
  <c r="BC33" i="2"/>
  <c r="BC33" i="3" s="1"/>
  <c r="BA33" i="2"/>
  <c r="BA33" i="3" s="1"/>
  <c r="AZ33" i="2"/>
  <c r="AZ33" i="3" s="1"/>
  <c r="AY33" i="2"/>
  <c r="AY33" i="3" s="1"/>
  <c r="AW33" i="2"/>
  <c r="AW33" i="3" s="1"/>
  <c r="AV33" i="2"/>
  <c r="AV33" i="3" s="1"/>
  <c r="AU33" i="2"/>
  <c r="AU33" i="3" s="1"/>
  <c r="AS33" i="2"/>
  <c r="AS33" i="3" s="1"/>
  <c r="AR33" i="2"/>
  <c r="AR33" i="3" s="1"/>
  <c r="AQ33" i="2"/>
  <c r="AQ33" i="3" s="1"/>
  <c r="AO33" i="2"/>
  <c r="AO33" i="3" s="1"/>
  <c r="AN33" i="2"/>
  <c r="AN33" i="3" s="1"/>
  <c r="AM33" i="2"/>
  <c r="AM33" i="3" s="1"/>
  <c r="AK33" i="2"/>
  <c r="AK33" i="3" s="1"/>
  <c r="AJ33" i="2"/>
  <c r="AJ33" i="3" s="1"/>
  <c r="AI33" i="2"/>
  <c r="AI33" i="3" s="1"/>
  <c r="AG33" i="2"/>
  <c r="AG33" i="3" s="1"/>
  <c r="BK32" i="2"/>
  <c r="BK32" i="3" s="1"/>
  <c r="BI32" i="2"/>
  <c r="BI32" i="3" s="1"/>
  <c r="BG32" i="2"/>
  <c r="BG32" i="3" s="1"/>
  <c r="BE32" i="2"/>
  <c r="BE32" i="3" s="1"/>
  <c r="BC32" i="2"/>
  <c r="BC32" i="3" s="1"/>
  <c r="BA32" i="2"/>
  <c r="BA32" i="3" s="1"/>
  <c r="AY32" i="2"/>
  <c r="AY32" i="3" s="1"/>
  <c r="AW32" i="2"/>
  <c r="AW32" i="3" s="1"/>
  <c r="AU32" i="2"/>
  <c r="AU32" i="3" s="1"/>
  <c r="AS32" i="2"/>
  <c r="AS32" i="3" s="1"/>
  <c r="AQ32" i="2"/>
  <c r="AQ32" i="3" s="1"/>
  <c r="AO32" i="2"/>
  <c r="AO32" i="3" s="1"/>
  <c r="AM32" i="2"/>
  <c r="AM32" i="3" s="1"/>
  <c r="AK32" i="2"/>
  <c r="AK32" i="3" s="1"/>
  <c r="AI32" i="2"/>
  <c r="AI32" i="3" s="1"/>
  <c r="AG32" i="2"/>
  <c r="AG32" i="3" s="1"/>
  <c r="BK31" i="2"/>
  <c r="BK31" i="3" s="1"/>
  <c r="BI31" i="2"/>
  <c r="BI31" i="3" s="1"/>
  <c r="BG31" i="2"/>
  <c r="BG31" i="3" s="1"/>
  <c r="BE31" i="2"/>
  <c r="BE31" i="3" s="1"/>
  <c r="BC31" i="2"/>
  <c r="BC31" i="3" s="1"/>
  <c r="BA31" i="2"/>
  <c r="BA31" i="3" s="1"/>
  <c r="AY31" i="2"/>
  <c r="AY31" i="3" s="1"/>
  <c r="AW31" i="2"/>
  <c r="AW31" i="3" s="1"/>
  <c r="AU31" i="2"/>
  <c r="AU31" i="3" s="1"/>
  <c r="AS31" i="2"/>
  <c r="AS31" i="3" s="1"/>
  <c r="AQ31" i="2"/>
  <c r="AQ31" i="3" s="1"/>
  <c r="AO31" i="2"/>
  <c r="AO31" i="3" s="1"/>
  <c r="AM31" i="2"/>
  <c r="AM31" i="3" s="1"/>
  <c r="AK31" i="2"/>
  <c r="AK31" i="3" s="1"/>
  <c r="AI31" i="2"/>
  <c r="AI31" i="3" s="1"/>
  <c r="AG31" i="2"/>
  <c r="AG31" i="3" s="1"/>
  <c r="BK30" i="2"/>
  <c r="BK30" i="3" s="1"/>
  <c r="BI30" i="2"/>
  <c r="BI30" i="3" s="1"/>
  <c r="BG30" i="2"/>
  <c r="BG30" i="3" s="1"/>
  <c r="BE30" i="2"/>
  <c r="BE30" i="3" s="1"/>
  <c r="BC30" i="2"/>
  <c r="BC30" i="3" s="1"/>
  <c r="BA30" i="2"/>
  <c r="BA30" i="3" s="1"/>
  <c r="AY30" i="2"/>
  <c r="AY30" i="3" s="1"/>
  <c r="AW30" i="2"/>
  <c r="AW30" i="3" s="1"/>
  <c r="AU30" i="2"/>
  <c r="AU30" i="3" s="1"/>
  <c r="AS30" i="2"/>
  <c r="AS30" i="3" s="1"/>
  <c r="AQ30" i="2"/>
  <c r="AQ30" i="3" s="1"/>
  <c r="AO30" i="2"/>
  <c r="AO30" i="3" s="1"/>
  <c r="AM30" i="2"/>
  <c r="AM30" i="3" s="1"/>
  <c r="AK30" i="2"/>
  <c r="AK30" i="3" s="1"/>
  <c r="AI30" i="2"/>
  <c r="AI30" i="3" s="1"/>
  <c r="AG30" i="2"/>
  <c r="AG30" i="3" s="1"/>
  <c r="BK29" i="2"/>
  <c r="BK29" i="3" s="1"/>
  <c r="BJ29" i="2"/>
  <c r="BI29" i="2"/>
  <c r="BI29" i="3" s="1"/>
  <c r="BG29" i="2"/>
  <c r="BG29" i="3" s="1"/>
  <c r="BF29" i="2"/>
  <c r="BE29" i="2"/>
  <c r="BE29" i="3" s="1"/>
  <c r="BC29" i="2"/>
  <c r="BC29" i="3" s="1"/>
  <c r="BB29" i="2"/>
  <c r="BA29" i="2"/>
  <c r="BA29" i="3" s="1"/>
  <c r="AY29" i="2"/>
  <c r="AY29" i="3" s="1"/>
  <c r="AX29" i="2"/>
  <c r="AW29" i="2"/>
  <c r="AW29" i="3" s="1"/>
  <c r="AU29" i="2"/>
  <c r="AU29" i="3" s="1"/>
  <c r="AT29" i="2"/>
  <c r="AS29" i="2"/>
  <c r="AS29" i="3" s="1"/>
  <c r="AQ29" i="2"/>
  <c r="AQ29" i="3" s="1"/>
  <c r="AP29" i="2"/>
  <c r="AO29" i="2"/>
  <c r="AO29" i="3" s="1"/>
  <c r="AM29" i="2"/>
  <c r="AM29" i="3" s="1"/>
  <c r="AL29" i="2"/>
  <c r="AK29" i="2"/>
  <c r="AK29" i="3" s="1"/>
  <c r="AI29" i="2"/>
  <c r="AI29" i="3" s="1"/>
  <c r="AH29" i="2"/>
  <c r="AG29" i="2"/>
  <c r="AG29" i="3" s="1"/>
  <c r="BK28" i="2"/>
  <c r="BK28" i="3" s="1"/>
  <c r="BI28" i="2"/>
  <c r="BI28" i="3" s="1"/>
  <c r="BG28" i="2"/>
  <c r="BG28" i="3" s="1"/>
  <c r="BE28" i="2"/>
  <c r="BE28" i="3" s="1"/>
  <c r="BC28" i="2"/>
  <c r="BC28" i="3" s="1"/>
  <c r="BA28" i="2"/>
  <c r="BA28" i="3" s="1"/>
  <c r="AY28" i="2"/>
  <c r="AY28" i="3" s="1"/>
  <c r="AW28" i="2"/>
  <c r="AW28" i="3" s="1"/>
  <c r="AU28" i="2"/>
  <c r="AU28" i="3" s="1"/>
  <c r="AS28" i="2"/>
  <c r="AS28" i="3" s="1"/>
  <c r="AQ28" i="2"/>
  <c r="AQ28" i="3" s="1"/>
  <c r="AO28" i="2"/>
  <c r="AO28" i="3" s="1"/>
  <c r="AM28" i="2"/>
  <c r="AM28" i="3" s="1"/>
  <c r="AK28" i="2"/>
  <c r="AK28" i="3" s="1"/>
  <c r="AI28" i="2"/>
  <c r="AI28" i="3" s="1"/>
  <c r="AG28" i="2"/>
  <c r="AG28" i="3" s="1"/>
  <c r="BK27" i="2"/>
  <c r="BK27" i="3" s="1"/>
  <c r="BI27" i="2"/>
  <c r="BI27" i="3" s="1"/>
  <c r="BH27" i="2"/>
  <c r="BH27" i="3" s="1"/>
  <c r="BG27" i="2"/>
  <c r="BG27" i="3" s="1"/>
  <c r="BE27" i="2"/>
  <c r="BE27" i="3" s="1"/>
  <c r="BD27" i="2"/>
  <c r="BD27" i="3" s="1"/>
  <c r="BC27" i="2"/>
  <c r="BC27" i="3" s="1"/>
  <c r="BA27" i="2"/>
  <c r="BA27" i="3" s="1"/>
  <c r="AZ27" i="2"/>
  <c r="AZ27" i="3" s="1"/>
  <c r="AY27" i="2"/>
  <c r="AY27" i="3" s="1"/>
  <c r="AW27" i="2"/>
  <c r="AW27" i="3" s="1"/>
  <c r="AV27" i="2"/>
  <c r="AV27" i="3" s="1"/>
  <c r="AU27" i="2"/>
  <c r="AU27" i="3" s="1"/>
  <c r="AS27" i="2"/>
  <c r="AS27" i="3" s="1"/>
  <c r="AR27" i="2"/>
  <c r="AR27" i="3" s="1"/>
  <c r="AQ27" i="2"/>
  <c r="AQ27" i="3" s="1"/>
  <c r="AO27" i="2"/>
  <c r="AO27" i="3" s="1"/>
  <c r="AN27" i="2"/>
  <c r="AN27" i="3" s="1"/>
  <c r="AM27" i="2"/>
  <c r="AM27" i="3" s="1"/>
  <c r="AK27" i="2"/>
  <c r="AK27" i="3" s="1"/>
  <c r="AJ27" i="2"/>
  <c r="AJ27" i="3" s="1"/>
  <c r="AI27" i="2"/>
  <c r="AI27" i="3" s="1"/>
  <c r="AG27" i="2"/>
  <c r="AG27" i="3" s="1"/>
  <c r="BK26" i="2"/>
  <c r="BK26" i="3" s="1"/>
  <c r="BI26" i="2"/>
  <c r="BI26" i="3" s="1"/>
  <c r="BG26" i="2"/>
  <c r="BG26" i="3" s="1"/>
  <c r="BE26" i="2"/>
  <c r="BE26" i="3" s="1"/>
  <c r="BC26" i="2"/>
  <c r="BC26" i="3" s="1"/>
  <c r="BA26" i="2"/>
  <c r="BA26" i="3" s="1"/>
  <c r="AY26" i="2"/>
  <c r="AY26" i="3" s="1"/>
  <c r="AW26" i="2"/>
  <c r="AW26" i="3" s="1"/>
  <c r="AU26" i="2"/>
  <c r="AU26" i="3" s="1"/>
  <c r="AS26" i="2"/>
  <c r="AS26" i="3" s="1"/>
  <c r="AQ26" i="2"/>
  <c r="AQ26" i="3" s="1"/>
  <c r="AO26" i="2"/>
  <c r="AO26" i="3" s="1"/>
  <c r="AM26" i="2"/>
  <c r="AM26" i="3" s="1"/>
  <c r="AK26" i="2"/>
  <c r="AK26" i="3" s="1"/>
  <c r="AI26" i="2"/>
  <c r="AI26" i="3" s="1"/>
  <c r="AG26" i="2"/>
  <c r="AG26" i="3" s="1"/>
  <c r="BK25" i="2"/>
  <c r="BK25" i="3" s="1"/>
  <c r="BJ25" i="2"/>
  <c r="BI25" i="2"/>
  <c r="BI25" i="3" s="1"/>
  <c r="BG25" i="2"/>
  <c r="BG25" i="3" s="1"/>
  <c r="BF25" i="2"/>
  <c r="BE25" i="2"/>
  <c r="BE25" i="3" s="1"/>
  <c r="BC25" i="2"/>
  <c r="BC25" i="3" s="1"/>
  <c r="BB25" i="2"/>
  <c r="BA25" i="2"/>
  <c r="BA25" i="3" s="1"/>
  <c r="AY25" i="2"/>
  <c r="AY25" i="3" s="1"/>
  <c r="AX25" i="2"/>
  <c r="AW25" i="2"/>
  <c r="AW25" i="3" s="1"/>
  <c r="AU25" i="2"/>
  <c r="AU25" i="3" s="1"/>
  <c r="AT25" i="2"/>
  <c r="AS25" i="2"/>
  <c r="AS25" i="3" s="1"/>
  <c r="AQ25" i="2"/>
  <c r="AQ25" i="3" s="1"/>
  <c r="AP25" i="2"/>
  <c r="AO25" i="2"/>
  <c r="AO25" i="3" s="1"/>
  <c r="AM25" i="2"/>
  <c r="AM25" i="3" s="1"/>
  <c r="AL25" i="2"/>
  <c r="AK25" i="2"/>
  <c r="AK25" i="3" s="1"/>
  <c r="AI25" i="2"/>
  <c r="AI25" i="3" s="1"/>
  <c r="AH25" i="2"/>
  <c r="AG25" i="2"/>
  <c r="AG25" i="3" s="1"/>
  <c r="BK24" i="2"/>
  <c r="BK24" i="3" s="1"/>
  <c r="BI24" i="2"/>
  <c r="BI24" i="3" s="1"/>
  <c r="BG24" i="2"/>
  <c r="BG24" i="3" s="1"/>
  <c r="BE24" i="2"/>
  <c r="BE24" i="3" s="1"/>
  <c r="BC24" i="2"/>
  <c r="BC24" i="3" s="1"/>
  <c r="BA24" i="2"/>
  <c r="BA24" i="3" s="1"/>
  <c r="AY24" i="2"/>
  <c r="AY24" i="3" s="1"/>
  <c r="AW24" i="2"/>
  <c r="AW24" i="3" s="1"/>
  <c r="AU24" i="2"/>
  <c r="AU24" i="3" s="1"/>
  <c r="AS24" i="2"/>
  <c r="AS24" i="3" s="1"/>
  <c r="AQ24" i="2"/>
  <c r="AQ24" i="3" s="1"/>
  <c r="AO24" i="2"/>
  <c r="AO24" i="3" s="1"/>
  <c r="AM24" i="2"/>
  <c r="AM24" i="3" s="1"/>
  <c r="AK24" i="2"/>
  <c r="AK24" i="3" s="1"/>
  <c r="AI24" i="2"/>
  <c r="AI24" i="3" s="1"/>
  <c r="AG24" i="2"/>
  <c r="AG24" i="3" s="1"/>
  <c r="BK23" i="2"/>
  <c r="BK23" i="3" s="1"/>
  <c r="BI23" i="2"/>
  <c r="BI23" i="3" s="1"/>
  <c r="BH23" i="2"/>
  <c r="BH23" i="3" s="1"/>
  <c r="BG23" i="2"/>
  <c r="BG23" i="3" s="1"/>
  <c r="BE23" i="2"/>
  <c r="BE23" i="3" s="1"/>
  <c r="BD23" i="2"/>
  <c r="BD23" i="3" s="1"/>
  <c r="BC23" i="2"/>
  <c r="BC23" i="3" s="1"/>
  <c r="BA23" i="2"/>
  <c r="BA23" i="3" s="1"/>
  <c r="AZ23" i="2"/>
  <c r="AZ23" i="3" s="1"/>
  <c r="AY23" i="2"/>
  <c r="AY23" i="3" s="1"/>
  <c r="AW23" i="2"/>
  <c r="AW23" i="3" s="1"/>
  <c r="AV23" i="2"/>
  <c r="AV23" i="3" s="1"/>
  <c r="AU23" i="2"/>
  <c r="AU23" i="3" s="1"/>
  <c r="AS23" i="2"/>
  <c r="AS23" i="3" s="1"/>
  <c r="AR23" i="2"/>
  <c r="AR23" i="3" s="1"/>
  <c r="AQ23" i="2"/>
  <c r="AQ23" i="3" s="1"/>
  <c r="AO23" i="2"/>
  <c r="AO23" i="3" s="1"/>
  <c r="AN23" i="2"/>
  <c r="AN23" i="3" s="1"/>
  <c r="AM23" i="2"/>
  <c r="AM23" i="3" s="1"/>
  <c r="AK23" i="2"/>
  <c r="AK23" i="3" s="1"/>
  <c r="AJ23" i="2"/>
  <c r="AJ23" i="3" s="1"/>
  <c r="AI23" i="2"/>
  <c r="AI23" i="3" s="1"/>
  <c r="AG23" i="2"/>
  <c r="AG23" i="3" s="1"/>
  <c r="BK22" i="2"/>
  <c r="BK22" i="3" s="1"/>
  <c r="BI22" i="2"/>
  <c r="BI22" i="3" s="1"/>
  <c r="BG22" i="2"/>
  <c r="BG22" i="3" s="1"/>
  <c r="BE22" i="2"/>
  <c r="BE22" i="3" s="1"/>
  <c r="BC22" i="2"/>
  <c r="BC22" i="3" s="1"/>
  <c r="BA22" i="2"/>
  <c r="BA22" i="3" s="1"/>
  <c r="AY22" i="2"/>
  <c r="AY22" i="3" s="1"/>
  <c r="AW22" i="2"/>
  <c r="AW22" i="3" s="1"/>
  <c r="AU22" i="2"/>
  <c r="AU22" i="3" s="1"/>
  <c r="AS22" i="2"/>
  <c r="AS22" i="3" s="1"/>
  <c r="AQ22" i="2"/>
  <c r="AQ22" i="3" s="1"/>
  <c r="AO22" i="2"/>
  <c r="AO22" i="3" s="1"/>
  <c r="AM22" i="2"/>
  <c r="AM22" i="3" s="1"/>
  <c r="AK22" i="2"/>
  <c r="AK22" i="3" s="1"/>
  <c r="AI22" i="2"/>
  <c r="AI22" i="3" s="1"/>
  <c r="AG22" i="2"/>
  <c r="AG22" i="3" s="1"/>
  <c r="BK21" i="2"/>
  <c r="BK21" i="3" s="1"/>
  <c r="BJ21" i="2"/>
  <c r="BI21" i="2"/>
  <c r="BI21" i="3" s="1"/>
  <c r="BG21" i="2"/>
  <c r="BG21" i="3" s="1"/>
  <c r="BF21" i="2"/>
  <c r="BE21" i="2"/>
  <c r="BE21" i="3" s="1"/>
  <c r="BC21" i="2"/>
  <c r="BC21" i="3" s="1"/>
  <c r="BB21" i="2"/>
  <c r="BA21" i="2"/>
  <c r="BA21" i="3" s="1"/>
  <c r="AY21" i="2"/>
  <c r="AY21" i="3" s="1"/>
  <c r="AX21" i="2"/>
  <c r="AW21" i="2"/>
  <c r="AW21" i="3" s="1"/>
  <c r="AU21" i="2"/>
  <c r="AU21" i="3" s="1"/>
  <c r="AT21" i="2"/>
  <c r="AS21" i="2"/>
  <c r="AS21" i="3" s="1"/>
  <c r="AQ21" i="2"/>
  <c r="AQ21" i="3" s="1"/>
  <c r="AP21" i="2"/>
  <c r="AO21" i="2"/>
  <c r="AO21" i="3" s="1"/>
  <c r="AM21" i="2"/>
  <c r="AM21" i="3" s="1"/>
  <c r="AL21" i="2"/>
  <c r="AK21" i="2"/>
  <c r="AK21" i="3" s="1"/>
  <c r="AI21" i="2"/>
  <c r="AI21" i="3" s="1"/>
  <c r="AH21" i="2"/>
  <c r="AG21" i="2"/>
  <c r="AG21" i="3" s="1"/>
  <c r="BK20" i="2"/>
  <c r="BK20" i="3" s="1"/>
  <c r="BI20" i="2"/>
  <c r="BI20" i="3" s="1"/>
  <c r="BG20" i="2"/>
  <c r="BG20" i="3" s="1"/>
  <c r="BE20" i="2"/>
  <c r="BE20" i="3" s="1"/>
  <c r="BC20" i="2"/>
  <c r="BC20" i="3" s="1"/>
  <c r="BA20" i="2"/>
  <c r="BA20" i="3" s="1"/>
  <c r="AY20" i="2"/>
  <c r="AY20" i="3" s="1"/>
  <c r="AW20" i="2"/>
  <c r="AW20" i="3" s="1"/>
  <c r="AU20" i="2"/>
  <c r="AU20" i="3" s="1"/>
  <c r="AS20" i="2"/>
  <c r="AS20" i="3" s="1"/>
  <c r="AQ20" i="2"/>
  <c r="AQ20" i="3" s="1"/>
  <c r="AO20" i="2"/>
  <c r="AO20" i="3" s="1"/>
  <c r="AM20" i="2"/>
  <c r="AM20" i="3" s="1"/>
  <c r="AK20" i="2"/>
  <c r="AK20" i="3" s="1"/>
  <c r="AI20" i="2"/>
  <c r="AI20" i="3" s="1"/>
  <c r="AG20" i="2"/>
  <c r="AG20" i="3" s="1"/>
  <c r="BK19" i="2"/>
  <c r="BK19" i="3" s="1"/>
  <c r="BI19" i="2"/>
  <c r="BI19" i="3" s="1"/>
  <c r="BH19" i="2"/>
  <c r="BH19" i="3" s="1"/>
  <c r="BG19" i="2"/>
  <c r="BG19" i="3" s="1"/>
  <c r="BE19" i="2"/>
  <c r="BE19" i="3" s="1"/>
  <c r="BD19" i="2"/>
  <c r="BD19" i="3" s="1"/>
  <c r="BC19" i="2"/>
  <c r="BC19" i="3" s="1"/>
  <c r="BA19" i="2"/>
  <c r="BA19" i="3" s="1"/>
  <c r="AZ19" i="2"/>
  <c r="AZ19" i="3" s="1"/>
  <c r="AY19" i="2"/>
  <c r="AY19" i="3" s="1"/>
  <c r="AW19" i="2"/>
  <c r="AW19" i="3" s="1"/>
  <c r="AV19" i="2"/>
  <c r="AV19" i="3" s="1"/>
  <c r="AU19" i="2"/>
  <c r="AU19" i="3" s="1"/>
  <c r="AS19" i="2"/>
  <c r="AS19" i="3" s="1"/>
  <c r="AR19" i="2"/>
  <c r="AR19" i="3" s="1"/>
  <c r="AQ19" i="2"/>
  <c r="AQ19" i="3" s="1"/>
  <c r="AO19" i="2"/>
  <c r="AO19" i="3" s="1"/>
  <c r="AN19" i="2"/>
  <c r="AN19" i="3" s="1"/>
  <c r="AM19" i="2"/>
  <c r="AM19" i="3" s="1"/>
  <c r="AK19" i="2"/>
  <c r="AK19" i="3" s="1"/>
  <c r="AJ19" i="2"/>
  <c r="AJ19" i="3" s="1"/>
  <c r="AI19" i="2"/>
  <c r="AI19" i="3" s="1"/>
  <c r="AG19" i="2"/>
  <c r="AG19" i="3" s="1"/>
  <c r="BK18" i="2"/>
  <c r="BK18" i="3" s="1"/>
  <c r="BI18" i="2"/>
  <c r="BI18" i="3" s="1"/>
  <c r="BG18" i="2"/>
  <c r="BG18" i="3" s="1"/>
  <c r="BE18" i="2"/>
  <c r="BE18" i="3" s="1"/>
  <c r="BC18" i="2"/>
  <c r="BC18" i="3" s="1"/>
  <c r="BA18" i="2"/>
  <c r="BA18" i="3" s="1"/>
  <c r="AY18" i="2"/>
  <c r="AY18" i="3" s="1"/>
  <c r="AW18" i="2"/>
  <c r="AW18" i="3" s="1"/>
  <c r="AU18" i="2"/>
  <c r="AU18" i="3" s="1"/>
  <c r="AS18" i="2"/>
  <c r="AS18" i="3" s="1"/>
  <c r="AQ18" i="2"/>
  <c r="AQ18" i="3" s="1"/>
  <c r="AO18" i="2"/>
  <c r="AO18" i="3" s="1"/>
  <c r="AM18" i="2"/>
  <c r="AM18" i="3" s="1"/>
  <c r="AK18" i="2"/>
  <c r="AK18" i="3" s="1"/>
  <c r="AI18" i="2"/>
  <c r="AI18" i="3" s="1"/>
  <c r="AG18" i="2"/>
  <c r="AG18" i="3" s="1"/>
  <c r="BK17" i="2"/>
  <c r="BK17" i="3" s="1"/>
  <c r="BJ17" i="2"/>
  <c r="BI17" i="2"/>
  <c r="BI17" i="3" s="1"/>
  <c r="BG17" i="2"/>
  <c r="BG17" i="3" s="1"/>
  <c r="BF17" i="2"/>
  <c r="BE17" i="2"/>
  <c r="BE17" i="3" s="1"/>
  <c r="BC17" i="2"/>
  <c r="BC17" i="3" s="1"/>
  <c r="BB17" i="2"/>
  <c r="BA17" i="2"/>
  <c r="BA17" i="3" s="1"/>
  <c r="AY17" i="2"/>
  <c r="AY17" i="3" s="1"/>
  <c r="AX17" i="2"/>
  <c r="AW17" i="2"/>
  <c r="AW17" i="3" s="1"/>
  <c r="AU17" i="2"/>
  <c r="AU17" i="3" s="1"/>
  <c r="AT17" i="2"/>
  <c r="AS17" i="2"/>
  <c r="AS17" i="3" s="1"/>
  <c r="AQ17" i="2"/>
  <c r="AQ17" i="3" s="1"/>
  <c r="AP17" i="2"/>
  <c r="AO17" i="2"/>
  <c r="AO17" i="3" s="1"/>
  <c r="AM17" i="2"/>
  <c r="AM17" i="3" s="1"/>
  <c r="AL17" i="2"/>
  <c r="AK17" i="2"/>
  <c r="AK17" i="3" s="1"/>
  <c r="AI17" i="2"/>
  <c r="AI17" i="3" s="1"/>
  <c r="AH17" i="2"/>
  <c r="AG17" i="2"/>
  <c r="AG17" i="3" s="1"/>
  <c r="BK16" i="2"/>
  <c r="BK16" i="3" s="1"/>
  <c r="BI16" i="2"/>
  <c r="BI16" i="3" s="1"/>
  <c r="BG16" i="2"/>
  <c r="BG16" i="3" s="1"/>
  <c r="BE16" i="2"/>
  <c r="BE16" i="3" s="1"/>
  <c r="BC16" i="2"/>
  <c r="BC16" i="3" s="1"/>
  <c r="BA16" i="2"/>
  <c r="BA16" i="3" s="1"/>
  <c r="AY16" i="2"/>
  <c r="AY16" i="3" s="1"/>
  <c r="AW16" i="2"/>
  <c r="AW16" i="3" s="1"/>
  <c r="AU16" i="2"/>
  <c r="AU16" i="3" s="1"/>
  <c r="AS16" i="2"/>
  <c r="AS16" i="3" s="1"/>
  <c r="AQ16" i="2"/>
  <c r="AQ16" i="3" s="1"/>
  <c r="AO16" i="2"/>
  <c r="AO16" i="3" s="1"/>
  <c r="AM16" i="2"/>
  <c r="AM16" i="3" s="1"/>
  <c r="AK16" i="2"/>
  <c r="AK16" i="3" s="1"/>
  <c r="AI16" i="2"/>
  <c r="AI16" i="3" s="1"/>
  <c r="AG16" i="2"/>
  <c r="AG16" i="3" s="1"/>
  <c r="BK15" i="2"/>
  <c r="BK15" i="3" s="1"/>
  <c r="BI15" i="2"/>
  <c r="BI15" i="3" s="1"/>
  <c r="BH15" i="2"/>
  <c r="BH15" i="3" s="1"/>
  <c r="BG15" i="2"/>
  <c r="BG15" i="3" s="1"/>
  <c r="BE15" i="2"/>
  <c r="BE15" i="3" s="1"/>
  <c r="BD15" i="2"/>
  <c r="BD15" i="3" s="1"/>
  <c r="BC15" i="2"/>
  <c r="BC15" i="3" s="1"/>
  <c r="BA15" i="2"/>
  <c r="BA15" i="3" s="1"/>
  <c r="AZ15" i="2"/>
  <c r="AZ15" i="3" s="1"/>
  <c r="AY15" i="2"/>
  <c r="AY15" i="3" s="1"/>
  <c r="AW15" i="2"/>
  <c r="AW15" i="3" s="1"/>
  <c r="AV15" i="2"/>
  <c r="AV15" i="3" s="1"/>
  <c r="AU15" i="2"/>
  <c r="AU15" i="3" s="1"/>
  <c r="AS15" i="2"/>
  <c r="AS15" i="3" s="1"/>
  <c r="AR15" i="2"/>
  <c r="AR15" i="3" s="1"/>
  <c r="AQ15" i="2"/>
  <c r="AQ15" i="3" s="1"/>
  <c r="AO15" i="2"/>
  <c r="AO15" i="3" s="1"/>
  <c r="AN15" i="2"/>
  <c r="AN15" i="3" s="1"/>
  <c r="AM15" i="2"/>
  <c r="AM15" i="3" s="1"/>
  <c r="AK15" i="2"/>
  <c r="AK15" i="3" s="1"/>
  <c r="AJ15" i="2"/>
  <c r="AJ15" i="3" s="1"/>
  <c r="AI15" i="2"/>
  <c r="AI15" i="3" s="1"/>
  <c r="AG15" i="2"/>
  <c r="AG15" i="3" s="1"/>
  <c r="BK14" i="2"/>
  <c r="BK14" i="3" s="1"/>
  <c r="BI14" i="2"/>
  <c r="BI14" i="3" s="1"/>
  <c r="BG14" i="2"/>
  <c r="BG14" i="3" s="1"/>
  <c r="BE14" i="2"/>
  <c r="BE14" i="3" s="1"/>
  <c r="BC14" i="2"/>
  <c r="BC14" i="3" s="1"/>
  <c r="BA14" i="2"/>
  <c r="BA14" i="3" s="1"/>
  <c r="AY14" i="2"/>
  <c r="AY14" i="3" s="1"/>
  <c r="AW14" i="2"/>
  <c r="AW14" i="3" s="1"/>
  <c r="AU14" i="2"/>
  <c r="AU14" i="3" s="1"/>
  <c r="AS14" i="2"/>
  <c r="AS14" i="3" s="1"/>
  <c r="AQ14" i="2"/>
  <c r="AQ14" i="3" s="1"/>
  <c r="AO14" i="2"/>
  <c r="AO14" i="3" s="1"/>
  <c r="AM14" i="2"/>
  <c r="AM14" i="3" s="1"/>
  <c r="AK14" i="2"/>
  <c r="AK14" i="3" s="1"/>
  <c r="AI14" i="2"/>
  <c r="AI14" i="3" s="1"/>
  <c r="AG14" i="2"/>
  <c r="AG14" i="3" s="1"/>
  <c r="BK13" i="2"/>
  <c r="BK13" i="3" s="1"/>
  <c r="BJ13" i="2"/>
  <c r="BI13" i="2"/>
  <c r="BI13" i="3" s="1"/>
  <c r="BG13" i="2"/>
  <c r="BG13" i="3" s="1"/>
  <c r="BF13" i="2"/>
  <c r="BE13" i="2"/>
  <c r="BE13" i="3" s="1"/>
  <c r="BC13" i="2"/>
  <c r="BC13" i="3" s="1"/>
  <c r="BB13" i="2"/>
  <c r="BA13" i="2"/>
  <c r="BA13" i="3" s="1"/>
  <c r="AY13" i="2"/>
  <c r="AY13" i="3" s="1"/>
  <c r="AX13" i="2"/>
  <c r="AW13" i="2"/>
  <c r="AW13" i="3" s="1"/>
  <c r="AU13" i="2"/>
  <c r="AU13" i="3" s="1"/>
  <c r="AT13" i="2"/>
  <c r="AS13" i="2"/>
  <c r="AS13" i="3" s="1"/>
  <c r="AQ13" i="2"/>
  <c r="AQ13" i="3" s="1"/>
  <c r="AP13" i="2"/>
  <c r="AO13" i="2"/>
  <c r="AO13" i="3" s="1"/>
  <c r="AM13" i="2"/>
  <c r="AM13" i="3" s="1"/>
  <c r="AL13" i="2"/>
  <c r="AK13" i="2"/>
  <c r="AK13" i="3" s="1"/>
  <c r="AI13" i="2"/>
  <c r="AI13" i="3" s="1"/>
  <c r="AH13" i="2"/>
  <c r="AG13" i="2"/>
  <c r="AG13" i="3" s="1"/>
  <c r="BK12" i="2"/>
  <c r="BK12" i="3" s="1"/>
  <c r="BI12" i="2"/>
  <c r="BI12" i="3" s="1"/>
  <c r="BG12" i="2"/>
  <c r="BG12" i="3" s="1"/>
  <c r="BE12" i="2"/>
  <c r="BE12" i="3" s="1"/>
  <c r="BC12" i="2"/>
  <c r="BC12" i="3" s="1"/>
  <c r="BA12" i="2"/>
  <c r="BA12" i="3" s="1"/>
  <c r="AY12" i="2"/>
  <c r="AY12" i="3" s="1"/>
  <c r="AW12" i="2"/>
  <c r="AW12" i="3" s="1"/>
  <c r="AU12" i="2"/>
  <c r="AU12" i="3" s="1"/>
  <c r="AS12" i="2"/>
  <c r="AS12" i="3" s="1"/>
  <c r="AQ12" i="2"/>
  <c r="AQ12" i="3" s="1"/>
  <c r="AO12" i="2"/>
  <c r="AO12" i="3" s="1"/>
  <c r="AM12" i="2"/>
  <c r="AM12" i="3" s="1"/>
  <c r="AK12" i="2"/>
  <c r="AK12" i="3" s="1"/>
  <c r="AI12" i="2"/>
  <c r="AI12" i="3" s="1"/>
  <c r="AG12" i="2"/>
  <c r="AG12" i="3" s="1"/>
  <c r="BK11" i="2"/>
  <c r="BK11" i="3" s="1"/>
  <c r="BI11" i="2"/>
  <c r="BI11" i="3" s="1"/>
  <c r="BH11" i="2"/>
  <c r="BH11" i="3" s="1"/>
  <c r="BG11" i="2"/>
  <c r="BG11" i="3" s="1"/>
  <c r="BE11" i="2"/>
  <c r="BE11" i="3" s="1"/>
  <c r="BD11" i="2"/>
  <c r="BD11" i="3" s="1"/>
  <c r="BC11" i="2"/>
  <c r="BC11" i="3" s="1"/>
  <c r="BA11" i="2"/>
  <c r="BA11" i="3" s="1"/>
  <c r="AZ11" i="2"/>
  <c r="AZ11" i="3" s="1"/>
  <c r="AY11" i="2"/>
  <c r="AY11" i="3" s="1"/>
  <c r="AW11" i="2"/>
  <c r="AW11" i="3" s="1"/>
  <c r="AV11" i="2"/>
  <c r="AV11" i="3" s="1"/>
  <c r="AU11" i="2"/>
  <c r="AU11" i="3" s="1"/>
  <c r="AS11" i="2"/>
  <c r="AS11" i="3" s="1"/>
  <c r="AR11" i="2"/>
  <c r="AR11" i="3" s="1"/>
  <c r="AQ11" i="2"/>
  <c r="AQ11" i="3" s="1"/>
  <c r="AO11" i="2"/>
  <c r="AO11" i="3" s="1"/>
  <c r="AN11" i="2"/>
  <c r="AN11" i="3" s="1"/>
  <c r="AM11" i="2"/>
  <c r="AM11" i="3" s="1"/>
  <c r="AK11" i="2"/>
  <c r="AK11" i="3" s="1"/>
  <c r="AJ11" i="2"/>
  <c r="AJ11" i="3" s="1"/>
  <c r="AI11" i="2"/>
  <c r="AI11" i="3" s="1"/>
  <c r="AG11" i="2"/>
  <c r="AG11" i="3" s="1"/>
  <c r="BK10" i="2"/>
  <c r="BK10" i="3" s="1"/>
  <c r="BI10" i="2"/>
  <c r="BI10" i="3" s="1"/>
  <c r="BG10" i="2"/>
  <c r="BG10" i="3" s="1"/>
  <c r="BE10" i="2"/>
  <c r="BE10" i="3" s="1"/>
  <c r="BC10" i="2"/>
  <c r="BC10" i="3" s="1"/>
  <c r="BA10" i="2"/>
  <c r="BA10" i="3" s="1"/>
  <c r="AY10" i="2"/>
  <c r="AY10" i="3" s="1"/>
  <c r="AW10" i="2"/>
  <c r="AW10" i="3" s="1"/>
  <c r="AU10" i="2"/>
  <c r="AU10" i="3" s="1"/>
  <c r="AS10" i="2"/>
  <c r="AS10" i="3" s="1"/>
  <c r="AQ10" i="2"/>
  <c r="AQ10" i="3" s="1"/>
  <c r="AO10" i="2"/>
  <c r="AO10" i="3" s="1"/>
  <c r="AM10" i="2"/>
  <c r="AM10" i="3" s="1"/>
  <c r="AK10" i="2"/>
  <c r="AK10" i="3" s="1"/>
  <c r="AI10" i="2"/>
  <c r="AI10" i="3" s="1"/>
  <c r="AG10" i="2"/>
  <c r="AG10" i="3" s="1"/>
  <c r="BK9" i="2"/>
  <c r="BK9" i="3" s="1"/>
  <c r="BJ9" i="2"/>
  <c r="BI9" i="2"/>
  <c r="BI9" i="3" s="1"/>
  <c r="BG9" i="2"/>
  <c r="BG9" i="3" s="1"/>
  <c r="BF9" i="2"/>
  <c r="BE9" i="2"/>
  <c r="BE9" i="3" s="1"/>
  <c r="BC9" i="2"/>
  <c r="BC9" i="3" s="1"/>
  <c r="BB9" i="2"/>
  <c r="BA9" i="2"/>
  <c r="BA9" i="3" s="1"/>
  <c r="AY9" i="2"/>
  <c r="AY9" i="3" s="1"/>
  <c r="AX9" i="2"/>
  <c r="AW9" i="2"/>
  <c r="AW9" i="3" s="1"/>
  <c r="AU9" i="2"/>
  <c r="AU9" i="3" s="1"/>
  <c r="AT9" i="2"/>
  <c r="AS9" i="2"/>
  <c r="AS9" i="3" s="1"/>
  <c r="AQ9" i="2"/>
  <c r="AQ9" i="3" s="1"/>
  <c r="AP9" i="2"/>
  <c r="AO9" i="2"/>
  <c r="AO9" i="3" s="1"/>
  <c r="AM9" i="2"/>
  <c r="AM9" i="3" s="1"/>
  <c r="AL9" i="2"/>
  <c r="AL9" i="3" s="1"/>
  <c r="AK9" i="2"/>
  <c r="AK9" i="3" s="1"/>
  <c r="AI9" i="2"/>
  <c r="AI9" i="3" s="1"/>
  <c r="AH9" i="2"/>
  <c r="AG9" i="2"/>
  <c r="AG9" i="3" s="1"/>
  <c r="BK8" i="2"/>
  <c r="BK8" i="3" s="1"/>
  <c r="BI8" i="2"/>
  <c r="BI8" i="3" s="1"/>
  <c r="BG8" i="2"/>
  <c r="BE8" i="2"/>
  <c r="BE8" i="3" s="1"/>
  <c r="BC8" i="2"/>
  <c r="BC8" i="3" s="1"/>
  <c r="BA8" i="2"/>
  <c r="BA8" i="3" s="1"/>
  <c r="AY8" i="2"/>
  <c r="AY8" i="3" s="1"/>
  <c r="AW8" i="2"/>
  <c r="AW8" i="3" s="1"/>
  <c r="AU8" i="2"/>
  <c r="AU8" i="3" s="1"/>
  <c r="AS8" i="2"/>
  <c r="AS8" i="3" s="1"/>
  <c r="AQ8" i="2"/>
  <c r="AO8" i="2"/>
  <c r="AO8" i="3" s="1"/>
  <c r="AM8" i="2"/>
  <c r="AM8" i="3" s="1"/>
  <c r="AK8" i="2"/>
  <c r="AK8" i="3" s="1"/>
  <c r="AI8" i="2"/>
  <c r="AI8" i="3" s="1"/>
  <c r="AG8" i="2"/>
  <c r="AG8" i="3" s="1"/>
  <c r="BK7" i="2"/>
  <c r="BI7" i="2"/>
  <c r="BH7" i="2"/>
  <c r="BG7" i="2"/>
  <c r="BE7" i="2"/>
  <c r="BD7" i="2"/>
  <c r="BC7" i="2"/>
  <c r="BA7" i="2"/>
  <c r="AZ7" i="2"/>
  <c r="AY7" i="2"/>
  <c r="AW7" i="2"/>
  <c r="AV7" i="2"/>
  <c r="AU7" i="2"/>
  <c r="AS7" i="2"/>
  <c r="AR7" i="2"/>
  <c r="AQ7" i="2"/>
  <c r="AO7" i="2"/>
  <c r="AN7" i="2"/>
  <c r="AM7" i="2"/>
  <c r="AK7" i="2"/>
  <c r="AJ7" i="2"/>
  <c r="AI7" i="2"/>
  <c r="AG7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C52" i="1" s="1"/>
  <c r="Z5" i="9" l="1"/>
  <c r="AA19" i="9"/>
  <c r="AA33" i="9"/>
  <c r="U5" i="9"/>
  <c r="U7" i="9"/>
  <c r="U9" i="9"/>
  <c r="U11" i="9"/>
  <c r="U13" i="9"/>
  <c r="U15" i="9"/>
  <c r="V16" i="9" s="1"/>
  <c r="W13" i="9" s="1"/>
  <c r="U17" i="9"/>
  <c r="U19" i="9"/>
  <c r="U21" i="9"/>
  <c r="U23" i="9"/>
  <c r="U25" i="9"/>
  <c r="U27" i="9"/>
  <c r="U29" i="9"/>
  <c r="U31" i="9"/>
  <c r="U33" i="9"/>
  <c r="U35" i="9"/>
  <c r="U37" i="9"/>
  <c r="U39" i="9"/>
  <c r="U41" i="9"/>
  <c r="U6" i="9"/>
  <c r="U8" i="9"/>
  <c r="U10" i="9"/>
  <c r="V11" i="9" s="1"/>
  <c r="W8" i="9" s="1"/>
  <c r="U12" i="9"/>
  <c r="V13" i="9" s="1"/>
  <c r="W10" i="9" s="1"/>
  <c r="U14" i="9"/>
  <c r="U16" i="9"/>
  <c r="V17" i="9" s="1"/>
  <c r="W14" i="9" s="1"/>
  <c r="U18" i="9"/>
  <c r="V19" i="9" s="1"/>
  <c r="W16" i="9" s="1"/>
  <c r="U20" i="9"/>
  <c r="V21" i="9" s="1"/>
  <c r="W18" i="9" s="1"/>
  <c r="U22" i="9"/>
  <c r="U24" i="9"/>
  <c r="V25" i="9" s="1"/>
  <c r="W22" i="9" s="1"/>
  <c r="U26" i="9"/>
  <c r="V27" i="9" s="1"/>
  <c r="W24" i="9" s="1"/>
  <c r="U28" i="9"/>
  <c r="V29" i="9" s="1"/>
  <c r="W26" i="9" s="1"/>
  <c r="U30" i="9"/>
  <c r="U32" i="9"/>
  <c r="V33" i="9" s="1"/>
  <c r="W30" i="9" s="1"/>
  <c r="U34" i="9"/>
  <c r="V35" i="9" s="1"/>
  <c r="W32" i="9" s="1"/>
  <c r="U36" i="9"/>
  <c r="V37" i="9" s="1"/>
  <c r="W34" i="9" s="1"/>
  <c r="U38" i="9"/>
  <c r="U40" i="9"/>
  <c r="V41" i="9" s="1"/>
  <c r="W38" i="9" s="1"/>
  <c r="U42" i="9"/>
  <c r="V42" i="9" s="1"/>
  <c r="W39" i="9" s="1"/>
  <c r="V12" i="9"/>
  <c r="W9" i="9" s="1"/>
  <c r="V32" i="9"/>
  <c r="W29" i="9" s="1"/>
  <c r="H37" i="9"/>
  <c r="Q14" i="9"/>
  <c r="Q18" i="9"/>
  <c r="Q27" i="9"/>
  <c r="Q31" i="9"/>
  <c r="Q19" i="9"/>
  <c r="H21" i="9"/>
  <c r="H29" i="9"/>
  <c r="Q16" i="9"/>
  <c r="Q39" i="9"/>
  <c r="Q32" i="9"/>
  <c r="H13" i="9"/>
  <c r="Q21" i="9"/>
  <c r="Q25" i="9"/>
  <c r="Q29" i="9"/>
  <c r="Q33" i="9"/>
  <c r="Q38" i="9"/>
  <c r="H32" i="9"/>
  <c r="H33" i="9"/>
  <c r="Q35" i="9"/>
  <c r="H36" i="9"/>
  <c r="Q13" i="9"/>
  <c r="Q17" i="9"/>
  <c r="Q22" i="9"/>
  <c r="Q26" i="9"/>
  <c r="Q30" i="9"/>
  <c r="Q34" i="9"/>
  <c r="X4" i="9"/>
  <c r="X36" i="9"/>
  <c r="X8" i="9"/>
  <c r="X38" i="9"/>
  <c r="X21" i="9"/>
  <c r="X33" i="9"/>
  <c r="X32" i="9"/>
  <c r="X18" i="9"/>
  <c r="X3" i="9"/>
  <c r="H14" i="9"/>
  <c r="X11" i="9"/>
  <c r="X13" i="9"/>
  <c r="X12" i="9"/>
  <c r="AH11" i="3"/>
  <c r="BD10" i="3"/>
  <c r="Z11" i="3"/>
  <c r="D8" i="2"/>
  <c r="D9" i="2"/>
  <c r="D9" i="3" s="1"/>
  <c r="L8" i="2"/>
  <c r="L9" i="2"/>
  <c r="L9" i="3" s="1"/>
  <c r="X8" i="2"/>
  <c r="X9" i="2"/>
  <c r="X9" i="3" s="1"/>
  <c r="J11" i="2"/>
  <c r="J11" i="3" s="1"/>
  <c r="J12" i="2"/>
  <c r="J12" i="3" s="1"/>
  <c r="V11" i="2"/>
  <c r="V12" i="2"/>
  <c r="V12" i="3" s="1"/>
  <c r="L12" i="2"/>
  <c r="L13" i="2"/>
  <c r="L13" i="3" s="1"/>
  <c r="L8" i="3"/>
  <c r="X12" i="2"/>
  <c r="X13" i="2"/>
  <c r="X13" i="3" s="1"/>
  <c r="X8" i="3"/>
  <c r="AJ8" i="3"/>
  <c r="AV8" i="3"/>
  <c r="BH8" i="3"/>
  <c r="F14" i="2"/>
  <c r="F14" i="3" s="1"/>
  <c r="N14" i="2"/>
  <c r="N14" i="3" s="1"/>
  <c r="N9" i="3"/>
  <c r="R14" i="2"/>
  <c r="R14" i="3" s="1"/>
  <c r="Z14" i="2"/>
  <c r="Z14" i="3" s="1"/>
  <c r="BF9" i="3"/>
  <c r="D10" i="3"/>
  <c r="D14" i="2"/>
  <c r="L10" i="3"/>
  <c r="L14" i="2"/>
  <c r="L14" i="3" s="1"/>
  <c r="T10" i="3"/>
  <c r="T14" i="2"/>
  <c r="AB10" i="3"/>
  <c r="AB14" i="2"/>
  <c r="AR10" i="3"/>
  <c r="BH10" i="3"/>
  <c r="J15" i="2"/>
  <c r="J16" i="2"/>
  <c r="J16" i="3" s="1"/>
  <c r="V11" i="3"/>
  <c r="V15" i="2"/>
  <c r="V16" i="2"/>
  <c r="V16" i="3" s="1"/>
  <c r="AL11" i="3"/>
  <c r="AX11" i="3"/>
  <c r="H16" i="2"/>
  <c r="H17" i="2"/>
  <c r="H17" i="3" s="1"/>
  <c r="T16" i="2"/>
  <c r="T17" i="2"/>
  <c r="T17" i="3" s="1"/>
  <c r="V18" i="2"/>
  <c r="V18" i="3" s="1"/>
  <c r="AD13" i="3"/>
  <c r="AD18" i="2"/>
  <c r="AD18" i="3" s="1"/>
  <c r="AP13" i="3"/>
  <c r="BB13" i="3"/>
  <c r="D14" i="3"/>
  <c r="D18" i="2"/>
  <c r="P14" i="3"/>
  <c r="P18" i="2"/>
  <c r="AB14" i="3"/>
  <c r="AB18" i="2"/>
  <c r="AN14" i="3"/>
  <c r="AZ14" i="3"/>
  <c r="B15" i="3"/>
  <c r="B19" i="2"/>
  <c r="B20" i="2"/>
  <c r="B20" i="3" s="1"/>
  <c r="N19" i="2"/>
  <c r="N19" i="3" s="1"/>
  <c r="N20" i="2"/>
  <c r="N20" i="3" s="1"/>
  <c r="Z19" i="2"/>
  <c r="Z20" i="2"/>
  <c r="Z20" i="3" s="1"/>
  <c r="L16" i="3"/>
  <c r="L20" i="2"/>
  <c r="L21" i="2"/>
  <c r="L21" i="3" s="1"/>
  <c r="X20" i="2"/>
  <c r="X20" i="3" s="1"/>
  <c r="X21" i="2"/>
  <c r="X21" i="3" s="1"/>
  <c r="AF20" i="2"/>
  <c r="AF21" i="2"/>
  <c r="AF21" i="3" s="1"/>
  <c r="F22" i="2"/>
  <c r="F22" i="3" s="1"/>
  <c r="V22" i="2"/>
  <c r="V22" i="3" s="1"/>
  <c r="AH17" i="3"/>
  <c r="AP17" i="3"/>
  <c r="BB17" i="3"/>
  <c r="D18" i="3"/>
  <c r="D22" i="2"/>
  <c r="P18" i="3"/>
  <c r="P22" i="2"/>
  <c r="AB18" i="3"/>
  <c r="AB22" i="2"/>
  <c r="AN18" i="3"/>
  <c r="B19" i="3"/>
  <c r="B23" i="2"/>
  <c r="B24" i="2"/>
  <c r="B24" i="3" s="1"/>
  <c r="N23" i="2"/>
  <c r="N24" i="2"/>
  <c r="N24" i="3" s="1"/>
  <c r="Z19" i="3"/>
  <c r="Z23" i="2"/>
  <c r="Z24" i="2"/>
  <c r="Z24" i="3" s="1"/>
  <c r="AX19" i="3"/>
  <c r="L20" i="3"/>
  <c r="L24" i="2"/>
  <c r="L25" i="2"/>
  <c r="L25" i="3" s="1"/>
  <c r="X24" i="2"/>
  <c r="X25" i="2"/>
  <c r="X25" i="3" s="1"/>
  <c r="AF20" i="3"/>
  <c r="AF24" i="2"/>
  <c r="AF25" i="2"/>
  <c r="AF25" i="3" s="1"/>
  <c r="BH20" i="3"/>
  <c r="F26" i="2"/>
  <c r="F26" i="3" s="1"/>
  <c r="R26" i="2"/>
  <c r="R26" i="3" s="1"/>
  <c r="AL21" i="3"/>
  <c r="AX21" i="3"/>
  <c r="BJ21" i="3"/>
  <c r="L22" i="3"/>
  <c r="L26" i="2"/>
  <c r="X26" i="2"/>
  <c r="AB22" i="3"/>
  <c r="AB26" i="2"/>
  <c r="BD22" i="3"/>
  <c r="J23" i="3"/>
  <c r="J27" i="2"/>
  <c r="J28" i="2"/>
  <c r="J28" i="3" s="1"/>
  <c r="R27" i="2"/>
  <c r="R28" i="2"/>
  <c r="R28" i="3" s="1"/>
  <c r="BB23" i="3"/>
  <c r="D28" i="2"/>
  <c r="D29" i="2"/>
  <c r="D29" i="3" s="1"/>
  <c r="P24" i="3"/>
  <c r="P28" i="2"/>
  <c r="P29" i="2"/>
  <c r="P29" i="3" s="1"/>
  <c r="AB28" i="2"/>
  <c r="AB28" i="3" s="1"/>
  <c r="AB29" i="2"/>
  <c r="AB29" i="3" s="1"/>
  <c r="B25" i="3"/>
  <c r="B30" i="2"/>
  <c r="B30" i="3" s="1"/>
  <c r="J25" i="3"/>
  <c r="J30" i="2"/>
  <c r="J30" i="3" s="1"/>
  <c r="V25" i="3"/>
  <c r="V30" i="2"/>
  <c r="V30" i="3" s="1"/>
  <c r="AD25" i="3"/>
  <c r="AD30" i="2"/>
  <c r="AD30" i="3" s="1"/>
  <c r="AP25" i="3"/>
  <c r="BB25" i="3"/>
  <c r="BB30" i="2"/>
  <c r="BB30" i="3" s="1"/>
  <c r="BF25" i="3"/>
  <c r="BF30" i="2"/>
  <c r="BF30" i="3" s="1"/>
  <c r="H30" i="2"/>
  <c r="T30" i="2"/>
  <c r="T30" i="3" s="1"/>
  <c r="AF30" i="2"/>
  <c r="BD30" i="2"/>
  <c r="F31" i="2"/>
  <c r="F32" i="2"/>
  <c r="F32" i="3" s="1"/>
  <c r="R27" i="3"/>
  <c r="R31" i="2"/>
  <c r="R32" i="2"/>
  <c r="R32" i="3" s="1"/>
  <c r="AD31" i="2"/>
  <c r="AD31" i="3" s="1"/>
  <c r="AD32" i="2"/>
  <c r="AD32" i="3" s="1"/>
  <c r="AL32" i="2"/>
  <c r="AL32" i="3" s="1"/>
  <c r="AX27" i="3"/>
  <c r="AX32" i="2"/>
  <c r="AX32" i="3" s="1"/>
  <c r="D28" i="3"/>
  <c r="D32" i="2"/>
  <c r="D33" i="2"/>
  <c r="D33" i="3" s="1"/>
  <c r="P28" i="3"/>
  <c r="P32" i="2"/>
  <c r="P33" i="2"/>
  <c r="P33" i="3" s="1"/>
  <c r="X28" i="3"/>
  <c r="X32" i="2"/>
  <c r="X33" i="2"/>
  <c r="X33" i="3" s="1"/>
  <c r="AJ32" i="2"/>
  <c r="AV32" i="2"/>
  <c r="BD32" i="2"/>
  <c r="BD32" i="3" s="1"/>
  <c r="F29" i="3"/>
  <c r="F34" i="2"/>
  <c r="F34" i="3" s="1"/>
  <c r="R34" i="2"/>
  <c r="R34" i="3" s="1"/>
  <c r="AH29" i="3"/>
  <c r="AH34" i="2"/>
  <c r="AH34" i="3" s="1"/>
  <c r="AT29" i="3"/>
  <c r="AT34" i="2"/>
  <c r="AT34" i="3" s="1"/>
  <c r="BF29" i="3"/>
  <c r="BF34" i="2"/>
  <c r="BF34" i="3" s="1"/>
  <c r="H30" i="3"/>
  <c r="H34" i="2"/>
  <c r="H34" i="3" s="1"/>
  <c r="P34" i="2"/>
  <c r="AB34" i="2"/>
  <c r="AB34" i="3" s="1"/>
  <c r="AR34" i="2"/>
  <c r="AR35" i="2"/>
  <c r="AR35" i="3" s="1"/>
  <c r="BD30" i="3"/>
  <c r="BD34" i="2"/>
  <c r="BD35" i="2"/>
  <c r="BD35" i="3" s="1"/>
  <c r="F31" i="3"/>
  <c r="F35" i="2"/>
  <c r="F35" i="3" s="1"/>
  <c r="F36" i="2"/>
  <c r="F36" i="3" s="1"/>
  <c r="N35" i="2"/>
  <c r="N36" i="2"/>
  <c r="N36" i="3" s="1"/>
  <c r="Z35" i="2"/>
  <c r="Z36" i="2"/>
  <c r="Z36" i="3" s="1"/>
  <c r="AP36" i="2"/>
  <c r="AP36" i="3" s="1"/>
  <c r="AX36" i="2"/>
  <c r="AX36" i="3" s="1"/>
  <c r="BF36" i="2"/>
  <c r="BF36" i="3" s="1"/>
  <c r="H36" i="2"/>
  <c r="H37" i="2"/>
  <c r="H37" i="3" s="1"/>
  <c r="T36" i="2"/>
  <c r="T37" i="2"/>
  <c r="T37" i="3" s="1"/>
  <c r="AB32" i="3"/>
  <c r="AB36" i="2"/>
  <c r="AB37" i="2"/>
  <c r="AB37" i="3" s="1"/>
  <c r="AN36" i="2"/>
  <c r="AN36" i="3" s="1"/>
  <c r="BD36" i="2"/>
  <c r="B38" i="2"/>
  <c r="B38" i="3" s="1"/>
  <c r="N33" i="3"/>
  <c r="N38" i="2"/>
  <c r="N38" i="3" s="1"/>
  <c r="Z33" i="3"/>
  <c r="Z38" i="2"/>
  <c r="Z38" i="3" s="1"/>
  <c r="AH37" i="2"/>
  <c r="AH38" i="2"/>
  <c r="AH38" i="3" s="1"/>
  <c r="AT37" i="2"/>
  <c r="AT38" i="2"/>
  <c r="AT38" i="3" s="1"/>
  <c r="BF37" i="2"/>
  <c r="BF38" i="2"/>
  <c r="BF38" i="3" s="1"/>
  <c r="H38" i="2"/>
  <c r="T38" i="2"/>
  <c r="AF38" i="2"/>
  <c r="AR34" i="3"/>
  <c r="AR38" i="2"/>
  <c r="AR39" i="2"/>
  <c r="AR39" i="3" s="1"/>
  <c r="BD34" i="3"/>
  <c r="BD38" i="2"/>
  <c r="BD38" i="3" s="1"/>
  <c r="BD39" i="2"/>
  <c r="BD39" i="3" s="1"/>
  <c r="F39" i="2"/>
  <c r="F40" i="2"/>
  <c r="F40" i="3" s="1"/>
  <c r="R39" i="2"/>
  <c r="R40" i="2"/>
  <c r="R40" i="3" s="1"/>
  <c r="AD39" i="2"/>
  <c r="AD40" i="2"/>
  <c r="AD40" i="3" s="1"/>
  <c r="AP40" i="2"/>
  <c r="AP40" i="3" s="1"/>
  <c r="BB35" i="3"/>
  <c r="BB40" i="2"/>
  <c r="BB40" i="3" s="1"/>
  <c r="H36" i="3"/>
  <c r="H40" i="2"/>
  <c r="H41" i="2"/>
  <c r="H41" i="3" s="1"/>
  <c r="T36" i="3"/>
  <c r="T40" i="2"/>
  <c r="T41" i="2"/>
  <c r="T41" i="3" s="1"/>
  <c r="AF40" i="2"/>
  <c r="AF41" i="2"/>
  <c r="AF41" i="3" s="1"/>
  <c r="AR36" i="3"/>
  <c r="AR40" i="2"/>
  <c r="BD36" i="3"/>
  <c r="BD40" i="2"/>
  <c r="B37" i="3"/>
  <c r="B42" i="2"/>
  <c r="B42" i="3" s="1"/>
  <c r="N37" i="3"/>
  <c r="N42" i="2"/>
  <c r="N42" i="3" s="1"/>
  <c r="Z37" i="3"/>
  <c r="Z42" i="2"/>
  <c r="Z42" i="3" s="1"/>
  <c r="AL41" i="2"/>
  <c r="AL42" i="2"/>
  <c r="AL42" i="3" s="1"/>
  <c r="AX41" i="2"/>
  <c r="AX42" i="2"/>
  <c r="AX42" i="3" s="1"/>
  <c r="BF37" i="3"/>
  <c r="BF41" i="2"/>
  <c r="BF42" i="2"/>
  <c r="BF42" i="3" s="1"/>
  <c r="L42" i="2"/>
  <c r="X42" i="2"/>
  <c r="AJ42" i="2"/>
  <c r="AJ43" i="2"/>
  <c r="AJ43" i="3" s="1"/>
  <c r="AR38" i="3"/>
  <c r="AR42" i="2"/>
  <c r="AR43" i="2"/>
  <c r="AR43" i="3" s="1"/>
  <c r="BD42" i="2"/>
  <c r="BD43" i="2"/>
  <c r="BD43" i="3" s="1"/>
  <c r="J39" i="3"/>
  <c r="J43" i="2"/>
  <c r="J44" i="2"/>
  <c r="J44" i="3" s="1"/>
  <c r="V43" i="2"/>
  <c r="V44" i="2"/>
  <c r="V44" i="3" s="1"/>
  <c r="AH39" i="3"/>
  <c r="AH44" i="2"/>
  <c r="AH44" i="3" s="1"/>
  <c r="AT39" i="3"/>
  <c r="AT44" i="2"/>
  <c r="AT44" i="3" s="1"/>
  <c r="BF39" i="3"/>
  <c r="BF44" i="2"/>
  <c r="BF44" i="3" s="1"/>
  <c r="H40" i="3"/>
  <c r="H44" i="2"/>
  <c r="H45" i="2"/>
  <c r="H45" i="3" s="1"/>
  <c r="P44" i="2"/>
  <c r="P45" i="2"/>
  <c r="P45" i="3" s="1"/>
  <c r="AB44" i="2"/>
  <c r="AB45" i="2"/>
  <c r="AB45" i="3" s="1"/>
  <c r="AN44" i="2"/>
  <c r="AV44" i="2"/>
  <c r="AV44" i="3" s="1"/>
  <c r="F46" i="2"/>
  <c r="F46" i="3" s="1"/>
  <c r="R46" i="2"/>
  <c r="R46" i="3" s="1"/>
  <c r="AD41" i="3"/>
  <c r="AD46" i="2"/>
  <c r="AD46" i="3" s="1"/>
  <c r="AP45" i="2"/>
  <c r="AP46" i="2"/>
  <c r="AP46" i="3" s="1"/>
  <c r="AX41" i="3"/>
  <c r="AX45" i="2"/>
  <c r="AX46" i="2"/>
  <c r="AX46" i="3" s="1"/>
  <c r="BJ45" i="2"/>
  <c r="BJ46" i="2"/>
  <c r="BJ46" i="3" s="1"/>
  <c r="L42" i="3"/>
  <c r="L46" i="2"/>
  <c r="AB46" i="2"/>
  <c r="AN42" i="3"/>
  <c r="AN46" i="2"/>
  <c r="AN47" i="2"/>
  <c r="AN47" i="3" s="1"/>
  <c r="AV46" i="2"/>
  <c r="AV46" i="3" s="1"/>
  <c r="AV47" i="2"/>
  <c r="AV47" i="3" s="1"/>
  <c r="BH46" i="2"/>
  <c r="BH47" i="2"/>
  <c r="BH47" i="3" s="1"/>
  <c r="J43" i="3"/>
  <c r="J47" i="2"/>
  <c r="J48" i="2"/>
  <c r="J48" i="3" s="1"/>
  <c r="Z43" i="3"/>
  <c r="Z47" i="2"/>
  <c r="Z48" i="2"/>
  <c r="Z48" i="3" s="1"/>
  <c r="AH48" i="2"/>
  <c r="AH48" i="3" s="1"/>
  <c r="AT43" i="3"/>
  <c r="AT48" i="2"/>
  <c r="AT48" i="3" s="1"/>
  <c r="BF48" i="2"/>
  <c r="BF48" i="3" s="1"/>
  <c r="L48" i="2"/>
  <c r="L49" i="2"/>
  <c r="L49" i="3" s="1"/>
  <c r="X44" i="3"/>
  <c r="X48" i="2"/>
  <c r="X49" i="2"/>
  <c r="X49" i="3" s="1"/>
  <c r="AJ48" i="2"/>
  <c r="AV48" i="2"/>
  <c r="BH48" i="2"/>
  <c r="J45" i="3"/>
  <c r="J50" i="2"/>
  <c r="J50" i="3" s="1"/>
  <c r="R50" i="2"/>
  <c r="R50" i="3" s="1"/>
  <c r="AD45" i="3"/>
  <c r="AD50" i="2"/>
  <c r="AD50" i="3" s="1"/>
  <c r="AL49" i="2"/>
  <c r="AL49" i="3" s="1"/>
  <c r="AL50" i="2"/>
  <c r="AL50" i="3" s="1"/>
  <c r="BB49" i="2"/>
  <c r="BB50" i="2"/>
  <c r="BB50" i="3" s="1"/>
  <c r="D50" i="2"/>
  <c r="L46" i="3"/>
  <c r="L50" i="2"/>
  <c r="X50" i="2"/>
  <c r="AN46" i="3"/>
  <c r="AN50" i="2"/>
  <c r="AN50" i="3" s="1"/>
  <c r="AN51" i="2"/>
  <c r="AN51" i="3" s="1"/>
  <c r="AV50" i="2"/>
  <c r="AV51" i="2"/>
  <c r="AV51" i="3" s="1"/>
  <c r="BH46" i="3"/>
  <c r="BH50" i="2"/>
  <c r="BH51" i="2"/>
  <c r="BH51" i="3" s="1"/>
  <c r="J47" i="3"/>
  <c r="J51" i="2"/>
  <c r="J52" i="2"/>
  <c r="J52" i="3" s="1"/>
  <c r="Z47" i="3"/>
  <c r="Z51" i="2"/>
  <c r="Z51" i="3" s="1"/>
  <c r="Z52" i="2"/>
  <c r="Z52" i="3" s="1"/>
  <c r="AL47" i="3"/>
  <c r="AL52" i="2"/>
  <c r="AL52" i="3" s="1"/>
  <c r="AX47" i="3"/>
  <c r="AX52" i="2"/>
  <c r="AX52" i="3" s="1"/>
  <c r="BJ52" i="2"/>
  <c r="BJ52" i="3" s="1"/>
  <c r="L48" i="3"/>
  <c r="L52" i="2"/>
  <c r="X48" i="3"/>
  <c r="X52" i="2"/>
  <c r="AJ48" i="3"/>
  <c r="AJ52" i="2"/>
  <c r="AR52" i="2"/>
  <c r="BD48" i="3"/>
  <c r="BD52" i="2"/>
  <c r="F49" i="3"/>
  <c r="AD49" i="3"/>
  <c r="BB49" i="3"/>
  <c r="D50" i="3"/>
  <c r="P50" i="3"/>
  <c r="BH50" i="3"/>
  <c r="AL51" i="3"/>
  <c r="AX51" i="3"/>
  <c r="AB52" i="3"/>
  <c r="AJ52" i="3"/>
  <c r="BD52" i="3"/>
  <c r="AP8" i="2"/>
  <c r="AP8" i="3" s="1"/>
  <c r="AT8" i="2"/>
  <c r="AT8" i="3" s="1"/>
  <c r="BF8" i="2"/>
  <c r="BF8" i="3" s="1"/>
  <c r="BJ8" i="2"/>
  <c r="BJ8" i="3" s="1"/>
  <c r="AL12" i="2"/>
  <c r="AL12" i="3" s="1"/>
  <c r="AT12" i="2"/>
  <c r="AT12" i="3" s="1"/>
  <c r="AX12" i="2"/>
  <c r="AX12" i="3" s="1"/>
  <c r="BF12" i="2"/>
  <c r="BF12" i="3" s="1"/>
  <c r="BJ12" i="2"/>
  <c r="BJ12" i="3" s="1"/>
  <c r="BH14" i="2"/>
  <c r="AL16" i="2"/>
  <c r="AL16" i="3" s="1"/>
  <c r="BB16" i="2"/>
  <c r="BB16" i="3" s="1"/>
  <c r="AZ18" i="2"/>
  <c r="AZ18" i="3" s="1"/>
  <c r="AP20" i="2"/>
  <c r="AP20" i="3" s="1"/>
  <c r="AX20" i="2"/>
  <c r="AX20" i="3" s="1"/>
  <c r="BJ20" i="2"/>
  <c r="BJ20" i="3" s="1"/>
  <c r="AN22" i="2"/>
  <c r="AN22" i="3" s="1"/>
  <c r="AL24" i="2"/>
  <c r="AL24" i="3" s="1"/>
  <c r="BB24" i="2"/>
  <c r="BB24" i="3" s="1"/>
  <c r="BJ24" i="2"/>
  <c r="BJ24" i="3" s="1"/>
  <c r="AT28" i="2"/>
  <c r="AT28" i="3" s="1"/>
  <c r="BB28" i="2"/>
  <c r="BB28" i="3" s="1"/>
  <c r="AN31" i="2"/>
  <c r="AN31" i="3" s="1"/>
  <c r="BD31" i="2"/>
  <c r="BD31" i="3" s="1"/>
  <c r="AX35" i="2"/>
  <c r="AN37" i="2"/>
  <c r="AN37" i="3" s="1"/>
  <c r="BD37" i="2"/>
  <c r="BD37" i="3" s="1"/>
  <c r="BF43" i="2"/>
  <c r="BF43" i="3" s="1"/>
  <c r="AV45" i="2"/>
  <c r="AV45" i="3" s="1"/>
  <c r="BH49" i="2"/>
  <c r="BH49" i="3" s="1"/>
  <c r="AX51" i="2"/>
  <c r="J9" i="2"/>
  <c r="Z9" i="2"/>
  <c r="Z9" i="3" s="1"/>
  <c r="H11" i="2"/>
  <c r="H11" i="3" s="1"/>
  <c r="X11" i="2"/>
  <c r="X11" i="3" s="1"/>
  <c r="Z13" i="2"/>
  <c r="H15" i="2"/>
  <c r="H15" i="3" s="1"/>
  <c r="X15" i="2"/>
  <c r="X15" i="3" s="1"/>
  <c r="X27" i="2"/>
  <c r="X27" i="3" s="1"/>
  <c r="J29" i="2"/>
  <c r="H31" i="2"/>
  <c r="H31" i="3" s="1"/>
  <c r="H35" i="2"/>
  <c r="H35" i="3" s="1"/>
  <c r="Z37" i="2"/>
  <c r="H39" i="2"/>
  <c r="H39" i="3" s="1"/>
  <c r="Z41" i="2"/>
  <c r="Z41" i="3" s="1"/>
  <c r="X43" i="2"/>
  <c r="X43" i="3" s="1"/>
  <c r="J49" i="2"/>
  <c r="X51" i="2"/>
  <c r="X51" i="3" s="1"/>
  <c r="AT9" i="3"/>
  <c r="P10" i="3"/>
  <c r="AV10" i="3"/>
  <c r="BF11" i="3"/>
  <c r="BH12" i="3"/>
  <c r="AN26" i="3"/>
  <c r="P8" i="2"/>
  <c r="P9" i="2"/>
  <c r="P9" i="3" s="1"/>
  <c r="AB8" i="2"/>
  <c r="AB9" i="2"/>
  <c r="AB9" i="3" s="1"/>
  <c r="F11" i="2"/>
  <c r="F12" i="2"/>
  <c r="F12" i="3" s="1"/>
  <c r="R11" i="2"/>
  <c r="R11" i="3" s="1"/>
  <c r="R12" i="2"/>
  <c r="R12" i="3" s="1"/>
  <c r="AD11" i="2"/>
  <c r="AD12" i="2"/>
  <c r="AD12" i="3" s="1"/>
  <c r="D12" i="2"/>
  <c r="D12" i="3" s="1"/>
  <c r="D13" i="2"/>
  <c r="D13" i="3" s="1"/>
  <c r="D8" i="3"/>
  <c r="P12" i="2"/>
  <c r="P13" i="2"/>
  <c r="P13" i="3" s="1"/>
  <c r="P8" i="3"/>
  <c r="AF12" i="2"/>
  <c r="AF13" i="2"/>
  <c r="AF13" i="3" s="1"/>
  <c r="AR8" i="3"/>
  <c r="BD8" i="3"/>
  <c r="AH9" i="3"/>
  <c r="AX9" i="3"/>
  <c r="F11" i="3"/>
  <c r="F15" i="2"/>
  <c r="F16" i="2"/>
  <c r="F16" i="3" s="1"/>
  <c r="R15" i="2"/>
  <c r="R16" i="2"/>
  <c r="R16" i="3" s="1"/>
  <c r="AD11" i="3"/>
  <c r="AD15" i="2"/>
  <c r="AD16" i="2"/>
  <c r="AD16" i="3" s="1"/>
  <c r="AT11" i="3"/>
  <c r="BJ11" i="3"/>
  <c r="L16" i="2"/>
  <c r="L17" i="2"/>
  <c r="L17" i="3" s="1"/>
  <c r="X12" i="3"/>
  <c r="X16" i="2"/>
  <c r="X16" i="3" s="1"/>
  <c r="X17" i="2"/>
  <c r="X17" i="3" s="1"/>
  <c r="AN12" i="3"/>
  <c r="F18" i="2"/>
  <c r="F18" i="3" s="1"/>
  <c r="R18" i="2"/>
  <c r="R18" i="3" s="1"/>
  <c r="AH13" i="3"/>
  <c r="AT13" i="3"/>
  <c r="BF13" i="3"/>
  <c r="H14" i="3"/>
  <c r="H18" i="2"/>
  <c r="T14" i="3"/>
  <c r="T18" i="2"/>
  <c r="T18" i="3" s="1"/>
  <c r="AF14" i="3"/>
  <c r="AF18" i="2"/>
  <c r="BD14" i="3"/>
  <c r="F15" i="3"/>
  <c r="F19" i="2"/>
  <c r="F20" i="2"/>
  <c r="F20" i="3" s="1"/>
  <c r="R15" i="3"/>
  <c r="R19" i="2"/>
  <c r="R20" i="2"/>
  <c r="R20" i="3" s="1"/>
  <c r="AT15" i="3"/>
  <c r="BF15" i="3"/>
  <c r="D20" i="2"/>
  <c r="D21" i="2"/>
  <c r="D21" i="3" s="1"/>
  <c r="P20" i="2"/>
  <c r="P21" i="2"/>
  <c r="P21" i="3" s="1"/>
  <c r="B22" i="2"/>
  <c r="B22" i="3" s="1"/>
  <c r="N17" i="3"/>
  <c r="N22" i="2"/>
  <c r="N22" i="3" s="1"/>
  <c r="Z17" i="3"/>
  <c r="Z22" i="2"/>
  <c r="Z22" i="3" s="1"/>
  <c r="AD17" i="3"/>
  <c r="AD22" i="2"/>
  <c r="AD22" i="3" s="1"/>
  <c r="AT17" i="3"/>
  <c r="BJ17" i="3"/>
  <c r="L22" i="2"/>
  <c r="X22" i="2"/>
  <c r="X22" i="3" s="1"/>
  <c r="AF18" i="3"/>
  <c r="AF22" i="2"/>
  <c r="AR18" i="3"/>
  <c r="F19" i="3"/>
  <c r="F23" i="2"/>
  <c r="F24" i="2"/>
  <c r="F24" i="3" s="1"/>
  <c r="R19" i="3"/>
  <c r="R23" i="2"/>
  <c r="R23" i="3" s="1"/>
  <c r="R24" i="2"/>
  <c r="R24" i="3" s="1"/>
  <c r="H24" i="2"/>
  <c r="H25" i="2"/>
  <c r="H25" i="3" s="1"/>
  <c r="P20" i="3"/>
  <c r="P24" i="2"/>
  <c r="P25" i="2"/>
  <c r="P25" i="3" s="1"/>
  <c r="AB24" i="2"/>
  <c r="AB24" i="3" s="1"/>
  <c r="AB25" i="2"/>
  <c r="AB25" i="3" s="1"/>
  <c r="AZ20" i="3"/>
  <c r="B26" i="2"/>
  <c r="B26" i="3" s="1"/>
  <c r="N21" i="3"/>
  <c r="N26" i="2"/>
  <c r="N26" i="3" s="1"/>
  <c r="Z21" i="3"/>
  <c r="Z26" i="2"/>
  <c r="Z26" i="3" s="1"/>
  <c r="AD21" i="3"/>
  <c r="AD26" i="2"/>
  <c r="AD26" i="3" s="1"/>
  <c r="AP21" i="3"/>
  <c r="BB21" i="3"/>
  <c r="D22" i="3"/>
  <c r="D26" i="2"/>
  <c r="P22" i="3"/>
  <c r="P26" i="2"/>
  <c r="AJ22" i="3"/>
  <c r="AV22" i="3"/>
  <c r="BH22" i="3"/>
  <c r="F23" i="3"/>
  <c r="F27" i="2"/>
  <c r="F27" i="3" s="1"/>
  <c r="F28" i="2"/>
  <c r="F28" i="3" s="1"/>
  <c r="V27" i="2"/>
  <c r="V28" i="2"/>
  <c r="V28" i="3" s="1"/>
  <c r="AL23" i="3"/>
  <c r="L24" i="3"/>
  <c r="L28" i="2"/>
  <c r="L28" i="3" s="1"/>
  <c r="L29" i="2"/>
  <c r="L29" i="3" s="1"/>
  <c r="X24" i="3"/>
  <c r="X28" i="2"/>
  <c r="X29" i="2"/>
  <c r="X29" i="3" s="1"/>
  <c r="AF24" i="3"/>
  <c r="AF28" i="2"/>
  <c r="AF29" i="2"/>
  <c r="AF29" i="3" s="1"/>
  <c r="AR24" i="3"/>
  <c r="N25" i="3"/>
  <c r="N30" i="2"/>
  <c r="N30" i="3" s="1"/>
  <c r="Z25" i="3"/>
  <c r="Z30" i="2"/>
  <c r="Z30" i="3" s="1"/>
  <c r="AL25" i="3"/>
  <c r="AX25" i="3"/>
  <c r="D26" i="3"/>
  <c r="D30" i="2"/>
  <c r="L26" i="3"/>
  <c r="L30" i="2"/>
  <c r="X26" i="3"/>
  <c r="X30" i="2"/>
  <c r="AV30" i="2"/>
  <c r="BH26" i="3"/>
  <c r="BH30" i="2"/>
  <c r="J27" i="3"/>
  <c r="J31" i="2"/>
  <c r="J31" i="3" s="1"/>
  <c r="J32" i="2"/>
  <c r="J32" i="3" s="1"/>
  <c r="V27" i="3"/>
  <c r="V31" i="2"/>
  <c r="V32" i="2"/>
  <c r="V32" i="3" s="1"/>
  <c r="AH32" i="2"/>
  <c r="AH32" i="3" s="1"/>
  <c r="AT32" i="2"/>
  <c r="AT32" i="3" s="1"/>
  <c r="BF27" i="3"/>
  <c r="BF32" i="2"/>
  <c r="BF32" i="3" s="1"/>
  <c r="L32" i="2"/>
  <c r="L32" i="3" s="1"/>
  <c r="L33" i="2"/>
  <c r="L33" i="3" s="1"/>
  <c r="AB32" i="2"/>
  <c r="AB33" i="2"/>
  <c r="AB33" i="3" s="1"/>
  <c r="AN32" i="2"/>
  <c r="AN32" i="3" s="1"/>
  <c r="AZ32" i="2"/>
  <c r="AZ32" i="3" s="1"/>
  <c r="B34" i="2"/>
  <c r="B34" i="3" s="1"/>
  <c r="N29" i="3"/>
  <c r="N34" i="2"/>
  <c r="N34" i="3" s="1"/>
  <c r="Z29" i="3"/>
  <c r="Z34" i="2"/>
  <c r="Z34" i="3" s="1"/>
  <c r="AL29" i="3"/>
  <c r="AL34" i="2"/>
  <c r="AL34" i="3" s="1"/>
  <c r="AX29" i="3"/>
  <c r="AX34" i="2"/>
  <c r="AX34" i="3" s="1"/>
  <c r="BJ29" i="3"/>
  <c r="BJ34" i="2"/>
  <c r="BJ34" i="3" s="1"/>
  <c r="L30" i="3"/>
  <c r="L34" i="2"/>
  <c r="X30" i="3"/>
  <c r="X34" i="2"/>
  <c r="X34" i="3" s="1"/>
  <c r="AJ30" i="3"/>
  <c r="AJ34" i="2"/>
  <c r="AJ35" i="2"/>
  <c r="AJ35" i="3" s="1"/>
  <c r="AV30" i="3"/>
  <c r="AV34" i="2"/>
  <c r="AV35" i="2"/>
  <c r="AV35" i="3" s="1"/>
  <c r="BH30" i="3"/>
  <c r="BH34" i="2"/>
  <c r="BH34" i="3" s="1"/>
  <c r="BH35" i="2"/>
  <c r="BH35" i="3" s="1"/>
  <c r="J35" i="2"/>
  <c r="J36" i="2"/>
  <c r="J36" i="3" s="1"/>
  <c r="V31" i="3"/>
  <c r="V35" i="2"/>
  <c r="V36" i="2"/>
  <c r="V36" i="3" s="1"/>
  <c r="AH31" i="3"/>
  <c r="AH36" i="2"/>
  <c r="AH36" i="3" s="1"/>
  <c r="L36" i="2"/>
  <c r="L37" i="2"/>
  <c r="L37" i="3" s="1"/>
  <c r="X32" i="3"/>
  <c r="X36" i="2"/>
  <c r="X37" i="2"/>
  <c r="X37" i="3" s="1"/>
  <c r="AJ32" i="3"/>
  <c r="AJ36" i="2"/>
  <c r="AV32" i="3"/>
  <c r="AV36" i="2"/>
  <c r="BH32" i="3"/>
  <c r="BH36" i="2"/>
  <c r="J33" i="3"/>
  <c r="J38" i="2"/>
  <c r="J38" i="3" s="1"/>
  <c r="V33" i="3"/>
  <c r="V38" i="2"/>
  <c r="V38" i="3" s="1"/>
  <c r="AL37" i="2"/>
  <c r="AL37" i="3" s="1"/>
  <c r="AL38" i="2"/>
  <c r="AL38" i="3" s="1"/>
  <c r="AX37" i="2"/>
  <c r="AX37" i="3" s="1"/>
  <c r="AX38" i="2"/>
  <c r="AX38" i="3" s="1"/>
  <c r="BJ33" i="3"/>
  <c r="BJ37" i="2"/>
  <c r="BJ38" i="2"/>
  <c r="BJ38" i="3" s="1"/>
  <c r="L34" i="3"/>
  <c r="L38" i="2"/>
  <c r="L38" i="3" s="1"/>
  <c r="AB38" i="2"/>
  <c r="AN38" i="2"/>
  <c r="AN39" i="2"/>
  <c r="AN39" i="3" s="1"/>
  <c r="AZ38" i="2"/>
  <c r="AZ39" i="2"/>
  <c r="AZ39" i="3" s="1"/>
  <c r="BH38" i="2"/>
  <c r="BH39" i="2"/>
  <c r="BH39" i="3" s="1"/>
  <c r="J35" i="3"/>
  <c r="J39" i="2"/>
  <c r="J40" i="2"/>
  <c r="J40" i="3" s="1"/>
  <c r="Z35" i="3"/>
  <c r="Z39" i="2"/>
  <c r="Z40" i="2"/>
  <c r="Z40" i="3" s="1"/>
  <c r="AL35" i="3"/>
  <c r="AL40" i="2"/>
  <c r="AL40" i="3" s="1"/>
  <c r="AX35" i="3"/>
  <c r="AX40" i="2"/>
  <c r="AX40" i="3" s="1"/>
  <c r="BJ40" i="2"/>
  <c r="BJ40" i="3" s="1"/>
  <c r="L36" i="3"/>
  <c r="L40" i="2"/>
  <c r="L41" i="2"/>
  <c r="L41" i="3" s="1"/>
  <c r="X36" i="3"/>
  <c r="X40" i="2"/>
  <c r="X41" i="2"/>
  <c r="X41" i="3" s="1"/>
  <c r="AN40" i="2"/>
  <c r="AN40" i="3" s="1"/>
  <c r="AZ40" i="2"/>
  <c r="F37" i="3"/>
  <c r="F42" i="2"/>
  <c r="F42" i="3" s="1"/>
  <c r="R42" i="2"/>
  <c r="R42" i="3" s="1"/>
  <c r="AD37" i="3"/>
  <c r="AD42" i="2"/>
  <c r="AD42" i="3" s="1"/>
  <c r="AP41" i="2"/>
  <c r="AP41" i="3" s="1"/>
  <c r="AP42" i="2"/>
  <c r="AP42" i="3" s="1"/>
  <c r="BB41" i="2"/>
  <c r="BB41" i="3" s="1"/>
  <c r="BB42" i="2"/>
  <c r="BB42" i="3" s="1"/>
  <c r="D42" i="2"/>
  <c r="P42" i="2"/>
  <c r="AB38" i="3"/>
  <c r="AB42" i="2"/>
  <c r="AB42" i="3" s="1"/>
  <c r="AN38" i="3"/>
  <c r="AN42" i="2"/>
  <c r="AN43" i="2"/>
  <c r="AN43" i="3" s="1"/>
  <c r="AZ38" i="3"/>
  <c r="AZ42" i="2"/>
  <c r="AZ42" i="3" s="1"/>
  <c r="AZ43" i="2"/>
  <c r="AZ43" i="3" s="1"/>
  <c r="B43" i="2"/>
  <c r="B44" i="2"/>
  <c r="B44" i="3" s="1"/>
  <c r="N43" i="2"/>
  <c r="N44" i="2"/>
  <c r="N44" i="3" s="1"/>
  <c r="Z39" i="3"/>
  <c r="Z43" i="2"/>
  <c r="Z44" i="2"/>
  <c r="Z44" i="3" s="1"/>
  <c r="AL44" i="2"/>
  <c r="AL44" i="3" s="1"/>
  <c r="AX39" i="3"/>
  <c r="AX44" i="2"/>
  <c r="AX44" i="3" s="1"/>
  <c r="BJ39" i="3"/>
  <c r="BJ44" i="2"/>
  <c r="BJ44" i="3" s="1"/>
  <c r="L40" i="3"/>
  <c r="L44" i="2"/>
  <c r="L44" i="3" s="1"/>
  <c r="L45" i="2"/>
  <c r="L45" i="3" s="1"/>
  <c r="X40" i="3"/>
  <c r="X44" i="2"/>
  <c r="X45" i="2"/>
  <c r="X45" i="3" s="1"/>
  <c r="AJ44" i="2"/>
  <c r="AJ44" i="3" s="1"/>
  <c r="AZ40" i="3"/>
  <c r="AZ44" i="2"/>
  <c r="BH44" i="2"/>
  <c r="BH44" i="3" s="1"/>
  <c r="J41" i="3"/>
  <c r="J46" i="2"/>
  <c r="J46" i="3" s="1"/>
  <c r="V41" i="3"/>
  <c r="V46" i="2"/>
  <c r="V46" i="3" s="1"/>
  <c r="AH45" i="2"/>
  <c r="AH46" i="2"/>
  <c r="AH46" i="3" s="1"/>
  <c r="AT41" i="3"/>
  <c r="AT45" i="2"/>
  <c r="AT46" i="2"/>
  <c r="AT46" i="3" s="1"/>
  <c r="BF41" i="3"/>
  <c r="BF45" i="2"/>
  <c r="BF45" i="3" s="1"/>
  <c r="BF46" i="2"/>
  <c r="BF46" i="3" s="1"/>
  <c r="H46" i="2"/>
  <c r="T42" i="3"/>
  <c r="T46" i="2"/>
  <c r="AF46" i="2"/>
  <c r="AR42" i="3"/>
  <c r="AR46" i="2"/>
  <c r="AR47" i="2"/>
  <c r="AR47" i="3" s="1"/>
  <c r="BD42" i="3"/>
  <c r="BD46" i="2"/>
  <c r="BD46" i="3" s="1"/>
  <c r="BD47" i="2"/>
  <c r="BD47" i="3" s="1"/>
  <c r="F47" i="2"/>
  <c r="F48" i="2"/>
  <c r="F48" i="3" s="1"/>
  <c r="R47" i="2"/>
  <c r="R48" i="2"/>
  <c r="R48" i="3" s="1"/>
  <c r="AD43" i="3"/>
  <c r="AD47" i="2"/>
  <c r="AD48" i="2"/>
  <c r="AD48" i="3" s="1"/>
  <c r="AP43" i="3"/>
  <c r="AP48" i="2"/>
  <c r="AP48" i="3" s="1"/>
  <c r="BB43" i="3"/>
  <c r="BB48" i="2"/>
  <c r="BB48" i="3" s="1"/>
  <c r="D48" i="2"/>
  <c r="D48" i="3" s="1"/>
  <c r="D49" i="2"/>
  <c r="D49" i="3" s="1"/>
  <c r="P44" i="3"/>
  <c r="P48" i="2"/>
  <c r="P49" i="2"/>
  <c r="P49" i="3" s="1"/>
  <c r="AB44" i="3"/>
  <c r="AB48" i="2"/>
  <c r="AB49" i="2"/>
  <c r="AB49" i="3" s="1"/>
  <c r="AN44" i="3"/>
  <c r="AN48" i="2"/>
  <c r="AZ44" i="3"/>
  <c r="AZ48" i="2"/>
  <c r="B45" i="3"/>
  <c r="B50" i="2"/>
  <c r="B50" i="3" s="1"/>
  <c r="V50" i="2"/>
  <c r="V50" i="3" s="1"/>
  <c r="AH45" i="3"/>
  <c r="AH49" i="2"/>
  <c r="AH50" i="2"/>
  <c r="AH50" i="3" s="1"/>
  <c r="AT45" i="3"/>
  <c r="AT49" i="2"/>
  <c r="AT49" i="3" s="1"/>
  <c r="AT50" i="2"/>
  <c r="AT50" i="3" s="1"/>
  <c r="BF49" i="2"/>
  <c r="BF50" i="2"/>
  <c r="BF50" i="3" s="1"/>
  <c r="H46" i="3"/>
  <c r="H50" i="2"/>
  <c r="T46" i="3"/>
  <c r="T50" i="2"/>
  <c r="AF46" i="3"/>
  <c r="AF50" i="2"/>
  <c r="AR46" i="3"/>
  <c r="AR50" i="2"/>
  <c r="AR50" i="3" s="1"/>
  <c r="AR51" i="2"/>
  <c r="AR51" i="3" s="1"/>
  <c r="BD50" i="2"/>
  <c r="BD51" i="2"/>
  <c r="BD51" i="3" s="1"/>
  <c r="F47" i="3"/>
  <c r="F51" i="2"/>
  <c r="F52" i="2"/>
  <c r="F52" i="3" s="1"/>
  <c r="R47" i="3"/>
  <c r="R51" i="2"/>
  <c r="R52" i="2"/>
  <c r="R52" i="3" s="1"/>
  <c r="AD47" i="3"/>
  <c r="AD51" i="2"/>
  <c r="AD51" i="3" s="1"/>
  <c r="AD52" i="2"/>
  <c r="AD52" i="3" s="1"/>
  <c r="AP47" i="3"/>
  <c r="AP52" i="2"/>
  <c r="AP52" i="3" s="1"/>
  <c r="BB47" i="3"/>
  <c r="BB52" i="2"/>
  <c r="BB52" i="3" s="1"/>
  <c r="D52" i="2"/>
  <c r="T48" i="3"/>
  <c r="T52" i="2"/>
  <c r="AF52" i="2"/>
  <c r="AV48" i="3"/>
  <c r="AV52" i="2"/>
  <c r="N49" i="3"/>
  <c r="Z49" i="3"/>
  <c r="L50" i="3"/>
  <c r="X50" i="3"/>
  <c r="AF50" i="3"/>
  <c r="BD50" i="3"/>
  <c r="F51" i="3"/>
  <c r="R51" i="3"/>
  <c r="AP51" i="3"/>
  <c r="BB51" i="3"/>
  <c r="L52" i="3"/>
  <c r="AL8" i="2"/>
  <c r="AL8" i="3" s="1"/>
  <c r="BB8" i="2"/>
  <c r="BB8" i="3" s="1"/>
  <c r="AH12" i="2"/>
  <c r="AH12" i="3" s="1"/>
  <c r="AP12" i="2"/>
  <c r="AP12" i="3" s="1"/>
  <c r="BB12" i="2"/>
  <c r="BB12" i="3" s="1"/>
  <c r="AR14" i="2"/>
  <c r="AR14" i="3" s="1"/>
  <c r="BD14" i="2"/>
  <c r="AH16" i="2"/>
  <c r="AH16" i="3" s="1"/>
  <c r="AP16" i="2"/>
  <c r="AP16" i="3" s="1"/>
  <c r="AX16" i="2"/>
  <c r="AX16" i="3" s="1"/>
  <c r="BF16" i="2"/>
  <c r="BF16" i="3" s="1"/>
  <c r="AN18" i="2"/>
  <c r="BD18" i="2"/>
  <c r="BD18" i="3" s="1"/>
  <c r="AL20" i="2"/>
  <c r="AL20" i="3" s="1"/>
  <c r="AT20" i="2"/>
  <c r="AT20" i="3" s="1"/>
  <c r="BB20" i="2"/>
  <c r="BB20" i="3" s="1"/>
  <c r="AR22" i="2"/>
  <c r="AR22" i="3" s="1"/>
  <c r="AZ22" i="2"/>
  <c r="AH24" i="2"/>
  <c r="AH24" i="3" s="1"/>
  <c r="AP24" i="2"/>
  <c r="AP24" i="3" s="1"/>
  <c r="AX24" i="2"/>
  <c r="AX24" i="3" s="1"/>
  <c r="BF24" i="2"/>
  <c r="BF24" i="3" s="1"/>
  <c r="AJ26" i="2"/>
  <c r="AJ26" i="3" s="1"/>
  <c r="AR26" i="2"/>
  <c r="AV26" i="2"/>
  <c r="AV26" i="3" s="1"/>
  <c r="BD26" i="2"/>
  <c r="BD26" i="3" s="1"/>
  <c r="AH28" i="2"/>
  <c r="AH28" i="3" s="1"/>
  <c r="AP28" i="2"/>
  <c r="AP28" i="3" s="1"/>
  <c r="AX28" i="2"/>
  <c r="AX28" i="3" s="1"/>
  <c r="BF28" i="2"/>
  <c r="BF28" i="3" s="1"/>
  <c r="BJ28" i="2"/>
  <c r="BJ28" i="3" s="1"/>
  <c r="AR30" i="2"/>
  <c r="AR30" i="3" s="1"/>
  <c r="AJ31" i="2"/>
  <c r="AJ31" i="3" s="1"/>
  <c r="AH7" i="2"/>
  <c r="AX7" i="2"/>
  <c r="AJ9" i="2"/>
  <c r="AJ9" i="3" s="1"/>
  <c r="AN9" i="2"/>
  <c r="AN9" i="3" s="1"/>
  <c r="AR9" i="2"/>
  <c r="AR9" i="3" s="1"/>
  <c r="AV9" i="2"/>
  <c r="AV9" i="3" s="1"/>
  <c r="AZ9" i="2"/>
  <c r="AZ9" i="3" s="1"/>
  <c r="BD9" i="2"/>
  <c r="BD9" i="3" s="1"/>
  <c r="BH9" i="2"/>
  <c r="BH9" i="3" s="1"/>
  <c r="AJ13" i="2"/>
  <c r="AJ13" i="3" s="1"/>
  <c r="AR13" i="2"/>
  <c r="AR13" i="3" s="1"/>
  <c r="AV13" i="2"/>
  <c r="AV13" i="3" s="1"/>
  <c r="BD13" i="2"/>
  <c r="BD13" i="3" s="1"/>
  <c r="BH13" i="2"/>
  <c r="BH13" i="3" s="1"/>
  <c r="AH15" i="2"/>
  <c r="AH15" i="3" s="1"/>
  <c r="AL15" i="2"/>
  <c r="AL15" i="3" s="1"/>
  <c r="AT15" i="2"/>
  <c r="AX15" i="2"/>
  <c r="AX15" i="3" s="1"/>
  <c r="BJ15" i="2"/>
  <c r="BJ15" i="3" s="1"/>
  <c r="AJ17" i="2"/>
  <c r="AJ17" i="3" s="1"/>
  <c r="AN17" i="2"/>
  <c r="AN17" i="3" s="1"/>
  <c r="AR17" i="2"/>
  <c r="AR17" i="3" s="1"/>
  <c r="AV17" i="2"/>
  <c r="AV17" i="3" s="1"/>
  <c r="AZ17" i="2"/>
  <c r="AZ17" i="3" s="1"/>
  <c r="BH17" i="2"/>
  <c r="BH17" i="3" s="1"/>
  <c r="AH19" i="2"/>
  <c r="AH19" i="3" s="1"/>
  <c r="AL19" i="2"/>
  <c r="AL19" i="3" s="1"/>
  <c r="AT19" i="2"/>
  <c r="AT19" i="3" s="1"/>
  <c r="AX19" i="2"/>
  <c r="BF19" i="2"/>
  <c r="BF19" i="3" s="1"/>
  <c r="BJ19" i="2"/>
  <c r="BJ19" i="3" s="1"/>
  <c r="AJ21" i="2"/>
  <c r="AJ21" i="3" s="1"/>
  <c r="AN21" i="2"/>
  <c r="AN21" i="3" s="1"/>
  <c r="AV21" i="2"/>
  <c r="AV21" i="3" s="1"/>
  <c r="AZ21" i="2"/>
  <c r="AZ21" i="3" s="1"/>
  <c r="BD21" i="2"/>
  <c r="BD21" i="3" s="1"/>
  <c r="AH23" i="2"/>
  <c r="AH23" i="3" s="1"/>
  <c r="AL23" i="2"/>
  <c r="AT23" i="2"/>
  <c r="AT23" i="3" s="1"/>
  <c r="AX23" i="2"/>
  <c r="AX23" i="3" s="1"/>
  <c r="BF23" i="2"/>
  <c r="BJ23" i="2"/>
  <c r="BJ23" i="3" s="1"/>
  <c r="AN25" i="2"/>
  <c r="AN25" i="3" s="1"/>
  <c r="AR25" i="2"/>
  <c r="AR25" i="3" s="1"/>
  <c r="AZ25" i="2"/>
  <c r="AZ25" i="3" s="1"/>
  <c r="BH25" i="2"/>
  <c r="BH25" i="3" s="1"/>
  <c r="AH27" i="2"/>
  <c r="AH27" i="3" s="1"/>
  <c r="AL27" i="2"/>
  <c r="AL27" i="3" s="1"/>
  <c r="AT27" i="2"/>
  <c r="AT27" i="3" s="1"/>
  <c r="AX27" i="2"/>
  <c r="BB27" i="2"/>
  <c r="BJ27" i="2"/>
  <c r="AN29" i="2"/>
  <c r="AN29" i="3" s="1"/>
  <c r="AR29" i="2"/>
  <c r="AR29" i="3" s="1"/>
  <c r="AZ29" i="2"/>
  <c r="AZ29" i="3" s="1"/>
  <c r="BH29" i="2"/>
  <c r="BH29" i="3" s="1"/>
  <c r="AX30" i="2"/>
  <c r="AX30" i="3" s="1"/>
  <c r="AH33" i="2"/>
  <c r="AH33" i="3" s="1"/>
  <c r="AL33" i="2"/>
  <c r="AL33" i="3" s="1"/>
  <c r="AT33" i="2"/>
  <c r="AT33" i="3" s="1"/>
  <c r="AX33" i="2"/>
  <c r="AX33" i="3" s="1"/>
  <c r="BF33" i="2"/>
  <c r="BF33" i="3" s="1"/>
  <c r="BJ33" i="2"/>
  <c r="BJ35" i="2"/>
  <c r="BJ35" i="3" s="1"/>
  <c r="AJ37" i="2"/>
  <c r="AJ37" i="3" s="1"/>
  <c r="AP39" i="2"/>
  <c r="AL43" i="2"/>
  <c r="BH45" i="2"/>
  <c r="BH45" i="3" s="1"/>
  <c r="AH47" i="2"/>
  <c r="AN49" i="2"/>
  <c r="AN49" i="3" s="1"/>
  <c r="BJ51" i="2"/>
  <c r="BJ51" i="3" s="1"/>
  <c r="F9" i="2"/>
  <c r="F9" i="3" s="1"/>
  <c r="V9" i="2"/>
  <c r="D11" i="2"/>
  <c r="D11" i="3" s="1"/>
  <c r="T11" i="2"/>
  <c r="T11" i="3" s="1"/>
  <c r="F13" i="2"/>
  <c r="F13" i="3" s="1"/>
  <c r="V13" i="2"/>
  <c r="V13" i="3" s="1"/>
  <c r="D15" i="2"/>
  <c r="D15" i="3" s="1"/>
  <c r="T15" i="2"/>
  <c r="T15" i="3" s="1"/>
  <c r="F17" i="2"/>
  <c r="F17" i="3" s="1"/>
  <c r="V17" i="2"/>
  <c r="V17" i="3" s="1"/>
  <c r="D19" i="2"/>
  <c r="D19" i="3" s="1"/>
  <c r="T19" i="2"/>
  <c r="T19" i="3" s="1"/>
  <c r="F21" i="2"/>
  <c r="F21" i="3" s="1"/>
  <c r="V21" i="2"/>
  <c r="D23" i="2"/>
  <c r="D23" i="3" s="1"/>
  <c r="F25" i="2"/>
  <c r="D27" i="2"/>
  <c r="D27" i="3" s="1"/>
  <c r="V29" i="2"/>
  <c r="D31" i="2"/>
  <c r="D31" i="3" s="1"/>
  <c r="T31" i="2"/>
  <c r="T31" i="3" s="1"/>
  <c r="F33" i="2"/>
  <c r="F33" i="3" s="1"/>
  <c r="V37" i="2"/>
  <c r="T39" i="2"/>
  <c r="T39" i="3" s="1"/>
  <c r="F41" i="2"/>
  <c r="F41" i="3" s="1"/>
  <c r="D43" i="2"/>
  <c r="D43" i="3" s="1"/>
  <c r="F45" i="2"/>
  <c r="V45" i="2"/>
  <c r="V45" i="3" s="1"/>
  <c r="T47" i="2"/>
  <c r="T47" i="3" s="1"/>
  <c r="V49" i="2"/>
  <c r="V49" i="3" s="1"/>
  <c r="D51" i="2"/>
  <c r="D51" i="3" s="1"/>
  <c r="T51" i="2"/>
  <c r="T51" i="3" s="1"/>
  <c r="V9" i="3"/>
  <c r="BB9" i="3"/>
  <c r="X10" i="3"/>
  <c r="L12" i="3"/>
  <c r="N13" i="3"/>
  <c r="H8" i="2"/>
  <c r="H8" i="3" s="1"/>
  <c r="H9" i="2"/>
  <c r="H9" i="3" s="1"/>
  <c r="T8" i="2"/>
  <c r="T9" i="2"/>
  <c r="T9" i="3" s="1"/>
  <c r="AF8" i="2"/>
  <c r="AF8" i="3" s="1"/>
  <c r="AF9" i="2"/>
  <c r="AF9" i="3" s="1"/>
  <c r="B11" i="2"/>
  <c r="B12" i="2"/>
  <c r="B12" i="3" s="1"/>
  <c r="N11" i="2"/>
  <c r="N12" i="2"/>
  <c r="N12" i="3" s="1"/>
  <c r="Z11" i="2"/>
  <c r="Z12" i="2"/>
  <c r="Z12" i="3" s="1"/>
  <c r="H12" i="2"/>
  <c r="H12" i="3" s="1"/>
  <c r="H13" i="2"/>
  <c r="H13" i="3" s="1"/>
  <c r="T12" i="2"/>
  <c r="T12" i="3" s="1"/>
  <c r="T13" i="2"/>
  <c r="T13" i="3" s="1"/>
  <c r="T8" i="3"/>
  <c r="AB12" i="2"/>
  <c r="AB13" i="2"/>
  <c r="AB13" i="3" s="1"/>
  <c r="AB8" i="3"/>
  <c r="AN8" i="3"/>
  <c r="AZ8" i="3"/>
  <c r="B14" i="2"/>
  <c r="B14" i="3" s="1"/>
  <c r="B9" i="3"/>
  <c r="J14" i="2"/>
  <c r="J14" i="3" s="1"/>
  <c r="J9" i="3"/>
  <c r="AP9" i="3"/>
  <c r="AJ10" i="3"/>
  <c r="AZ10" i="3"/>
  <c r="B15" i="2"/>
  <c r="B16" i="2"/>
  <c r="B16" i="3" s="1"/>
  <c r="N11" i="3"/>
  <c r="N15" i="2"/>
  <c r="N15" i="3" s="1"/>
  <c r="N16" i="2"/>
  <c r="N16" i="3" s="1"/>
  <c r="Z15" i="2"/>
  <c r="Z15" i="3" s="1"/>
  <c r="Z16" i="2"/>
  <c r="Z16" i="3" s="1"/>
  <c r="BB11" i="3"/>
  <c r="D16" i="2"/>
  <c r="D16" i="3" s="1"/>
  <c r="D17" i="2"/>
  <c r="D17" i="3" s="1"/>
  <c r="P16" i="2"/>
  <c r="P16" i="3" s="1"/>
  <c r="P17" i="2"/>
  <c r="P17" i="3" s="1"/>
  <c r="P12" i="3"/>
  <c r="AB16" i="2"/>
  <c r="AB16" i="3" s="1"/>
  <c r="AB17" i="2"/>
  <c r="AB17" i="3" s="1"/>
  <c r="AF16" i="2"/>
  <c r="AF16" i="3" s="1"/>
  <c r="AF17" i="2"/>
  <c r="AF17" i="3" s="1"/>
  <c r="AF12" i="3"/>
  <c r="B18" i="2"/>
  <c r="B18" i="3" s="1"/>
  <c r="J13" i="3"/>
  <c r="J18" i="2"/>
  <c r="J18" i="3" s="1"/>
  <c r="Z13" i="3"/>
  <c r="Z18" i="2"/>
  <c r="Z18" i="3" s="1"/>
  <c r="AL13" i="3"/>
  <c r="AX13" i="3"/>
  <c r="BJ13" i="3"/>
  <c r="L18" i="2"/>
  <c r="L18" i="3" s="1"/>
  <c r="X14" i="3"/>
  <c r="X18" i="2"/>
  <c r="X18" i="3" s="1"/>
  <c r="AJ14" i="3"/>
  <c r="AV14" i="3"/>
  <c r="BH14" i="3"/>
  <c r="J15" i="3"/>
  <c r="J19" i="2"/>
  <c r="J20" i="2"/>
  <c r="J20" i="3" s="1"/>
  <c r="V15" i="3"/>
  <c r="V19" i="2"/>
  <c r="V20" i="2"/>
  <c r="V20" i="3" s="1"/>
  <c r="AD15" i="3"/>
  <c r="AD19" i="2"/>
  <c r="AD20" i="2"/>
  <c r="AD20" i="3" s="1"/>
  <c r="AP15" i="3"/>
  <c r="BB15" i="3"/>
  <c r="H16" i="3"/>
  <c r="H20" i="2"/>
  <c r="H20" i="3" s="1"/>
  <c r="H21" i="2"/>
  <c r="H21" i="3" s="1"/>
  <c r="T16" i="3"/>
  <c r="T20" i="2"/>
  <c r="T21" i="2"/>
  <c r="T21" i="3" s="1"/>
  <c r="AB20" i="2"/>
  <c r="AB20" i="3" s="1"/>
  <c r="AB21" i="2"/>
  <c r="AB21" i="3" s="1"/>
  <c r="AR16" i="3"/>
  <c r="BH16" i="3"/>
  <c r="J17" i="3"/>
  <c r="J22" i="2"/>
  <c r="J22" i="3" s="1"/>
  <c r="R22" i="2"/>
  <c r="R22" i="3" s="1"/>
  <c r="AL17" i="3"/>
  <c r="AX17" i="3"/>
  <c r="BF17" i="3"/>
  <c r="H18" i="3"/>
  <c r="H22" i="2"/>
  <c r="H22" i="3" s="1"/>
  <c r="T22" i="2"/>
  <c r="AJ18" i="3"/>
  <c r="AV18" i="3"/>
  <c r="BH18" i="3"/>
  <c r="J19" i="3"/>
  <c r="J23" i="2"/>
  <c r="J24" i="2"/>
  <c r="J24" i="3" s="1"/>
  <c r="V19" i="3"/>
  <c r="V23" i="2"/>
  <c r="V23" i="3" s="1"/>
  <c r="V24" i="2"/>
  <c r="V24" i="3" s="1"/>
  <c r="AD19" i="3"/>
  <c r="AD23" i="2"/>
  <c r="AD24" i="2"/>
  <c r="AD24" i="3" s="1"/>
  <c r="AP19" i="3"/>
  <c r="BB19" i="3"/>
  <c r="D20" i="3"/>
  <c r="D24" i="2"/>
  <c r="D24" i="3" s="1"/>
  <c r="D25" i="2"/>
  <c r="D25" i="3" s="1"/>
  <c r="T20" i="3"/>
  <c r="T24" i="2"/>
  <c r="T25" i="2"/>
  <c r="T25" i="3" s="1"/>
  <c r="J21" i="3"/>
  <c r="J26" i="2"/>
  <c r="J26" i="3" s="1"/>
  <c r="V21" i="3"/>
  <c r="V26" i="2"/>
  <c r="V26" i="3" s="1"/>
  <c r="AH21" i="3"/>
  <c r="AT21" i="3"/>
  <c r="BF21" i="3"/>
  <c r="H26" i="2"/>
  <c r="H26" i="3" s="1"/>
  <c r="T22" i="3"/>
  <c r="T26" i="2"/>
  <c r="T26" i="3" s="1"/>
  <c r="AF22" i="3"/>
  <c r="AF26" i="2"/>
  <c r="AF26" i="3" s="1"/>
  <c r="AZ22" i="3"/>
  <c r="B23" i="3"/>
  <c r="B27" i="2"/>
  <c r="B28" i="2"/>
  <c r="B28" i="3" s="1"/>
  <c r="N23" i="3"/>
  <c r="N27" i="2"/>
  <c r="N28" i="2"/>
  <c r="N28" i="3" s="1"/>
  <c r="Z23" i="3"/>
  <c r="Z27" i="2"/>
  <c r="Z27" i="3" s="1"/>
  <c r="Z28" i="2"/>
  <c r="Z28" i="3" s="1"/>
  <c r="AD23" i="3"/>
  <c r="AD27" i="2"/>
  <c r="AD27" i="3" s="1"/>
  <c r="AD28" i="2"/>
  <c r="AD28" i="3" s="1"/>
  <c r="AP23" i="3"/>
  <c r="BF23" i="3"/>
  <c r="H24" i="3"/>
  <c r="H28" i="2"/>
  <c r="H28" i="3" s="1"/>
  <c r="H29" i="2"/>
  <c r="H29" i="3" s="1"/>
  <c r="T24" i="3"/>
  <c r="T28" i="2"/>
  <c r="T29" i="2"/>
  <c r="T29" i="3" s="1"/>
  <c r="F25" i="3"/>
  <c r="F30" i="2"/>
  <c r="F30" i="3" s="1"/>
  <c r="R30" i="2"/>
  <c r="R30" i="3" s="1"/>
  <c r="AH25" i="3"/>
  <c r="AT25" i="3"/>
  <c r="BJ25" i="3"/>
  <c r="BJ30" i="2"/>
  <c r="BJ30" i="3" s="1"/>
  <c r="P26" i="3"/>
  <c r="P30" i="2"/>
  <c r="P30" i="3" s="1"/>
  <c r="AB26" i="3"/>
  <c r="AB30" i="2"/>
  <c r="AB30" i="3" s="1"/>
  <c r="AR26" i="3"/>
  <c r="AZ26" i="3"/>
  <c r="AZ30" i="2"/>
  <c r="B27" i="3"/>
  <c r="B31" i="2"/>
  <c r="B31" i="3" s="1"/>
  <c r="B32" i="2"/>
  <c r="B32" i="3" s="1"/>
  <c r="N27" i="3"/>
  <c r="N31" i="2"/>
  <c r="N31" i="3" s="1"/>
  <c r="N32" i="2"/>
  <c r="N32" i="3" s="1"/>
  <c r="Z31" i="2"/>
  <c r="Z31" i="3" s="1"/>
  <c r="Z32" i="2"/>
  <c r="Z32" i="3" s="1"/>
  <c r="AP32" i="2"/>
  <c r="AP32" i="3" s="1"/>
  <c r="AP27" i="3"/>
  <c r="BB27" i="3"/>
  <c r="BB32" i="2"/>
  <c r="BB32" i="3" s="1"/>
  <c r="BJ27" i="3"/>
  <c r="BJ32" i="2"/>
  <c r="BJ32" i="3" s="1"/>
  <c r="H32" i="2"/>
  <c r="H32" i="3" s="1"/>
  <c r="H33" i="2"/>
  <c r="H33" i="3" s="1"/>
  <c r="T28" i="3"/>
  <c r="T32" i="2"/>
  <c r="T32" i="3" s="1"/>
  <c r="T33" i="2"/>
  <c r="T33" i="3" s="1"/>
  <c r="AF28" i="3"/>
  <c r="AF32" i="2"/>
  <c r="AF33" i="2"/>
  <c r="AF33" i="3" s="1"/>
  <c r="AR32" i="2"/>
  <c r="AR32" i="3" s="1"/>
  <c r="BH32" i="2"/>
  <c r="J29" i="3"/>
  <c r="J34" i="2"/>
  <c r="J34" i="3" s="1"/>
  <c r="V29" i="3"/>
  <c r="V34" i="2"/>
  <c r="V34" i="3" s="1"/>
  <c r="AD29" i="3"/>
  <c r="AD34" i="2"/>
  <c r="AD34" i="3" s="1"/>
  <c r="AP29" i="3"/>
  <c r="AP34" i="2"/>
  <c r="AP34" i="3" s="1"/>
  <c r="BB29" i="3"/>
  <c r="BB34" i="2"/>
  <c r="BB34" i="3" s="1"/>
  <c r="D30" i="3"/>
  <c r="D34" i="2"/>
  <c r="T34" i="2"/>
  <c r="T34" i="3" s="1"/>
  <c r="AF30" i="3"/>
  <c r="AF34" i="2"/>
  <c r="AF34" i="3" s="1"/>
  <c r="AN30" i="3"/>
  <c r="AN34" i="2"/>
  <c r="AN34" i="3" s="1"/>
  <c r="AN35" i="2"/>
  <c r="AN35" i="3" s="1"/>
  <c r="AZ30" i="3"/>
  <c r="AZ34" i="2"/>
  <c r="AZ34" i="3" s="1"/>
  <c r="AZ35" i="2"/>
  <c r="AZ35" i="3" s="1"/>
  <c r="B35" i="2"/>
  <c r="B36" i="2"/>
  <c r="B36" i="3" s="1"/>
  <c r="R31" i="3"/>
  <c r="R35" i="2"/>
  <c r="R35" i="3" s="1"/>
  <c r="R36" i="2"/>
  <c r="R36" i="3" s="1"/>
  <c r="AD35" i="2"/>
  <c r="AD35" i="3" s="1"/>
  <c r="AD36" i="2"/>
  <c r="AD36" i="3" s="1"/>
  <c r="AL36" i="2"/>
  <c r="AL36" i="3" s="1"/>
  <c r="AT31" i="3"/>
  <c r="AT36" i="2"/>
  <c r="AT36" i="3" s="1"/>
  <c r="BB36" i="2"/>
  <c r="BB36" i="3" s="1"/>
  <c r="D32" i="3"/>
  <c r="D36" i="2"/>
  <c r="D37" i="2"/>
  <c r="D37" i="3" s="1"/>
  <c r="P32" i="3"/>
  <c r="P36" i="2"/>
  <c r="P36" i="3" s="1"/>
  <c r="P37" i="2"/>
  <c r="P37" i="3" s="1"/>
  <c r="AF32" i="3"/>
  <c r="AF36" i="2"/>
  <c r="AF36" i="3" s="1"/>
  <c r="AF37" i="2"/>
  <c r="AF37" i="3" s="1"/>
  <c r="AR36" i="2"/>
  <c r="AZ36" i="2"/>
  <c r="AZ36" i="3" s="1"/>
  <c r="F38" i="2"/>
  <c r="F38" i="3" s="1"/>
  <c r="R38" i="2"/>
  <c r="R38" i="3" s="1"/>
  <c r="AD33" i="3"/>
  <c r="AD38" i="2"/>
  <c r="AD38" i="3" s="1"/>
  <c r="AP33" i="3"/>
  <c r="AP37" i="2"/>
  <c r="AP37" i="3" s="1"/>
  <c r="AP38" i="2"/>
  <c r="AP38" i="3" s="1"/>
  <c r="BB33" i="3"/>
  <c r="BB37" i="2"/>
  <c r="BB37" i="3" s="1"/>
  <c r="BB38" i="2"/>
  <c r="BB38" i="3" s="1"/>
  <c r="D34" i="3"/>
  <c r="D38" i="2"/>
  <c r="D38" i="3" s="1"/>
  <c r="P34" i="3"/>
  <c r="P38" i="2"/>
  <c r="P38" i="3" s="1"/>
  <c r="X38" i="2"/>
  <c r="X38" i="3" s="1"/>
  <c r="AJ34" i="3"/>
  <c r="AJ38" i="2"/>
  <c r="AJ38" i="3" s="1"/>
  <c r="AJ39" i="2"/>
  <c r="AJ39" i="3" s="1"/>
  <c r="AV34" i="3"/>
  <c r="AV38" i="2"/>
  <c r="AV39" i="2"/>
  <c r="AV39" i="3" s="1"/>
  <c r="B35" i="3"/>
  <c r="B39" i="2"/>
  <c r="B39" i="3" s="1"/>
  <c r="B40" i="2"/>
  <c r="B40" i="3" s="1"/>
  <c r="N35" i="3"/>
  <c r="N39" i="2"/>
  <c r="N39" i="3" s="1"/>
  <c r="N40" i="2"/>
  <c r="N40" i="3" s="1"/>
  <c r="V35" i="3"/>
  <c r="V39" i="2"/>
  <c r="V39" i="3" s="1"/>
  <c r="V40" i="2"/>
  <c r="V40" i="3" s="1"/>
  <c r="AH35" i="3"/>
  <c r="AH40" i="2"/>
  <c r="AH40" i="3" s="1"/>
  <c r="AT35" i="3"/>
  <c r="AT40" i="2"/>
  <c r="AT40" i="3" s="1"/>
  <c r="BF40" i="2"/>
  <c r="BF40" i="3" s="1"/>
  <c r="D36" i="3"/>
  <c r="D40" i="2"/>
  <c r="D41" i="2"/>
  <c r="D41" i="3" s="1"/>
  <c r="P40" i="2"/>
  <c r="P40" i="3" s="1"/>
  <c r="P41" i="2"/>
  <c r="P41" i="3" s="1"/>
  <c r="AB36" i="3"/>
  <c r="AB40" i="2"/>
  <c r="AB40" i="3" s="1"/>
  <c r="AB41" i="2"/>
  <c r="AB41" i="3" s="1"/>
  <c r="AJ36" i="3"/>
  <c r="AJ40" i="2"/>
  <c r="AJ40" i="3" s="1"/>
  <c r="AV36" i="3"/>
  <c r="AV40" i="2"/>
  <c r="AV40" i="3" s="1"/>
  <c r="BH36" i="3"/>
  <c r="BH40" i="2"/>
  <c r="BH40" i="3" s="1"/>
  <c r="J37" i="3"/>
  <c r="J42" i="2"/>
  <c r="J42" i="3" s="1"/>
  <c r="V37" i="3"/>
  <c r="V42" i="2"/>
  <c r="V42" i="3" s="1"/>
  <c r="AH37" i="3"/>
  <c r="AH41" i="2"/>
  <c r="AH41" i="3" s="1"/>
  <c r="AH42" i="2"/>
  <c r="AH42" i="3" s="1"/>
  <c r="AT37" i="3"/>
  <c r="AT41" i="2"/>
  <c r="AT42" i="2"/>
  <c r="AT42" i="3" s="1"/>
  <c r="BJ37" i="3"/>
  <c r="BJ41" i="2"/>
  <c r="BJ41" i="3" s="1"/>
  <c r="BJ42" i="2"/>
  <c r="BJ42" i="3" s="1"/>
  <c r="H38" i="3"/>
  <c r="H42" i="2"/>
  <c r="H42" i="3" s="1"/>
  <c r="T38" i="3"/>
  <c r="T42" i="2"/>
  <c r="AF38" i="3"/>
  <c r="AF42" i="2"/>
  <c r="AF42" i="3" s="1"/>
  <c r="AV38" i="3"/>
  <c r="AV42" i="2"/>
  <c r="AV42" i="3" s="1"/>
  <c r="AV43" i="2"/>
  <c r="AV43" i="3" s="1"/>
  <c r="BH38" i="3"/>
  <c r="BH42" i="2"/>
  <c r="BH42" i="3" s="1"/>
  <c r="BH43" i="2"/>
  <c r="BH43" i="3" s="1"/>
  <c r="F39" i="3"/>
  <c r="F43" i="2"/>
  <c r="F43" i="3" s="1"/>
  <c r="F44" i="2"/>
  <c r="F44" i="3" s="1"/>
  <c r="R39" i="3"/>
  <c r="R43" i="2"/>
  <c r="R43" i="3" s="1"/>
  <c r="R44" i="2"/>
  <c r="R44" i="3" s="1"/>
  <c r="AD39" i="3"/>
  <c r="AD43" i="2"/>
  <c r="AD44" i="2"/>
  <c r="AD44" i="3" s="1"/>
  <c r="AP39" i="3"/>
  <c r="AP44" i="2"/>
  <c r="AP44" i="3" s="1"/>
  <c r="BB44" i="2"/>
  <c r="BB44" i="3" s="1"/>
  <c r="D40" i="3"/>
  <c r="D44" i="2"/>
  <c r="D44" i="3" s="1"/>
  <c r="D45" i="2"/>
  <c r="D45" i="3" s="1"/>
  <c r="T40" i="3"/>
  <c r="T44" i="2"/>
  <c r="T45" i="2"/>
  <c r="T45" i="3" s="1"/>
  <c r="AF40" i="3"/>
  <c r="AF44" i="2"/>
  <c r="AF44" i="3" s="1"/>
  <c r="AF45" i="2"/>
  <c r="AF45" i="3" s="1"/>
  <c r="AR40" i="3"/>
  <c r="AR44" i="2"/>
  <c r="BD40" i="3"/>
  <c r="BD44" i="2"/>
  <c r="B46" i="2"/>
  <c r="B46" i="3" s="1"/>
  <c r="N41" i="3"/>
  <c r="N46" i="2"/>
  <c r="N46" i="3" s="1"/>
  <c r="Z46" i="2"/>
  <c r="Z46" i="3" s="1"/>
  <c r="AL41" i="3"/>
  <c r="AL45" i="2"/>
  <c r="AL45" i="3" s="1"/>
  <c r="AL46" i="2"/>
  <c r="AL46" i="3" s="1"/>
  <c r="BB45" i="2"/>
  <c r="BB45" i="3" s="1"/>
  <c r="BB46" i="2"/>
  <c r="BB46" i="3" s="1"/>
  <c r="D42" i="3"/>
  <c r="D46" i="2"/>
  <c r="D46" i="3" s="1"/>
  <c r="P42" i="3"/>
  <c r="P46" i="2"/>
  <c r="X42" i="3"/>
  <c r="X46" i="2"/>
  <c r="X46" i="3" s="1"/>
  <c r="AJ42" i="3"/>
  <c r="AJ46" i="2"/>
  <c r="AJ47" i="2"/>
  <c r="AJ47" i="3" s="1"/>
  <c r="AZ46" i="2"/>
  <c r="AZ47" i="2"/>
  <c r="AZ47" i="3" s="1"/>
  <c r="B43" i="3"/>
  <c r="B47" i="2"/>
  <c r="B48" i="2"/>
  <c r="B48" i="3" s="1"/>
  <c r="N43" i="3"/>
  <c r="N47" i="2"/>
  <c r="N48" i="2"/>
  <c r="N48" i="3" s="1"/>
  <c r="V43" i="3"/>
  <c r="V47" i="2"/>
  <c r="V48" i="2"/>
  <c r="V48" i="3" s="1"/>
  <c r="AL43" i="3"/>
  <c r="AL48" i="2"/>
  <c r="AL48" i="3" s="1"/>
  <c r="AX48" i="2"/>
  <c r="AX48" i="3" s="1"/>
  <c r="BJ43" i="3"/>
  <c r="BJ48" i="2"/>
  <c r="BJ48" i="3" s="1"/>
  <c r="H44" i="3"/>
  <c r="H48" i="2"/>
  <c r="H49" i="2"/>
  <c r="H49" i="3" s="1"/>
  <c r="T44" i="3"/>
  <c r="T48" i="2"/>
  <c r="T49" i="2"/>
  <c r="T49" i="3" s="1"/>
  <c r="AF48" i="2"/>
  <c r="AF48" i="3" s="1"/>
  <c r="AF49" i="2"/>
  <c r="AF49" i="3" s="1"/>
  <c r="AR44" i="3"/>
  <c r="AR48" i="2"/>
  <c r="AR48" i="3" s="1"/>
  <c r="BD44" i="3"/>
  <c r="BD48" i="2"/>
  <c r="F45" i="3"/>
  <c r="F50" i="2"/>
  <c r="F50" i="3" s="1"/>
  <c r="N45" i="3"/>
  <c r="N50" i="2"/>
  <c r="N50" i="3" s="1"/>
  <c r="Z45" i="3"/>
  <c r="Z50" i="2"/>
  <c r="Z50" i="3" s="1"/>
  <c r="AP45" i="3"/>
  <c r="AP49" i="2"/>
  <c r="AP49" i="3" s="1"/>
  <c r="AP50" i="2"/>
  <c r="AP50" i="3" s="1"/>
  <c r="AX45" i="3"/>
  <c r="AX49" i="2"/>
  <c r="AX49" i="3" s="1"/>
  <c r="AX50" i="2"/>
  <c r="AX50" i="3" s="1"/>
  <c r="BJ45" i="3"/>
  <c r="BJ49" i="2"/>
  <c r="BJ49" i="3" s="1"/>
  <c r="BJ50" i="2"/>
  <c r="BJ50" i="3" s="1"/>
  <c r="P46" i="3"/>
  <c r="P50" i="2"/>
  <c r="AB46" i="3"/>
  <c r="AB50" i="2"/>
  <c r="AB50" i="3" s="1"/>
  <c r="AJ46" i="3"/>
  <c r="AJ50" i="2"/>
  <c r="AJ51" i="2"/>
  <c r="AJ51" i="3" s="1"/>
  <c r="AZ46" i="3"/>
  <c r="AZ50" i="2"/>
  <c r="AZ50" i="3" s="1"/>
  <c r="AZ51" i="2"/>
  <c r="AZ51" i="3" s="1"/>
  <c r="B47" i="3"/>
  <c r="B51" i="2"/>
  <c r="B51" i="3" s="1"/>
  <c r="B52" i="2"/>
  <c r="B52" i="3" s="1"/>
  <c r="N47" i="3"/>
  <c r="N51" i="2"/>
  <c r="N51" i="3" s="1"/>
  <c r="N52" i="2"/>
  <c r="N52" i="3" s="1"/>
  <c r="V47" i="3"/>
  <c r="V51" i="2"/>
  <c r="V52" i="2"/>
  <c r="V52" i="3" s="1"/>
  <c r="AH47" i="3"/>
  <c r="AH52" i="2"/>
  <c r="AH52" i="3" s="1"/>
  <c r="AT52" i="2"/>
  <c r="AT52" i="3" s="1"/>
  <c r="BF47" i="3"/>
  <c r="BF52" i="2"/>
  <c r="BF52" i="3" s="1"/>
  <c r="H48" i="3"/>
  <c r="H52" i="2"/>
  <c r="H52" i="3" s="1"/>
  <c r="P48" i="3"/>
  <c r="P52" i="2"/>
  <c r="P52" i="3" s="1"/>
  <c r="AB48" i="3"/>
  <c r="AB52" i="2"/>
  <c r="AN48" i="3"/>
  <c r="AN52" i="2"/>
  <c r="AN52" i="3" s="1"/>
  <c r="AZ48" i="3"/>
  <c r="AZ52" i="2"/>
  <c r="AZ52" i="3" s="1"/>
  <c r="BH48" i="3"/>
  <c r="BH52" i="2"/>
  <c r="BH52" i="3" s="1"/>
  <c r="J49" i="3"/>
  <c r="AH49" i="3"/>
  <c r="BF49" i="3"/>
  <c r="H50" i="3"/>
  <c r="T50" i="3"/>
  <c r="AJ50" i="3"/>
  <c r="AV50" i="3"/>
  <c r="J51" i="3"/>
  <c r="V51" i="3"/>
  <c r="AH51" i="3"/>
  <c r="AT51" i="3"/>
  <c r="BF51" i="3"/>
  <c r="D52" i="3"/>
  <c r="T52" i="3"/>
  <c r="X52" i="3"/>
  <c r="AF52" i="3"/>
  <c r="AR52" i="3"/>
  <c r="AV52" i="3"/>
  <c r="AJ12" i="2"/>
  <c r="AJ12" i="3" s="1"/>
  <c r="AN12" i="2"/>
  <c r="AR12" i="2"/>
  <c r="AR12" i="3" s="1"/>
  <c r="AV12" i="2"/>
  <c r="AV12" i="3" s="1"/>
  <c r="AZ12" i="2"/>
  <c r="AZ12" i="3" s="1"/>
  <c r="BD12" i="2"/>
  <c r="BD12" i="3" s="1"/>
  <c r="BH12" i="2"/>
  <c r="AH14" i="2"/>
  <c r="AH14" i="3" s="1"/>
  <c r="AP14" i="2"/>
  <c r="AP14" i="3" s="1"/>
  <c r="AX14" i="2"/>
  <c r="AX14" i="3" s="1"/>
  <c r="BF14" i="2"/>
  <c r="BF14" i="3" s="1"/>
  <c r="BJ14" i="2"/>
  <c r="BJ14" i="3" s="1"/>
  <c r="AJ16" i="2"/>
  <c r="AJ16" i="3" s="1"/>
  <c r="AN16" i="2"/>
  <c r="AN16" i="3" s="1"/>
  <c r="AV16" i="2"/>
  <c r="AV16" i="3" s="1"/>
  <c r="AZ16" i="2"/>
  <c r="AZ16" i="3" s="1"/>
  <c r="BD16" i="2"/>
  <c r="BD16" i="3" s="1"/>
  <c r="AH18" i="2"/>
  <c r="AH18" i="3" s="1"/>
  <c r="AL18" i="2"/>
  <c r="AL18" i="3" s="1"/>
  <c r="AP18" i="2"/>
  <c r="AP18" i="3" s="1"/>
  <c r="AT18" i="2"/>
  <c r="AT18" i="3" s="1"/>
  <c r="AX18" i="2"/>
  <c r="AX18" i="3" s="1"/>
  <c r="BB18" i="2"/>
  <c r="BB18" i="3" s="1"/>
  <c r="BF18" i="2"/>
  <c r="BF18" i="3" s="1"/>
  <c r="BJ18" i="2"/>
  <c r="BJ18" i="3" s="1"/>
  <c r="AJ20" i="2"/>
  <c r="AJ20" i="3" s="1"/>
  <c r="AN20" i="2"/>
  <c r="AN20" i="3" s="1"/>
  <c r="AR20" i="2"/>
  <c r="AR20" i="3" s="1"/>
  <c r="AV20" i="2"/>
  <c r="AV20" i="3" s="1"/>
  <c r="AZ20" i="2"/>
  <c r="BD20" i="2"/>
  <c r="BD20" i="3" s="1"/>
  <c r="BH20" i="2"/>
  <c r="AH22" i="2"/>
  <c r="AH22" i="3" s="1"/>
  <c r="AL22" i="2"/>
  <c r="AL22" i="3" s="1"/>
  <c r="AP22" i="2"/>
  <c r="AP22" i="3" s="1"/>
  <c r="AT22" i="2"/>
  <c r="AT22" i="3" s="1"/>
  <c r="AX22" i="2"/>
  <c r="AX22" i="3" s="1"/>
  <c r="BB22" i="2"/>
  <c r="BB22" i="3" s="1"/>
  <c r="BF22" i="2"/>
  <c r="BF22" i="3" s="1"/>
  <c r="BJ22" i="2"/>
  <c r="BJ22" i="3" s="1"/>
  <c r="AJ24" i="2"/>
  <c r="AJ24" i="3" s="1"/>
  <c r="AN24" i="2"/>
  <c r="AN24" i="3" s="1"/>
  <c r="AR24" i="2"/>
  <c r="AV24" i="2"/>
  <c r="AV24" i="3" s="1"/>
  <c r="AZ24" i="2"/>
  <c r="AZ24" i="3" s="1"/>
  <c r="BD24" i="2"/>
  <c r="BD24" i="3" s="1"/>
  <c r="BH24" i="2"/>
  <c r="BH24" i="3" s="1"/>
  <c r="AH26" i="2"/>
  <c r="AH26" i="3" s="1"/>
  <c r="AL26" i="2"/>
  <c r="AL26" i="3" s="1"/>
  <c r="AP26" i="2"/>
  <c r="AP26" i="3" s="1"/>
  <c r="AT26" i="2"/>
  <c r="AT26" i="3" s="1"/>
  <c r="AX26" i="2"/>
  <c r="AX26" i="3" s="1"/>
  <c r="BB26" i="2"/>
  <c r="BB26" i="3" s="1"/>
  <c r="BF26" i="2"/>
  <c r="BF26" i="3" s="1"/>
  <c r="BJ26" i="2"/>
  <c r="BJ26" i="3" s="1"/>
  <c r="AJ28" i="2"/>
  <c r="AJ28" i="3" s="1"/>
  <c r="AN28" i="2"/>
  <c r="AN28" i="3" s="1"/>
  <c r="AR28" i="2"/>
  <c r="AR28" i="3" s="1"/>
  <c r="AV28" i="2"/>
  <c r="AV28" i="3" s="1"/>
  <c r="AZ28" i="2"/>
  <c r="AZ28" i="3" s="1"/>
  <c r="BD28" i="2"/>
  <c r="BD28" i="3" s="1"/>
  <c r="BH28" i="2"/>
  <c r="BH28" i="3" s="1"/>
  <c r="AH30" i="2"/>
  <c r="AH30" i="3" s="1"/>
  <c r="AL30" i="2"/>
  <c r="AL30" i="3" s="1"/>
  <c r="AP30" i="2"/>
  <c r="AP30" i="3" s="1"/>
  <c r="AT30" i="2"/>
  <c r="AT30" i="3" s="1"/>
  <c r="AH31" i="2"/>
  <c r="AL31" i="2"/>
  <c r="AL31" i="3" s="1"/>
  <c r="AP31" i="2"/>
  <c r="AP31" i="3" s="1"/>
  <c r="AT31" i="2"/>
  <c r="AX31" i="2"/>
  <c r="AX31" i="3" s="1"/>
  <c r="BB31" i="2"/>
  <c r="BB31" i="3" s="1"/>
  <c r="BF31" i="2"/>
  <c r="BF31" i="3" s="1"/>
  <c r="BJ31" i="2"/>
  <c r="AP35" i="2"/>
  <c r="AP35" i="3" s="1"/>
  <c r="BF35" i="2"/>
  <c r="BF35" i="3" s="1"/>
  <c r="AV37" i="2"/>
  <c r="AV37" i="3" s="1"/>
  <c r="AL39" i="2"/>
  <c r="AL39" i="3" s="1"/>
  <c r="BB39" i="2"/>
  <c r="BB39" i="3" s="1"/>
  <c r="AR41" i="2"/>
  <c r="AR41" i="3" s="1"/>
  <c r="BH41" i="2"/>
  <c r="BH41" i="3" s="1"/>
  <c r="AH43" i="2"/>
  <c r="AH43" i="3" s="1"/>
  <c r="AX43" i="2"/>
  <c r="AX43" i="3" s="1"/>
  <c r="AN45" i="2"/>
  <c r="AN45" i="3" s="1"/>
  <c r="BD45" i="2"/>
  <c r="BD45" i="3" s="1"/>
  <c r="AT47" i="2"/>
  <c r="AT47" i="3" s="1"/>
  <c r="BJ47" i="2"/>
  <c r="BJ47" i="3" s="1"/>
  <c r="AJ49" i="2"/>
  <c r="AJ49" i="3" s="1"/>
  <c r="AZ49" i="2"/>
  <c r="AZ49" i="3" s="1"/>
  <c r="AP51" i="2"/>
  <c r="BF51" i="2"/>
  <c r="B9" i="2"/>
  <c r="R9" i="2"/>
  <c r="R9" i="3" s="1"/>
  <c r="P11" i="2"/>
  <c r="P11" i="3" s="1"/>
  <c r="AF11" i="2"/>
  <c r="AF11" i="3" s="1"/>
  <c r="B13" i="2"/>
  <c r="B13" i="3" s="1"/>
  <c r="R13" i="2"/>
  <c r="R13" i="3" s="1"/>
  <c r="P15" i="2"/>
  <c r="P15" i="3" s="1"/>
  <c r="AF15" i="2"/>
  <c r="AF15" i="3" s="1"/>
  <c r="B17" i="2"/>
  <c r="B17" i="3" s="1"/>
  <c r="R17" i="2"/>
  <c r="R17" i="3" s="1"/>
  <c r="P19" i="2"/>
  <c r="P19" i="3" s="1"/>
  <c r="AF19" i="2"/>
  <c r="AF19" i="3" s="1"/>
  <c r="B21" i="2"/>
  <c r="B21" i="3" s="1"/>
  <c r="R21" i="2"/>
  <c r="R21" i="3" s="1"/>
  <c r="P23" i="2"/>
  <c r="P23" i="3" s="1"/>
  <c r="AF23" i="2"/>
  <c r="AF23" i="3" s="1"/>
  <c r="B25" i="2"/>
  <c r="R25" i="2"/>
  <c r="R25" i="3" s="1"/>
  <c r="P27" i="2"/>
  <c r="P27" i="3" s="1"/>
  <c r="AF27" i="2"/>
  <c r="AF27" i="3" s="1"/>
  <c r="B29" i="2"/>
  <c r="B29" i="3" s="1"/>
  <c r="R29" i="2"/>
  <c r="R29" i="3" s="1"/>
  <c r="P31" i="2"/>
  <c r="P31" i="3" s="1"/>
  <c r="AF31" i="2"/>
  <c r="AF31" i="3" s="1"/>
  <c r="B33" i="2"/>
  <c r="B33" i="3" s="1"/>
  <c r="R33" i="2"/>
  <c r="R33" i="3" s="1"/>
  <c r="P35" i="2"/>
  <c r="P35" i="3" s="1"/>
  <c r="AF35" i="2"/>
  <c r="AF35" i="3" s="1"/>
  <c r="B37" i="2"/>
  <c r="R37" i="2"/>
  <c r="R37" i="3" s="1"/>
  <c r="P39" i="2"/>
  <c r="P39" i="3" s="1"/>
  <c r="AF39" i="2"/>
  <c r="AF39" i="3" s="1"/>
  <c r="B41" i="2"/>
  <c r="B41" i="3" s="1"/>
  <c r="R41" i="2"/>
  <c r="R41" i="3" s="1"/>
  <c r="P43" i="2"/>
  <c r="P43" i="3" s="1"/>
  <c r="AF43" i="2"/>
  <c r="AF43" i="3" s="1"/>
  <c r="B45" i="2"/>
  <c r="R45" i="2"/>
  <c r="R45" i="3" s="1"/>
  <c r="P47" i="2"/>
  <c r="P47" i="3" s="1"/>
  <c r="AF47" i="2"/>
  <c r="AF47" i="3" s="1"/>
  <c r="B49" i="2"/>
  <c r="B49" i="3" s="1"/>
  <c r="R49" i="2"/>
  <c r="R49" i="3" s="1"/>
  <c r="P51" i="2"/>
  <c r="P51" i="3" s="1"/>
  <c r="AF51" i="2"/>
  <c r="AF51" i="3" s="1"/>
  <c r="AD9" i="3"/>
  <c r="AF10" i="3"/>
  <c r="B11" i="3"/>
  <c r="AB12" i="3"/>
  <c r="BJ31" i="3"/>
  <c r="C3" i="11"/>
  <c r="C4" i="11"/>
  <c r="A5" i="11"/>
  <c r="X5" i="9"/>
  <c r="X29" i="9"/>
  <c r="X37" i="9"/>
  <c r="X10" i="9"/>
  <c r="X26" i="9"/>
  <c r="X34" i="9"/>
  <c r="X9" i="9"/>
  <c r="X17" i="9"/>
  <c r="X25" i="9"/>
  <c r="X6" i="9"/>
  <c r="X14" i="9"/>
  <c r="X22" i="9"/>
  <c r="X30" i="9"/>
  <c r="A52" i="3"/>
  <c r="A52" i="2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A2" i="2"/>
  <c r="C4" i="1"/>
  <c r="C8" i="1"/>
  <c r="C12" i="1"/>
  <c r="C16" i="1"/>
  <c r="C20" i="1"/>
  <c r="C24" i="1"/>
  <c r="C28" i="1"/>
  <c r="C32" i="1"/>
  <c r="C36" i="1"/>
  <c r="C40" i="1"/>
  <c r="C44" i="1"/>
  <c r="C48" i="1"/>
  <c r="C5" i="1"/>
  <c r="C9" i="1"/>
  <c r="C13" i="1"/>
  <c r="C17" i="1"/>
  <c r="C21" i="1"/>
  <c r="C25" i="1"/>
  <c r="C29" i="1"/>
  <c r="C33" i="1"/>
  <c r="C37" i="1"/>
  <c r="C41" i="1"/>
  <c r="C45" i="1"/>
  <c r="C49" i="1"/>
  <c r="C6" i="1"/>
  <c r="C10" i="1"/>
  <c r="C14" i="1"/>
  <c r="C18" i="1"/>
  <c r="C22" i="1"/>
  <c r="C26" i="1"/>
  <c r="C30" i="1"/>
  <c r="C34" i="1"/>
  <c r="C38" i="1"/>
  <c r="C42" i="1"/>
  <c r="C46" i="1"/>
  <c r="C50" i="1"/>
  <c r="Z12" i="9" l="1"/>
  <c r="V39" i="9"/>
  <c r="W36" i="9" s="1"/>
  <c r="V31" i="9"/>
  <c r="W28" i="9" s="1"/>
  <c r="V23" i="9"/>
  <c r="W20" i="9" s="1"/>
  <c r="V15" i="9"/>
  <c r="W12" i="9" s="1"/>
  <c r="V7" i="9"/>
  <c r="W4" i="9" s="1"/>
  <c r="V20" i="9"/>
  <c r="W17" i="9" s="1"/>
  <c r="V9" i="9"/>
  <c r="W6" i="9" s="1"/>
  <c r="V18" i="9"/>
  <c r="W15" i="9" s="1"/>
  <c r="V36" i="9"/>
  <c r="W33" i="9" s="1"/>
  <c r="V34" i="9"/>
  <c r="W31" i="9" s="1"/>
  <c r="V28" i="9"/>
  <c r="W25" i="9" s="1"/>
  <c r="V30" i="9"/>
  <c r="W27" i="9" s="1"/>
  <c r="V14" i="9"/>
  <c r="W11" i="9" s="1"/>
  <c r="V24" i="9"/>
  <c r="V8" i="9"/>
  <c r="W5" i="9" s="1"/>
  <c r="V40" i="9"/>
  <c r="W37" i="9" s="1"/>
  <c r="V26" i="9"/>
  <c r="W23" i="9" s="1"/>
  <c r="V10" i="9"/>
  <c r="V38" i="9"/>
  <c r="V22" i="9"/>
  <c r="V6" i="9"/>
  <c r="W3" i="9" s="1"/>
  <c r="X7" i="9"/>
  <c r="H18" i="9"/>
  <c r="X20" i="9"/>
  <c r="H20" i="9"/>
  <c r="X31" i="9"/>
  <c r="H31" i="9"/>
  <c r="X15" i="9"/>
  <c r="H15" i="9"/>
  <c r="X16" i="9"/>
  <c r="H16" i="9"/>
  <c r="X27" i="9"/>
  <c r="H27" i="9"/>
  <c r="X24" i="9"/>
  <c r="H24" i="9"/>
  <c r="X39" i="9"/>
  <c r="H39" i="9"/>
  <c r="X23" i="9"/>
  <c r="H23" i="9"/>
  <c r="H30" i="9"/>
  <c r="H38" i="9"/>
  <c r="X28" i="9"/>
  <c r="H28" i="9"/>
  <c r="X35" i="9"/>
  <c r="H35" i="9"/>
  <c r="X19" i="9"/>
  <c r="H19" i="9"/>
  <c r="H22" i="9"/>
  <c r="H34" i="9"/>
  <c r="H26" i="9"/>
  <c r="A6" i="11"/>
  <c r="C5" i="11"/>
  <c r="A50" i="3"/>
  <c r="A50" i="2"/>
  <c r="A49" i="2"/>
  <c r="A49" i="3"/>
  <c r="A17" i="2"/>
  <c r="A17" i="3"/>
  <c r="A32" i="3"/>
  <c r="A32" i="2"/>
  <c r="A16" i="3"/>
  <c r="A16" i="2"/>
  <c r="A39" i="2"/>
  <c r="A39" i="3"/>
  <c r="A23" i="2"/>
  <c r="A23" i="3"/>
  <c r="A7" i="3"/>
  <c r="A7" i="2"/>
  <c r="A46" i="3"/>
  <c r="A46" i="2"/>
  <c r="A30" i="3"/>
  <c r="A30" i="2"/>
  <c r="A14" i="3"/>
  <c r="A14" i="2"/>
  <c r="A45" i="2"/>
  <c r="A45" i="3"/>
  <c r="A29" i="2"/>
  <c r="A29" i="3"/>
  <c r="A13" i="2"/>
  <c r="A13" i="3"/>
  <c r="A44" i="3"/>
  <c r="A44" i="2"/>
  <c r="A28" i="3"/>
  <c r="A28" i="2"/>
  <c r="A12" i="3"/>
  <c r="A12" i="2"/>
  <c r="A51" i="2"/>
  <c r="A51" i="3"/>
  <c r="A35" i="2"/>
  <c r="A35" i="3"/>
  <c r="A19" i="2"/>
  <c r="A19" i="3"/>
  <c r="A3" i="3"/>
  <c r="A3" i="2"/>
  <c r="A18" i="3"/>
  <c r="A18" i="2"/>
  <c r="A42" i="3"/>
  <c r="A42" i="2"/>
  <c r="A10" i="3"/>
  <c r="A10" i="2"/>
  <c r="A25" i="2"/>
  <c r="A25" i="3"/>
  <c r="A8" i="3"/>
  <c r="A8" i="2"/>
  <c r="A31" i="2"/>
  <c r="A31" i="3"/>
  <c r="A15" i="2"/>
  <c r="A15" i="3"/>
  <c r="A34" i="3"/>
  <c r="A34" i="2"/>
  <c r="A33" i="2"/>
  <c r="A33" i="3"/>
  <c r="A48" i="3"/>
  <c r="A48" i="2"/>
  <c r="A26" i="3"/>
  <c r="A26" i="2"/>
  <c r="A41" i="2"/>
  <c r="A41" i="3"/>
  <c r="A9" i="2"/>
  <c r="A9" i="3"/>
  <c r="A40" i="3"/>
  <c r="A40" i="2"/>
  <c r="A24" i="3"/>
  <c r="A24" i="2"/>
  <c r="A47" i="2"/>
  <c r="A47" i="3"/>
  <c r="A38" i="3"/>
  <c r="A38" i="2"/>
  <c r="A22" i="3"/>
  <c r="A22" i="2"/>
  <c r="A6" i="3"/>
  <c r="A6" i="2"/>
  <c r="A37" i="2"/>
  <c r="A37" i="3"/>
  <c r="A21" i="2"/>
  <c r="A21" i="3"/>
  <c r="A5" i="2"/>
  <c r="A5" i="3"/>
  <c r="A36" i="3"/>
  <c r="A36" i="2"/>
  <c r="A20" i="3"/>
  <c r="A20" i="2"/>
  <c r="A4" i="3"/>
  <c r="A4" i="2"/>
  <c r="A43" i="2"/>
  <c r="A43" i="3"/>
  <c r="A27" i="2"/>
  <c r="A27" i="3"/>
  <c r="A11" i="2"/>
  <c r="A11" i="3"/>
  <c r="W19" i="9" l="1"/>
  <c r="W35" i="9"/>
  <c r="AD19" i="9"/>
  <c r="W7" i="9"/>
  <c r="AD33" i="9"/>
  <c r="W21" i="9"/>
  <c r="A7" i="11"/>
  <c r="C6" i="11"/>
  <c r="AD26" i="9" l="1"/>
  <c r="C7" i="11"/>
  <c r="A8" i="11"/>
  <c r="C8" i="11" l="1"/>
  <c r="A9" i="11"/>
  <c r="A10" i="11" l="1"/>
  <c r="C9" i="11"/>
  <c r="Z19" i="9" l="1"/>
  <c r="A11" i="11"/>
  <c r="C10" i="11"/>
  <c r="A12" i="11" l="1"/>
  <c r="C11" i="11"/>
  <c r="C12" i="11" l="1"/>
  <c r="A13" i="11"/>
  <c r="A14" i="11" l="1"/>
  <c r="C13" i="11"/>
  <c r="A15" i="11" l="1"/>
  <c r="C14" i="11"/>
  <c r="C15" i="11" l="1"/>
  <c r="A16" i="11"/>
  <c r="C16" i="11" l="1"/>
  <c r="A17" i="11"/>
  <c r="Z26" i="9" l="1"/>
  <c r="A18" i="11"/>
  <c r="C17" i="11"/>
  <c r="A19" i="11" l="1"/>
  <c r="C18" i="11"/>
  <c r="C19" i="11" l="1"/>
  <c r="A20" i="11"/>
  <c r="C20" i="11" l="1"/>
  <c r="A21" i="11"/>
  <c r="A22" i="11" l="1"/>
  <c r="C21" i="11"/>
  <c r="A23" i="11" l="1"/>
  <c r="C22" i="11"/>
  <c r="A24" i="11" l="1"/>
  <c r="C23" i="11"/>
  <c r="Z33" i="9" l="1"/>
  <c r="C24" i="11"/>
  <c r="A25" i="11"/>
  <c r="A26" i="11" l="1"/>
  <c r="C25" i="11"/>
  <c r="A27" i="11" l="1"/>
  <c r="C26" i="11"/>
  <c r="C27" i="11" l="1"/>
  <c r="A28" i="11"/>
  <c r="C28" i="11" l="1"/>
  <c r="A29" i="11"/>
  <c r="A30" i="11" l="1"/>
  <c r="C29" i="11"/>
  <c r="A31" i="11" l="1"/>
  <c r="C30" i="11"/>
  <c r="Z40" i="9" l="1"/>
  <c r="A32" i="11"/>
  <c r="C31" i="11"/>
  <c r="C32" i="11" l="1"/>
  <c r="A33" i="11"/>
  <c r="A34" i="11" l="1"/>
  <c r="C33" i="11"/>
  <c r="A35" i="11" l="1"/>
  <c r="C34" i="11"/>
  <c r="C35" i="11" l="1"/>
  <c r="A36" i="11"/>
  <c r="C36" i="11" l="1"/>
  <c r="A37" i="11"/>
  <c r="A38" i="11" l="1"/>
  <c r="C37" i="11"/>
  <c r="Z47" i="9" l="1"/>
  <c r="A39" i="11"/>
  <c r="C38" i="11"/>
  <c r="A40" i="11" l="1"/>
  <c r="C39" i="11"/>
  <c r="C40" i="11" l="1"/>
  <c r="A41" i="11"/>
  <c r="A42" i="11" l="1"/>
  <c r="C41" i="11"/>
  <c r="A43" i="11" l="1"/>
  <c r="C42" i="11"/>
  <c r="C43" i="11" l="1"/>
  <c r="A44" i="11"/>
  <c r="C44" i="11" l="1"/>
  <c r="A45" i="11"/>
  <c r="A46" i="11" l="1"/>
  <c r="C45" i="11"/>
  <c r="A47" i="11" l="1"/>
  <c r="C46" i="11"/>
  <c r="A48" i="11" l="1"/>
  <c r="C47" i="11"/>
  <c r="C48" i="11" l="1"/>
  <c r="A49" i="11"/>
  <c r="A50" i="11" l="1"/>
  <c r="C49" i="11"/>
  <c r="A51" i="11" l="1"/>
  <c r="C50" i="11"/>
  <c r="C51" i="11" l="1"/>
  <c r="A52" i="11"/>
  <c r="C52" i="11" s="1"/>
</calcChain>
</file>

<file path=xl/sharedStrings.xml><?xml version="1.0" encoding="utf-8"?>
<sst xmlns="http://schemas.openxmlformats.org/spreadsheetml/2006/main" count="38" uniqueCount="21">
  <si>
    <t>Dec</t>
  </si>
  <si>
    <t>Jan</t>
  </si>
  <si>
    <t>Year</t>
  </si>
  <si>
    <t>Wales</t>
  </si>
  <si>
    <t>England</t>
  </si>
  <si>
    <t>occurrences</t>
  </si>
  <si>
    <t>reported</t>
  </si>
  <si>
    <t>7d MA</t>
  </si>
  <si>
    <t>3d shift</t>
  </si>
  <si>
    <t>COVID-19</t>
  </si>
  <si>
    <t>midpoint</t>
  </si>
  <si>
    <t>7d growth</t>
  </si>
  <si>
    <t>TBC</t>
  </si>
  <si>
    <t>ONS report</t>
  </si>
  <si>
    <t>estimate</t>
  </si>
  <si>
    <t>actual</t>
  </si>
  <si>
    <t>diff</t>
  </si>
  <si>
    <t>Christmas</t>
  </si>
  <si>
    <t>Box + NY</t>
  </si>
  <si>
    <t>+ B/H</t>
  </si>
  <si>
    <t>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</si>
</sst>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3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0" applyNumberFormat="1"/>
    <xf numFmtId="9" fontId="0" fillId="0" borderId="0" xfId="1" applyFont="1"/>
    <xf numFmtId="9" fontId="2" fillId="0" borderId="0" xfId="1" applyFont="1"/>
    <xf numFmtId="3" fontId="4" fillId="0" borderId="0" xfId="2" applyNumberFormat="1" applyAlignment="1">
      <alignment horizontal="right" vertical="top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/>
    <xf numFmtId="9" fontId="5" fillId="0" borderId="0" xfId="1" applyFont="1"/>
    <xf numFmtId="14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0" fontId="0" fillId="0" borderId="0" xfId="0" quotePrefix="1"/>
    <xf numFmtId="0" fontId="0" fillId="2" borderId="0" xfId="0" applyFill="1"/>
    <xf numFmtId="165" fontId="0" fillId="0" borderId="0" xfId="1" applyNumberFormat="1" applyFont="1" applyAlignment="1">
      <alignment horizontal="right"/>
    </xf>
  </cellXfs>
  <cellStyles count="3">
    <cellStyle name="Normal" xfId="0" builtinId="0"/>
    <cellStyle name="Normal 3 2" xfId="2" xr:uid="{C966B4B6-30CC-400C-88B3-F409F1406E51}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COVID!$J$1</c:f>
          <c:strCache>
            <c:ptCount val="1"/>
            <c:pt idx="0">
              <c:v>Wales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COVID!$K$1</c:f>
              <c:strCache>
                <c:ptCount val="1"/>
                <c:pt idx="0">
                  <c:v>occurrences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COVID!$J$2:$J$45</c:f>
              <c:numCache>
                <c:formatCode>m/d/yyyy</c:formatCode>
                <c:ptCount val="44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</c:numCache>
            </c:numRef>
          </c:cat>
          <c:val>
            <c:numRef>
              <c:f>COVID!$L$2:$L$63</c:f>
              <c:numCache>
                <c:formatCode>0</c:formatCode>
                <c:ptCount val="62"/>
                <c:pt idx="3">
                  <c:v>22.714285714285715</c:v>
                </c:pt>
                <c:pt idx="4">
                  <c:v>23.714285714285715</c:v>
                </c:pt>
                <c:pt idx="5">
                  <c:v>24.142857142857142</c:v>
                </c:pt>
                <c:pt idx="6">
                  <c:v>24.857142857142858</c:v>
                </c:pt>
                <c:pt idx="7">
                  <c:v>24.857142857142858</c:v>
                </c:pt>
                <c:pt idx="8">
                  <c:v>26.714285714285715</c:v>
                </c:pt>
                <c:pt idx="9">
                  <c:v>26.285714285714285</c:v>
                </c:pt>
                <c:pt idx="10">
                  <c:v>27.714285714285715</c:v>
                </c:pt>
                <c:pt idx="11">
                  <c:v>28.571428571428573</c:v>
                </c:pt>
                <c:pt idx="12">
                  <c:v>29.857142857142858</c:v>
                </c:pt>
                <c:pt idx="13">
                  <c:v>32.142857142857146</c:v>
                </c:pt>
                <c:pt idx="14">
                  <c:v>35</c:v>
                </c:pt>
                <c:pt idx="15">
                  <c:v>35.142857142857146</c:v>
                </c:pt>
                <c:pt idx="16">
                  <c:v>37</c:v>
                </c:pt>
                <c:pt idx="17">
                  <c:v>38</c:v>
                </c:pt>
                <c:pt idx="18">
                  <c:v>38.428571428571431</c:v>
                </c:pt>
                <c:pt idx="19">
                  <c:v>38.428571428571431</c:v>
                </c:pt>
                <c:pt idx="20">
                  <c:v>38</c:v>
                </c:pt>
                <c:pt idx="21">
                  <c:v>36</c:v>
                </c:pt>
                <c:pt idx="22">
                  <c:v>37</c:v>
                </c:pt>
                <c:pt idx="23">
                  <c:v>36</c:v>
                </c:pt>
                <c:pt idx="24">
                  <c:v>37.714285714285715</c:v>
                </c:pt>
                <c:pt idx="25">
                  <c:v>38.571428571428569</c:v>
                </c:pt>
                <c:pt idx="26">
                  <c:v>40.714285714285715</c:v>
                </c:pt>
                <c:pt idx="27">
                  <c:v>41.285714285714285</c:v>
                </c:pt>
                <c:pt idx="28">
                  <c:v>44.571428571428569</c:v>
                </c:pt>
                <c:pt idx="29">
                  <c:v>43</c:v>
                </c:pt>
                <c:pt idx="30">
                  <c:v>46.285714285714285</c:v>
                </c:pt>
                <c:pt idx="31">
                  <c:v>44.428571428571431</c:v>
                </c:pt>
                <c:pt idx="32">
                  <c:v>44</c:v>
                </c:pt>
                <c:pt idx="33">
                  <c:v>43.428571428571431</c:v>
                </c:pt>
                <c:pt idx="34">
                  <c:v>41.857142857142854</c:v>
                </c:pt>
                <c:pt idx="35">
                  <c:v>40.285714285714285</c:v>
                </c:pt>
                <c:pt idx="36">
                  <c:v>40.142857142857146</c:v>
                </c:pt>
                <c:pt idx="37">
                  <c:v>37.857142857142854</c:v>
                </c:pt>
                <c:pt idx="38">
                  <c:v>39.571428571428569</c:v>
                </c:pt>
                <c:pt idx="39">
                  <c:v>39.714285714285715</c:v>
                </c:pt>
                <c:pt idx="40">
                  <c:v>38.428571428571431</c:v>
                </c:pt>
                <c:pt idx="41">
                  <c:v>38.857142857142854</c:v>
                </c:pt>
                <c:pt idx="42">
                  <c:v>34.571428571428569</c:v>
                </c:pt>
                <c:pt idx="43">
                  <c:v>30.428571428571427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5-4CE5-A82A-197A23348348}"/>
            </c:ext>
          </c:extLst>
        </c:ser>
        <c:ser>
          <c:idx val="2"/>
          <c:order val="1"/>
          <c:tx>
            <c:strRef>
              <c:f>COVID!$M$1</c:f>
              <c:strCache>
                <c:ptCount val="1"/>
                <c:pt idx="0">
                  <c:v>reported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COVID!$M$5:$M$63</c:f>
              <c:numCache>
                <c:formatCode>General</c:formatCode>
                <c:ptCount val="59"/>
                <c:pt idx="0">
                  <c:v>33</c:v>
                </c:pt>
                <c:pt idx="1">
                  <c:v>24</c:v>
                </c:pt>
                <c:pt idx="2">
                  <c:v>14</c:v>
                </c:pt>
                <c:pt idx="3">
                  <c:v>2</c:v>
                </c:pt>
                <c:pt idx="4">
                  <c:v>31</c:v>
                </c:pt>
                <c:pt idx="5">
                  <c:v>31</c:v>
                </c:pt>
                <c:pt idx="6">
                  <c:v>33</c:v>
                </c:pt>
                <c:pt idx="7">
                  <c:v>29</c:v>
                </c:pt>
                <c:pt idx="8">
                  <c:v>31</c:v>
                </c:pt>
                <c:pt idx="9">
                  <c:v>0</c:v>
                </c:pt>
                <c:pt idx="10">
                  <c:v>33</c:v>
                </c:pt>
                <c:pt idx="11">
                  <c:v>9</c:v>
                </c:pt>
                <c:pt idx="12">
                  <c:v>30</c:v>
                </c:pt>
                <c:pt idx="13">
                  <c:v>52</c:v>
                </c:pt>
                <c:pt idx="14">
                  <c:v>38</c:v>
                </c:pt>
                <c:pt idx="15">
                  <c:v>35</c:v>
                </c:pt>
                <c:pt idx="16">
                  <c:v>69</c:v>
                </c:pt>
                <c:pt idx="17">
                  <c:v>10</c:v>
                </c:pt>
                <c:pt idx="18">
                  <c:v>24</c:v>
                </c:pt>
                <c:pt idx="19">
                  <c:v>51</c:v>
                </c:pt>
                <c:pt idx="20">
                  <c:v>63</c:v>
                </c:pt>
                <c:pt idx="21">
                  <c:v>0</c:v>
                </c:pt>
                <c:pt idx="22">
                  <c:v>35</c:v>
                </c:pt>
                <c:pt idx="23">
                  <c:v>70</c:v>
                </c:pt>
                <c:pt idx="24">
                  <c:v>15</c:v>
                </c:pt>
                <c:pt idx="25">
                  <c:v>33</c:v>
                </c:pt>
                <c:pt idx="26">
                  <c:v>13</c:v>
                </c:pt>
                <c:pt idx="27">
                  <c:v>65</c:v>
                </c:pt>
                <c:pt idx="28">
                  <c:v>0</c:v>
                </c:pt>
                <c:pt idx="29">
                  <c:v>70</c:v>
                </c:pt>
                <c:pt idx="30">
                  <c:v>56</c:v>
                </c:pt>
                <c:pt idx="31">
                  <c:v>25</c:v>
                </c:pt>
                <c:pt idx="32">
                  <c:v>17</c:v>
                </c:pt>
                <c:pt idx="33">
                  <c:v>76</c:v>
                </c:pt>
                <c:pt idx="34">
                  <c:v>63</c:v>
                </c:pt>
                <c:pt idx="35">
                  <c:v>56</c:v>
                </c:pt>
                <c:pt idx="36">
                  <c:v>62</c:v>
                </c:pt>
                <c:pt idx="37">
                  <c:v>45</c:v>
                </c:pt>
                <c:pt idx="38">
                  <c:v>17</c:v>
                </c:pt>
                <c:pt idx="39">
                  <c:v>16</c:v>
                </c:pt>
                <c:pt idx="40">
                  <c:v>66</c:v>
                </c:pt>
                <c:pt idx="41">
                  <c:v>54</c:v>
                </c:pt>
                <c:pt idx="42">
                  <c:v>54</c:v>
                </c:pt>
                <c:pt idx="43">
                  <c:v>55</c:v>
                </c:pt>
                <c:pt idx="4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5-4CE5-A82A-197A23348348}"/>
            </c:ext>
          </c:extLst>
        </c:ser>
        <c:ser>
          <c:idx val="1"/>
          <c:order val="2"/>
          <c:tx>
            <c:strRef>
              <c:f>COVID!$P$1</c:f>
              <c:strCache>
                <c:ptCount val="1"/>
                <c:pt idx="0">
                  <c:v>3d shift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COVID!$J$2:$J$45</c:f>
              <c:numCache>
                <c:formatCode>m/d/yyyy</c:formatCode>
                <c:ptCount val="44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</c:numCache>
            </c:numRef>
          </c:cat>
          <c:val>
            <c:numRef>
              <c:f>COVID!$P$2:$P$63</c:f>
              <c:numCache>
                <c:formatCode>0</c:formatCode>
                <c:ptCount val="62"/>
                <c:pt idx="1">
                  <c:v>25</c:v>
                </c:pt>
                <c:pt idx="2">
                  <c:v>24.142857142857146</c:v>
                </c:pt>
                <c:pt idx="3">
                  <c:v>23.357142857142858</c:v>
                </c:pt>
                <c:pt idx="4">
                  <c:v>23.714285714285715</c:v>
                </c:pt>
                <c:pt idx="5">
                  <c:v>23.928571428571427</c:v>
                </c:pt>
                <c:pt idx="6">
                  <c:v>23.428571428571427</c:v>
                </c:pt>
                <c:pt idx="7">
                  <c:v>24.642857142857142</c:v>
                </c:pt>
                <c:pt idx="8">
                  <c:v>25.285714285714285</c:v>
                </c:pt>
                <c:pt idx="9">
                  <c:v>23.642857142857146</c:v>
                </c:pt>
                <c:pt idx="10">
                  <c:v>24.928571428571431</c:v>
                </c:pt>
                <c:pt idx="11">
                  <c:v>26.928571428571431</c:v>
                </c:pt>
                <c:pt idx="12">
                  <c:v>27.857142857142858</c:v>
                </c:pt>
                <c:pt idx="13">
                  <c:v>33.071428571428569</c:v>
                </c:pt>
                <c:pt idx="14">
                  <c:v>36.357142857142861</c:v>
                </c:pt>
                <c:pt idx="15">
                  <c:v>35.785714285714285</c:v>
                </c:pt>
                <c:pt idx="16">
                  <c:v>38.357142857142854</c:v>
                </c:pt>
                <c:pt idx="17">
                  <c:v>40.642857142857139</c:v>
                </c:pt>
                <c:pt idx="18">
                  <c:v>38.714285714285715</c:v>
                </c:pt>
                <c:pt idx="19">
                  <c:v>36</c:v>
                </c:pt>
                <c:pt idx="20">
                  <c:v>36.071428571428569</c:v>
                </c:pt>
                <c:pt idx="21">
                  <c:v>36.5</c:v>
                </c:pt>
                <c:pt idx="22">
                  <c:v>37.5</c:v>
                </c:pt>
                <c:pt idx="23">
                  <c:v>35.428571428571431</c:v>
                </c:pt>
                <c:pt idx="24">
                  <c:v>32.857142857142861</c:v>
                </c:pt>
                <c:pt idx="25">
                  <c:v>33</c:v>
                </c:pt>
                <c:pt idx="26">
                  <c:v>35.5</c:v>
                </c:pt>
                <c:pt idx="27">
                  <c:v>37</c:v>
                </c:pt>
                <c:pt idx="28">
                  <c:v>36.714285714285715</c:v>
                </c:pt>
                <c:pt idx="29">
                  <c:v>36.285714285714292</c:v>
                </c:pt>
                <c:pt idx="30">
                  <c:v>39.642857142857146</c:v>
                </c:pt>
                <c:pt idx="31">
                  <c:v>44</c:v>
                </c:pt>
                <c:pt idx="32">
                  <c:v>47.857142857142854</c:v>
                </c:pt>
                <c:pt idx="33">
                  <c:v>51.285714285714285</c:v>
                </c:pt>
                <c:pt idx="34">
                  <c:v>49.928571428571431</c:v>
                </c:pt>
                <c:pt idx="35">
                  <c:v>48.571428571428569</c:v>
                </c:pt>
                <c:pt idx="36">
                  <c:v>47.928571428571431</c:v>
                </c:pt>
                <c:pt idx="37">
                  <c:v>47.142857142857139</c:v>
                </c:pt>
                <c:pt idx="38">
                  <c:v>45.785714285714292</c:v>
                </c:pt>
                <c:pt idx="39">
                  <c:v>45</c:v>
                </c:pt>
                <c:pt idx="40">
                  <c:v>44.357142857142854</c:v>
                </c:pt>
                <c:pt idx="41">
                  <c:v>44.071428571428569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5-4CE5-A82A-197A23348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750720"/>
        <c:axId val="646751704"/>
      </c:lineChart>
      <c:dateAx>
        <c:axId val="646750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51704"/>
        <c:crosses val="autoZero"/>
        <c:auto val="1"/>
        <c:lblOffset val="100"/>
        <c:baseTimeUnit val="days"/>
      </c:dateAx>
      <c:valAx>
        <c:axId val="64675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 Deaths vs Historical Excess Deaths in England + Wales 1970-2020</a:t>
            </a:r>
          </a:p>
          <a:p>
            <a:pPr>
              <a:defRPr/>
            </a:pPr>
            <a:r>
              <a:rPr lang="en-GB"/>
              <a:t>All daily deaths are shown as a 7 day centered moving average</a:t>
            </a:r>
          </a:p>
          <a:p>
            <a:pPr>
              <a:defRPr/>
            </a:pPr>
            <a:r>
              <a:rPr lang="en-GB" sz="1200"/>
              <a:t>Source: Office for National Statistics (historical data) + Public Health England (COVID-19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excess!$A$2</c:f>
              <c:strCache>
                <c:ptCount val="1"/>
                <c:pt idx="0">
                  <c:v>1969/70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excess!$B$2:$CP$2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E-4F3D-B344-9F4B68B6B993}"/>
            </c:ext>
          </c:extLst>
        </c:ser>
        <c:ser>
          <c:idx val="1"/>
          <c:order val="1"/>
          <c:tx>
            <c:strRef>
              <c:f>excess!$A$3</c:f>
              <c:strCache>
                <c:ptCount val="1"/>
                <c:pt idx="0">
                  <c:v>1970/71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excess!$B$3:$CP$3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E-4F3D-B344-9F4B68B6B993}"/>
            </c:ext>
          </c:extLst>
        </c:ser>
        <c:ser>
          <c:idx val="2"/>
          <c:order val="2"/>
          <c:tx>
            <c:strRef>
              <c:f>excess!$A$4</c:f>
              <c:strCache>
                <c:ptCount val="1"/>
                <c:pt idx="0">
                  <c:v>1971/72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excess!$B$4:$CP$4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E-4F3D-B344-9F4B68B6B993}"/>
            </c:ext>
          </c:extLst>
        </c:ser>
        <c:ser>
          <c:idx val="3"/>
          <c:order val="3"/>
          <c:tx>
            <c:strRef>
              <c:f>excess!$A$5</c:f>
              <c:strCache>
                <c:ptCount val="1"/>
                <c:pt idx="0">
                  <c:v>1972/73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excess!$B$5:$CP$5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E-4F3D-B344-9F4B68B6B993}"/>
            </c:ext>
          </c:extLst>
        </c:ser>
        <c:ser>
          <c:idx val="4"/>
          <c:order val="4"/>
          <c:tx>
            <c:strRef>
              <c:f>excess!$A$6</c:f>
              <c:strCache>
                <c:ptCount val="1"/>
                <c:pt idx="0">
                  <c:v>1973/74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excess!$B$6:$CP$6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6E-4F3D-B344-9F4B68B6B993}"/>
            </c:ext>
          </c:extLst>
        </c:ser>
        <c:ser>
          <c:idx val="5"/>
          <c:order val="5"/>
          <c:tx>
            <c:strRef>
              <c:f>excess!$A$7</c:f>
              <c:strCache>
                <c:ptCount val="1"/>
                <c:pt idx="0">
                  <c:v>1974/75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excess!$B$7:$CP$7</c:f>
              <c:numCache>
                <c:formatCode>#,##0</c:formatCode>
                <c:ptCount val="93"/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6E-4F3D-B344-9F4B68B6B993}"/>
            </c:ext>
          </c:extLst>
        </c:ser>
        <c:ser>
          <c:idx val="6"/>
          <c:order val="6"/>
          <c:tx>
            <c:strRef>
              <c:f>excess!$A$8</c:f>
              <c:strCache>
                <c:ptCount val="1"/>
                <c:pt idx="0">
                  <c:v>1975/76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excess!$B$8:$CP$8</c:f>
              <c:numCache>
                <c:formatCode>#,##0</c:formatCode>
                <c:ptCount val="93"/>
                <c:pt idx="0">
                  <c:v>-23.314285714285916</c:v>
                </c:pt>
                <c:pt idx="1">
                  <c:v>-20.742857142857019</c:v>
                </c:pt>
                <c:pt idx="2">
                  <c:v>-16.771428571428714</c:v>
                </c:pt>
                <c:pt idx="3">
                  <c:v>-22.085714285714175</c:v>
                </c:pt>
                <c:pt idx="4">
                  <c:v>-47.800000000000409</c:v>
                </c:pt>
                <c:pt idx="5">
                  <c:v>-72.685714285714539</c:v>
                </c:pt>
                <c:pt idx="6">
                  <c:v>-73.285714285714448</c:v>
                </c:pt>
                <c:pt idx="7">
                  <c:v>-68.971428571428532</c:v>
                </c:pt>
                <c:pt idx="8">
                  <c:v>-78.771428571428487</c:v>
                </c:pt>
                <c:pt idx="9">
                  <c:v>-90.88571428571413</c:v>
                </c:pt>
                <c:pt idx="10">
                  <c:v>-88.142857142857338</c:v>
                </c:pt>
                <c:pt idx="11">
                  <c:v>-55.200000000000273</c:v>
                </c:pt>
                <c:pt idx="12">
                  <c:v>-16.514285714285734</c:v>
                </c:pt>
                <c:pt idx="13">
                  <c:v>4.1142857142858702</c:v>
                </c:pt>
                <c:pt idx="14">
                  <c:v>-0.68571428571408433</c:v>
                </c:pt>
                <c:pt idx="15">
                  <c:v>11.314285714285916</c:v>
                </c:pt>
                <c:pt idx="16">
                  <c:v>30.342857142857611</c:v>
                </c:pt>
                <c:pt idx="17">
                  <c:v>22.742857142857247</c:v>
                </c:pt>
                <c:pt idx="18">
                  <c:v>5.7714285714287143</c:v>
                </c:pt>
                <c:pt idx="19">
                  <c:v>-13.171428571428578</c:v>
                </c:pt>
                <c:pt idx="20">
                  <c:v>-17.428571428571331</c:v>
                </c:pt>
                <c:pt idx="21">
                  <c:v>-22.714285714285552</c:v>
                </c:pt>
                <c:pt idx="22">
                  <c:v>-52.228571428571058</c:v>
                </c:pt>
                <c:pt idx="23">
                  <c:v>-74.685714285714312</c:v>
                </c:pt>
                <c:pt idx="24">
                  <c:v>-76.714285714285552</c:v>
                </c:pt>
                <c:pt idx="25">
                  <c:v>-67.200000000000045</c:v>
                </c:pt>
                <c:pt idx="26">
                  <c:v>-64.257142857142753</c:v>
                </c:pt>
                <c:pt idx="27">
                  <c:v>-68.714285714285779</c:v>
                </c:pt>
                <c:pt idx="28">
                  <c:v>-89.628571428571377</c:v>
                </c:pt>
                <c:pt idx="29">
                  <c:v>-75.771428571428714</c:v>
                </c:pt>
                <c:pt idx="30">
                  <c:v>-87</c:v>
                </c:pt>
                <c:pt idx="31">
                  <c:v>-98.428571428571331</c:v>
                </c:pt>
                <c:pt idx="32">
                  <c:v>-112.65714285714307</c:v>
                </c:pt>
                <c:pt idx="33">
                  <c:v>-127.48571428571404</c:v>
                </c:pt>
                <c:pt idx="34">
                  <c:v>-151.48571428571427</c:v>
                </c:pt>
                <c:pt idx="35">
                  <c:v>-145.42857142857156</c:v>
                </c:pt>
                <c:pt idx="36">
                  <c:v>-157.02857142857124</c:v>
                </c:pt>
                <c:pt idx="37">
                  <c:v>-150.62857142857115</c:v>
                </c:pt>
                <c:pt idx="38">
                  <c:v>-152.14285714285688</c:v>
                </c:pt>
                <c:pt idx="39">
                  <c:v>-171.02857142857147</c:v>
                </c:pt>
                <c:pt idx="40">
                  <c:v>-171.08571428571418</c:v>
                </c:pt>
                <c:pt idx="41">
                  <c:v>-180.31428571428592</c:v>
                </c:pt>
                <c:pt idx="42">
                  <c:v>-193.77142857142871</c:v>
                </c:pt>
                <c:pt idx="43">
                  <c:v>-198.14285714285688</c:v>
                </c:pt>
                <c:pt idx="44">
                  <c:v>-193.34285714285693</c:v>
                </c:pt>
                <c:pt idx="45">
                  <c:v>-175.0857142857144</c:v>
                </c:pt>
                <c:pt idx="46">
                  <c:v>-173.05714285714271</c:v>
                </c:pt>
                <c:pt idx="47">
                  <c:v>-183.54285714285743</c:v>
                </c:pt>
                <c:pt idx="48">
                  <c:v>-165.34285714285693</c:v>
                </c:pt>
                <c:pt idx="49">
                  <c:v>-159.45714285714325</c:v>
                </c:pt>
                <c:pt idx="50">
                  <c:v>-143.97142857142899</c:v>
                </c:pt>
                <c:pt idx="51">
                  <c:v>-145.97142857142876</c:v>
                </c:pt>
                <c:pt idx="52">
                  <c:v>-156.4571428571428</c:v>
                </c:pt>
                <c:pt idx="53">
                  <c:v>-129.74285714285702</c:v>
                </c:pt>
                <c:pt idx="54">
                  <c:v>-96.057142857142935</c:v>
                </c:pt>
                <c:pt idx="55">
                  <c:v>-66.657142857143072</c:v>
                </c:pt>
                <c:pt idx="56">
                  <c:v>-39.171428571428578</c:v>
                </c:pt>
                <c:pt idx="57">
                  <c:v>-10.028571428571468</c:v>
                </c:pt>
                <c:pt idx="58">
                  <c:v>42.88571428571413</c:v>
                </c:pt>
                <c:pt idx="59">
                  <c:v>107.37142857142862</c:v>
                </c:pt>
                <c:pt idx="60">
                  <c:v>151.68571428571408</c:v>
                </c:pt>
                <c:pt idx="61">
                  <c:v>201.54285714285675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6E-4F3D-B344-9F4B68B6B993}"/>
            </c:ext>
          </c:extLst>
        </c:ser>
        <c:ser>
          <c:idx val="7"/>
          <c:order val="7"/>
          <c:tx>
            <c:strRef>
              <c:f>excess!$A$9</c:f>
              <c:strCache>
                <c:ptCount val="1"/>
                <c:pt idx="0">
                  <c:v>1976/77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excess!$B$9:$CP$9</c:f>
              <c:numCache>
                <c:formatCode>#,##0</c:formatCode>
                <c:ptCount val="93"/>
                <c:pt idx="0">
                  <c:v>-47.142857142856883</c:v>
                </c:pt>
                <c:pt idx="1">
                  <c:v>-18.08571428571463</c:v>
                </c:pt>
                <c:pt idx="2">
                  <c:v>8.5142857142859611</c:v>
                </c:pt>
                <c:pt idx="3">
                  <c:v>29.771428571428942</c:v>
                </c:pt>
                <c:pt idx="4">
                  <c:v>53.514285714285734</c:v>
                </c:pt>
                <c:pt idx="5">
                  <c:v>72.457142857142799</c:v>
                </c:pt>
                <c:pt idx="6">
                  <c:v>84.942857142857065</c:v>
                </c:pt>
                <c:pt idx="7">
                  <c:v>93.599999999999909</c:v>
                </c:pt>
                <c:pt idx="8">
                  <c:v>94.399999999999636</c:v>
                </c:pt>
                <c:pt idx="9">
                  <c:v>101.34285714285716</c:v>
                </c:pt>
                <c:pt idx="10">
                  <c:v>83.571428571428669</c:v>
                </c:pt>
                <c:pt idx="11">
                  <c:v>85.11428571428587</c:v>
                </c:pt>
                <c:pt idx="12">
                  <c:v>80.828571428571422</c:v>
                </c:pt>
                <c:pt idx="13">
                  <c:v>91.000000000000227</c:v>
                </c:pt>
                <c:pt idx="14">
                  <c:v>99.599999999999909</c:v>
                </c:pt>
                <c:pt idx="15">
                  <c:v>83.02857142857124</c:v>
                </c:pt>
                <c:pt idx="16">
                  <c:v>67.399999999999864</c:v>
                </c:pt>
                <c:pt idx="17">
                  <c:v>77.399999999999864</c:v>
                </c:pt>
                <c:pt idx="18">
                  <c:v>67.428571428571331</c:v>
                </c:pt>
                <c:pt idx="19">
                  <c:v>62.685714285714084</c:v>
                </c:pt>
                <c:pt idx="20">
                  <c:v>45.542857142856974</c:v>
                </c:pt>
                <c:pt idx="21">
                  <c:v>19.457142857142799</c:v>
                </c:pt>
                <c:pt idx="22">
                  <c:v>3.8000000000004093</c:v>
                </c:pt>
                <c:pt idx="23">
                  <c:v>-14.714285714285779</c:v>
                </c:pt>
                <c:pt idx="24">
                  <c:v>-47.057142857142935</c:v>
                </c:pt>
                <c:pt idx="25">
                  <c:v>-49.457142857142799</c:v>
                </c:pt>
                <c:pt idx="26">
                  <c:v>-37.057142857142935</c:v>
                </c:pt>
                <c:pt idx="27">
                  <c:v>-30.799999999999727</c:v>
                </c:pt>
                <c:pt idx="28">
                  <c:v>-2.3428571428571558</c:v>
                </c:pt>
                <c:pt idx="29">
                  <c:v>-19.971428571428532</c:v>
                </c:pt>
                <c:pt idx="30">
                  <c:v>-31.542857142856747</c:v>
                </c:pt>
                <c:pt idx="31">
                  <c:v>-4.4571428571427987</c:v>
                </c:pt>
                <c:pt idx="32">
                  <c:v>-4.3428571428569285</c:v>
                </c:pt>
                <c:pt idx="33">
                  <c:v>-20.771428571428487</c:v>
                </c:pt>
                <c:pt idx="34">
                  <c:v>-35.571428571428669</c:v>
                </c:pt>
                <c:pt idx="35">
                  <c:v>-71.542857142857201</c:v>
                </c:pt>
                <c:pt idx="36">
                  <c:v>-37.400000000000091</c:v>
                </c:pt>
                <c:pt idx="37">
                  <c:v>-16.600000000000136</c:v>
                </c:pt>
                <c:pt idx="38">
                  <c:v>-13.599999999999909</c:v>
                </c:pt>
                <c:pt idx="39">
                  <c:v>-15.828571428571422</c:v>
                </c:pt>
                <c:pt idx="40">
                  <c:v>18.200000000000045</c:v>
                </c:pt>
                <c:pt idx="41">
                  <c:v>29.828571428571195</c:v>
                </c:pt>
                <c:pt idx="42">
                  <c:v>58.057142857143162</c:v>
                </c:pt>
                <c:pt idx="43">
                  <c:v>65.314285714285688</c:v>
                </c:pt>
                <c:pt idx="44">
                  <c:v>83.171428571428351</c:v>
                </c:pt>
                <c:pt idx="45">
                  <c:v>71.342857142857156</c:v>
                </c:pt>
                <c:pt idx="46">
                  <c:v>86.657142857142844</c:v>
                </c:pt>
                <c:pt idx="47">
                  <c:v>70.799999999999955</c:v>
                </c:pt>
                <c:pt idx="48">
                  <c:v>81.514285714285961</c:v>
                </c:pt>
                <c:pt idx="49">
                  <c:v>75.342857142857156</c:v>
                </c:pt>
                <c:pt idx="50">
                  <c:v>77.485714285714266</c:v>
                </c:pt>
                <c:pt idx="51">
                  <c:v>69.028571428571468</c:v>
                </c:pt>
                <c:pt idx="52">
                  <c:v>94.857142857142662</c:v>
                </c:pt>
                <c:pt idx="53">
                  <c:v>77.428571428571331</c:v>
                </c:pt>
                <c:pt idx="54">
                  <c:v>66.342857142857156</c:v>
                </c:pt>
                <c:pt idx="55">
                  <c:v>27.114285714285643</c:v>
                </c:pt>
                <c:pt idx="56">
                  <c:v>10.971428571428305</c:v>
                </c:pt>
                <c:pt idx="57">
                  <c:v>-23.399999999999864</c:v>
                </c:pt>
                <c:pt idx="58">
                  <c:v>-44.714285714285552</c:v>
                </c:pt>
                <c:pt idx="59">
                  <c:v>-76.742857142857019</c:v>
                </c:pt>
                <c:pt idx="60">
                  <c:v>-90.114285714285643</c:v>
                </c:pt>
                <c:pt idx="61">
                  <c:v>-118.37142857142862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6E-4F3D-B344-9F4B68B6B993}"/>
            </c:ext>
          </c:extLst>
        </c:ser>
        <c:ser>
          <c:idx val="8"/>
          <c:order val="8"/>
          <c:tx>
            <c:strRef>
              <c:f>excess!$A$10</c:f>
              <c:strCache>
                <c:ptCount val="1"/>
                <c:pt idx="0">
                  <c:v>1977/78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excess!$B$10:$CP$10</c:f>
              <c:numCache>
                <c:formatCode>#,##0</c:formatCode>
                <c:ptCount val="93"/>
                <c:pt idx="0">
                  <c:v>9.9714285714285325</c:v>
                </c:pt>
                <c:pt idx="1">
                  <c:v>4.6000000000001364</c:v>
                </c:pt>
                <c:pt idx="2">
                  <c:v>12.14285714285711</c:v>
                </c:pt>
                <c:pt idx="3">
                  <c:v>1.2285714285712857</c:v>
                </c:pt>
                <c:pt idx="4">
                  <c:v>25.857142857142662</c:v>
                </c:pt>
                <c:pt idx="5">
                  <c:v>52.85714285714289</c:v>
                </c:pt>
                <c:pt idx="6">
                  <c:v>66.514285714285734</c:v>
                </c:pt>
                <c:pt idx="7">
                  <c:v>61.171428571428351</c:v>
                </c:pt>
                <c:pt idx="8">
                  <c:v>50.057142857143162</c:v>
                </c:pt>
                <c:pt idx="9">
                  <c:v>23.685714285714312</c:v>
                </c:pt>
                <c:pt idx="10">
                  <c:v>2.9714285714287598</c:v>
                </c:pt>
                <c:pt idx="11">
                  <c:v>-41.11428571428587</c:v>
                </c:pt>
                <c:pt idx="12">
                  <c:v>-89</c:v>
                </c:pt>
                <c:pt idx="13">
                  <c:v>-121.37142857142862</c:v>
                </c:pt>
                <c:pt idx="14">
                  <c:v>-122.82857142857142</c:v>
                </c:pt>
                <c:pt idx="15">
                  <c:v>-136.40000000000009</c:v>
                </c:pt>
                <c:pt idx="16">
                  <c:v>-150.08571428571418</c:v>
                </c:pt>
                <c:pt idx="17">
                  <c:v>-162.08571428571418</c:v>
                </c:pt>
                <c:pt idx="18">
                  <c:v>-171.60000000000014</c:v>
                </c:pt>
                <c:pt idx="19">
                  <c:v>-160.88571428571436</c:v>
                </c:pt>
                <c:pt idx="20">
                  <c:v>-158.40000000000009</c:v>
                </c:pt>
                <c:pt idx="21">
                  <c:v>-163.31428571428546</c:v>
                </c:pt>
                <c:pt idx="22">
                  <c:v>-170</c:v>
                </c:pt>
                <c:pt idx="23">
                  <c:v>-170.22857142857174</c:v>
                </c:pt>
                <c:pt idx="24">
                  <c:v>-176.48571428571449</c:v>
                </c:pt>
                <c:pt idx="25">
                  <c:v>-182.31428571428569</c:v>
                </c:pt>
                <c:pt idx="26">
                  <c:v>-200.59999999999991</c:v>
                </c:pt>
                <c:pt idx="27">
                  <c:v>-209.25714285714275</c:v>
                </c:pt>
                <c:pt idx="28">
                  <c:v>-224.77142857142871</c:v>
                </c:pt>
                <c:pt idx="29">
                  <c:v>-229.40000000000009</c:v>
                </c:pt>
                <c:pt idx="30">
                  <c:v>-241.79999999999995</c:v>
                </c:pt>
                <c:pt idx="31">
                  <c:v>-231.97142857142876</c:v>
                </c:pt>
                <c:pt idx="32">
                  <c:v>-238.48571428571427</c:v>
                </c:pt>
                <c:pt idx="33">
                  <c:v>-243.14285714285734</c:v>
                </c:pt>
                <c:pt idx="34">
                  <c:v>-234</c:v>
                </c:pt>
                <c:pt idx="35">
                  <c:v>-208.99999999999977</c:v>
                </c:pt>
                <c:pt idx="36">
                  <c:v>-201.71428571428555</c:v>
                </c:pt>
                <c:pt idx="37">
                  <c:v>-176.20000000000005</c:v>
                </c:pt>
                <c:pt idx="38">
                  <c:v>-150.54285714285697</c:v>
                </c:pt>
                <c:pt idx="39">
                  <c:v>-118.82857142857142</c:v>
                </c:pt>
                <c:pt idx="40">
                  <c:v>-95.742857142857247</c:v>
                </c:pt>
                <c:pt idx="41">
                  <c:v>-76.085714285714403</c:v>
                </c:pt>
                <c:pt idx="42">
                  <c:v>-58.257142857142753</c:v>
                </c:pt>
                <c:pt idx="43">
                  <c:v>-20.457142857143026</c:v>
                </c:pt>
                <c:pt idx="44">
                  <c:v>-5.0571428571429351</c:v>
                </c:pt>
                <c:pt idx="45">
                  <c:v>4.2857142857144481</c:v>
                </c:pt>
                <c:pt idx="46">
                  <c:v>13.742857142857019</c:v>
                </c:pt>
                <c:pt idx="47">
                  <c:v>50.257142857142753</c:v>
                </c:pt>
                <c:pt idx="48">
                  <c:v>75.542857142857201</c:v>
                </c:pt>
                <c:pt idx="49">
                  <c:v>77.971428571428532</c:v>
                </c:pt>
                <c:pt idx="50">
                  <c:v>83.085714285714175</c:v>
                </c:pt>
                <c:pt idx="51">
                  <c:v>92.914285714285597</c:v>
                </c:pt>
                <c:pt idx="52">
                  <c:v>97.599999999999682</c:v>
                </c:pt>
                <c:pt idx="53">
                  <c:v>100.48571428571449</c:v>
                </c:pt>
                <c:pt idx="54">
                  <c:v>84.857142857143117</c:v>
                </c:pt>
                <c:pt idx="55">
                  <c:v>84.257142857142981</c:v>
                </c:pt>
                <c:pt idx="56">
                  <c:v>87.057142857142935</c:v>
                </c:pt>
                <c:pt idx="57">
                  <c:v>80.400000000000091</c:v>
                </c:pt>
                <c:pt idx="58">
                  <c:v>87.085714285714175</c:v>
                </c:pt>
                <c:pt idx="59">
                  <c:v>93.371428571428169</c:v>
                </c:pt>
                <c:pt idx="60">
                  <c:v>89.628571428571377</c:v>
                </c:pt>
                <c:pt idx="61">
                  <c:v>84.342857142857383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6E-4F3D-B344-9F4B68B6B993}"/>
            </c:ext>
          </c:extLst>
        </c:ser>
        <c:ser>
          <c:idx val="9"/>
          <c:order val="9"/>
          <c:tx>
            <c:strRef>
              <c:f>excess!$A$11</c:f>
              <c:strCache>
                <c:ptCount val="1"/>
                <c:pt idx="0">
                  <c:v>1978/79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excess!$B$11:$CP$11</c:f>
              <c:numCache>
                <c:formatCode>#,##0</c:formatCode>
                <c:ptCount val="93"/>
                <c:pt idx="0">
                  <c:v>69.571428571428442</c:v>
                </c:pt>
                <c:pt idx="1">
                  <c:v>86.942857142857065</c:v>
                </c:pt>
                <c:pt idx="2">
                  <c:v>79.885714285714357</c:v>
                </c:pt>
                <c:pt idx="3">
                  <c:v>83.428571428571786</c:v>
                </c:pt>
                <c:pt idx="4">
                  <c:v>77.97142857142876</c:v>
                </c:pt>
                <c:pt idx="5">
                  <c:v>84.857142857143117</c:v>
                </c:pt>
                <c:pt idx="6">
                  <c:v>88.600000000000136</c:v>
                </c:pt>
                <c:pt idx="7">
                  <c:v>95.08571428571463</c:v>
                </c:pt>
                <c:pt idx="8">
                  <c:v>87.542857142856974</c:v>
                </c:pt>
                <c:pt idx="9">
                  <c:v>98.85714285714289</c:v>
                </c:pt>
                <c:pt idx="10">
                  <c:v>94.228571428571286</c:v>
                </c:pt>
                <c:pt idx="11">
                  <c:v>71.628571428571377</c:v>
                </c:pt>
                <c:pt idx="12">
                  <c:v>36.085714285714175</c:v>
                </c:pt>
                <c:pt idx="13">
                  <c:v>8.0285714285712402</c:v>
                </c:pt>
                <c:pt idx="14">
                  <c:v>-12.14285714285711</c:v>
                </c:pt>
                <c:pt idx="15">
                  <c:v>-14.02857142857124</c:v>
                </c:pt>
                <c:pt idx="16">
                  <c:v>-16.942857142857292</c:v>
                </c:pt>
                <c:pt idx="17">
                  <c:v>-14.657142857143072</c:v>
                </c:pt>
                <c:pt idx="18">
                  <c:v>-1.4857142857142662</c:v>
                </c:pt>
                <c:pt idx="19">
                  <c:v>40.542857142856974</c:v>
                </c:pt>
                <c:pt idx="20">
                  <c:v>81.971428571428532</c:v>
                </c:pt>
                <c:pt idx="21">
                  <c:v>111.05714285714271</c:v>
                </c:pt>
                <c:pt idx="22">
                  <c:v>134.68571428571454</c:v>
                </c:pt>
                <c:pt idx="23">
                  <c:v>147.37142857142817</c:v>
                </c:pt>
                <c:pt idx="24">
                  <c:v>175.14285714285711</c:v>
                </c:pt>
                <c:pt idx="25">
                  <c:v>175.4571428571428</c:v>
                </c:pt>
                <c:pt idx="26">
                  <c:v>152.88571428571436</c:v>
                </c:pt>
                <c:pt idx="27">
                  <c:v>134.77142857142849</c:v>
                </c:pt>
                <c:pt idx="28">
                  <c:v>119.25714285714275</c:v>
                </c:pt>
                <c:pt idx="29">
                  <c:v>137.17142857142858</c:v>
                </c:pt>
                <c:pt idx="30">
                  <c:v>160.59999999999991</c:v>
                </c:pt>
                <c:pt idx="31">
                  <c:v>154.97142857142831</c:v>
                </c:pt>
                <c:pt idx="32">
                  <c:v>174.79999999999973</c:v>
                </c:pt>
                <c:pt idx="33">
                  <c:v>211.42857142857179</c:v>
                </c:pt>
                <c:pt idx="34">
                  <c:v>242.71428571428601</c:v>
                </c:pt>
                <c:pt idx="35">
                  <c:v>284.9142857142856</c:v>
                </c:pt>
                <c:pt idx="36">
                  <c:v>284.28571428571399</c:v>
                </c:pt>
                <c:pt idx="37">
                  <c:v>285.82857142857165</c:v>
                </c:pt>
                <c:pt idx="38">
                  <c:v>288.19999999999982</c:v>
                </c:pt>
                <c:pt idx="39">
                  <c:v>277.57142857142867</c:v>
                </c:pt>
                <c:pt idx="40">
                  <c:v>248.20000000000005</c:v>
                </c:pt>
                <c:pt idx="41">
                  <c:v>233.88571428571458</c:v>
                </c:pt>
                <c:pt idx="42">
                  <c:v>209.28571428571445</c:v>
                </c:pt>
                <c:pt idx="43">
                  <c:v>182.91428571428582</c:v>
                </c:pt>
                <c:pt idx="44">
                  <c:v>150.17142857142858</c:v>
                </c:pt>
                <c:pt idx="45">
                  <c:v>131.85714285714266</c:v>
                </c:pt>
                <c:pt idx="46">
                  <c:v>129.02857142857147</c:v>
                </c:pt>
                <c:pt idx="47">
                  <c:v>140.45714285714303</c:v>
                </c:pt>
                <c:pt idx="48">
                  <c:v>143.48571428571449</c:v>
                </c:pt>
                <c:pt idx="49">
                  <c:v>136.51428571428596</c:v>
                </c:pt>
                <c:pt idx="50">
                  <c:v>144.94285714285684</c:v>
                </c:pt>
                <c:pt idx="51">
                  <c:v>151.88571428571436</c:v>
                </c:pt>
                <c:pt idx="52">
                  <c:v>177.77142857142871</c:v>
                </c:pt>
                <c:pt idx="53">
                  <c:v>189.77142857142871</c:v>
                </c:pt>
                <c:pt idx="54">
                  <c:v>175.42857142857133</c:v>
                </c:pt>
                <c:pt idx="55">
                  <c:v>161.65714285714284</c:v>
                </c:pt>
                <c:pt idx="56">
                  <c:v>174.28571428571422</c:v>
                </c:pt>
                <c:pt idx="57">
                  <c:v>170.48571428571404</c:v>
                </c:pt>
                <c:pt idx="58">
                  <c:v>166.74285714285725</c:v>
                </c:pt>
                <c:pt idx="59">
                  <c:v>151.28571428571422</c:v>
                </c:pt>
                <c:pt idx="60">
                  <c:v>136.51428571428596</c:v>
                </c:pt>
                <c:pt idx="61">
                  <c:v>130.82857142857142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6E-4F3D-B344-9F4B68B6B993}"/>
            </c:ext>
          </c:extLst>
        </c:ser>
        <c:ser>
          <c:idx val="10"/>
          <c:order val="10"/>
          <c:tx>
            <c:strRef>
              <c:f>excess!$A$12</c:f>
              <c:strCache>
                <c:ptCount val="1"/>
                <c:pt idx="0">
                  <c:v>1979/80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excess!$B$12:$CP$12</c:f>
              <c:numCache>
                <c:formatCode>#,##0</c:formatCode>
                <c:ptCount val="93"/>
                <c:pt idx="0">
                  <c:v>-115.02857142857147</c:v>
                </c:pt>
                <c:pt idx="1">
                  <c:v>-113.34285714285716</c:v>
                </c:pt>
                <c:pt idx="2">
                  <c:v>-136.94285714285729</c:v>
                </c:pt>
                <c:pt idx="3">
                  <c:v>-137.40000000000009</c:v>
                </c:pt>
                <c:pt idx="4">
                  <c:v>-148.14285714285711</c:v>
                </c:pt>
                <c:pt idx="5">
                  <c:v>-152.59999999999991</c:v>
                </c:pt>
                <c:pt idx="6">
                  <c:v>-176.48571428571404</c:v>
                </c:pt>
                <c:pt idx="7">
                  <c:v>-184.71428571428578</c:v>
                </c:pt>
                <c:pt idx="8">
                  <c:v>-187.57142857142867</c:v>
                </c:pt>
                <c:pt idx="9">
                  <c:v>-177.20000000000005</c:v>
                </c:pt>
                <c:pt idx="10">
                  <c:v>-178.94285714285729</c:v>
                </c:pt>
                <c:pt idx="11">
                  <c:v>-138.62857142857138</c:v>
                </c:pt>
                <c:pt idx="12">
                  <c:v>-141.5428571428572</c:v>
                </c:pt>
                <c:pt idx="13">
                  <c:v>-122.02857142857169</c:v>
                </c:pt>
                <c:pt idx="14">
                  <c:v>-99.542857142857201</c:v>
                </c:pt>
                <c:pt idx="15">
                  <c:v>-82.742857142857019</c:v>
                </c:pt>
                <c:pt idx="16">
                  <c:v>-85.14285714285711</c:v>
                </c:pt>
                <c:pt idx="17">
                  <c:v>-57.542857142856974</c:v>
                </c:pt>
                <c:pt idx="18">
                  <c:v>-71.828571428571649</c:v>
                </c:pt>
                <c:pt idx="19">
                  <c:v>-51.799999999999955</c:v>
                </c:pt>
                <c:pt idx="20">
                  <c:v>-37.800000000000182</c:v>
                </c:pt>
                <c:pt idx="21">
                  <c:v>-35.485714285714266</c:v>
                </c:pt>
                <c:pt idx="22">
                  <c:v>-18.828571428571422</c:v>
                </c:pt>
                <c:pt idx="23">
                  <c:v>4.8285714285714221</c:v>
                </c:pt>
                <c:pt idx="24">
                  <c:v>-3.2000000000002728</c:v>
                </c:pt>
                <c:pt idx="25">
                  <c:v>-2.0000000000002274</c:v>
                </c:pt>
                <c:pt idx="26">
                  <c:v>2.9714285714285325</c:v>
                </c:pt>
                <c:pt idx="27">
                  <c:v>-1.4285714285713311</c:v>
                </c:pt>
                <c:pt idx="28">
                  <c:v>-11.14285714285711</c:v>
                </c:pt>
                <c:pt idx="29">
                  <c:v>-25.400000000000091</c:v>
                </c:pt>
                <c:pt idx="30">
                  <c:v>-11.257142857142981</c:v>
                </c:pt>
                <c:pt idx="31">
                  <c:v>-5.1142857142858702</c:v>
                </c:pt>
                <c:pt idx="32">
                  <c:v>1.2857142857139934</c:v>
                </c:pt>
                <c:pt idx="33">
                  <c:v>-1.4857142857140389</c:v>
                </c:pt>
                <c:pt idx="34">
                  <c:v>-0.28571428571399338</c:v>
                </c:pt>
                <c:pt idx="35">
                  <c:v>-14.028571428571468</c:v>
                </c:pt>
                <c:pt idx="36">
                  <c:v>-16.571428571428669</c:v>
                </c:pt>
                <c:pt idx="37">
                  <c:v>-31</c:v>
                </c:pt>
                <c:pt idx="38">
                  <c:v>-36.342857142857156</c:v>
                </c:pt>
                <c:pt idx="39">
                  <c:v>-16.371428571428623</c:v>
                </c:pt>
                <c:pt idx="40">
                  <c:v>-15.685714285714312</c:v>
                </c:pt>
                <c:pt idx="41">
                  <c:v>19.171428571428351</c:v>
                </c:pt>
                <c:pt idx="42">
                  <c:v>45.314285714285916</c:v>
                </c:pt>
                <c:pt idx="43">
                  <c:v>58.228571428571513</c:v>
                </c:pt>
                <c:pt idx="44">
                  <c:v>72.428571428571331</c:v>
                </c:pt>
                <c:pt idx="45">
                  <c:v>84.714285714286007</c:v>
                </c:pt>
                <c:pt idx="46">
                  <c:v>81.88571428571413</c:v>
                </c:pt>
                <c:pt idx="47">
                  <c:v>92.285714285714448</c:v>
                </c:pt>
                <c:pt idx="48">
                  <c:v>86.914285714285825</c:v>
                </c:pt>
                <c:pt idx="49">
                  <c:v>80.828571428571422</c:v>
                </c:pt>
                <c:pt idx="50">
                  <c:v>74.085714285714403</c:v>
                </c:pt>
                <c:pt idx="51">
                  <c:v>72.457142857143026</c:v>
                </c:pt>
                <c:pt idx="52">
                  <c:v>63.142857142857338</c:v>
                </c:pt>
                <c:pt idx="53">
                  <c:v>50.628571428571377</c:v>
                </c:pt>
                <c:pt idx="54">
                  <c:v>38.314285714285461</c:v>
                </c:pt>
                <c:pt idx="55">
                  <c:v>8.8285714285714221</c:v>
                </c:pt>
                <c:pt idx="56">
                  <c:v>22.114285714285643</c:v>
                </c:pt>
                <c:pt idx="57">
                  <c:v>16.542857142856974</c:v>
                </c:pt>
                <c:pt idx="58">
                  <c:v>-0.22857142857151302</c:v>
                </c:pt>
                <c:pt idx="59">
                  <c:v>-25.800000000000182</c:v>
                </c:pt>
                <c:pt idx="60">
                  <c:v>-31.942857142857292</c:v>
                </c:pt>
                <c:pt idx="61">
                  <c:v>-46.114285714285415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6E-4F3D-B344-9F4B68B6B993}"/>
            </c:ext>
          </c:extLst>
        </c:ser>
        <c:ser>
          <c:idx val="11"/>
          <c:order val="11"/>
          <c:tx>
            <c:strRef>
              <c:f>excess!$A$13</c:f>
              <c:strCache>
                <c:ptCount val="1"/>
                <c:pt idx="0">
                  <c:v>1980/81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excess!$B$13:$CP$13</c:f>
              <c:numCache>
                <c:formatCode>#,##0</c:formatCode>
                <c:ptCount val="93"/>
                <c:pt idx="0">
                  <c:v>-72.457142857143026</c:v>
                </c:pt>
                <c:pt idx="1">
                  <c:v>-71.85714285714289</c:v>
                </c:pt>
                <c:pt idx="2">
                  <c:v>-75.942857142857292</c:v>
                </c:pt>
                <c:pt idx="3">
                  <c:v>-80.514285714285961</c:v>
                </c:pt>
                <c:pt idx="4">
                  <c:v>-71.114285714285415</c:v>
                </c:pt>
                <c:pt idx="5">
                  <c:v>-72.91428571428537</c:v>
                </c:pt>
                <c:pt idx="6">
                  <c:v>-56.914285714285825</c:v>
                </c:pt>
                <c:pt idx="7">
                  <c:v>-37.857142857142662</c:v>
                </c:pt>
                <c:pt idx="8">
                  <c:v>-29.371428571428623</c:v>
                </c:pt>
                <c:pt idx="9">
                  <c:v>3.0285714285714675</c:v>
                </c:pt>
                <c:pt idx="10">
                  <c:v>16.657142857142844</c:v>
                </c:pt>
                <c:pt idx="11">
                  <c:v>24.142857142857338</c:v>
                </c:pt>
                <c:pt idx="12">
                  <c:v>30.914285714285825</c:v>
                </c:pt>
                <c:pt idx="13">
                  <c:v>14</c:v>
                </c:pt>
                <c:pt idx="14">
                  <c:v>1.3428571428573832</c:v>
                </c:pt>
                <c:pt idx="15">
                  <c:v>13.628571428571831</c:v>
                </c:pt>
                <c:pt idx="16">
                  <c:v>12.800000000000182</c:v>
                </c:pt>
                <c:pt idx="17">
                  <c:v>12.971428571428532</c:v>
                </c:pt>
                <c:pt idx="18">
                  <c:v>9.3142857142856883</c:v>
                </c:pt>
                <c:pt idx="19">
                  <c:v>3.6571428571430715</c:v>
                </c:pt>
                <c:pt idx="20">
                  <c:v>13.714285714286007</c:v>
                </c:pt>
                <c:pt idx="21">
                  <c:v>9.9142857142858247</c:v>
                </c:pt>
                <c:pt idx="22">
                  <c:v>-21.057142857142935</c:v>
                </c:pt>
                <c:pt idx="23">
                  <c:v>-41.657142857143072</c:v>
                </c:pt>
                <c:pt idx="24">
                  <c:v>-38.08571428571463</c:v>
                </c:pt>
                <c:pt idx="25">
                  <c:v>-32.742857142857247</c:v>
                </c:pt>
                <c:pt idx="26">
                  <c:v>-21.885714285713902</c:v>
                </c:pt>
                <c:pt idx="27">
                  <c:v>-19.599999999999909</c:v>
                </c:pt>
                <c:pt idx="28">
                  <c:v>-18.342857142857156</c:v>
                </c:pt>
                <c:pt idx="29">
                  <c:v>-16.514285714285961</c:v>
                </c:pt>
                <c:pt idx="30">
                  <c:v>-7.7142857142855519</c:v>
                </c:pt>
                <c:pt idx="31">
                  <c:v>-36.800000000000182</c:v>
                </c:pt>
                <c:pt idx="32">
                  <c:v>-40.399999999999864</c:v>
                </c:pt>
                <c:pt idx="33">
                  <c:v>-56.971428571428305</c:v>
                </c:pt>
                <c:pt idx="34">
                  <c:v>-66.171428571428805</c:v>
                </c:pt>
                <c:pt idx="35">
                  <c:v>-56.400000000000318</c:v>
                </c:pt>
                <c:pt idx="36">
                  <c:v>-47.14285714285711</c:v>
                </c:pt>
                <c:pt idx="37">
                  <c:v>-63.885714285714357</c:v>
                </c:pt>
                <c:pt idx="38">
                  <c:v>-49.257142857142526</c:v>
                </c:pt>
                <c:pt idx="39">
                  <c:v>-54.714285714285779</c:v>
                </c:pt>
                <c:pt idx="40">
                  <c:v>-48.142857142856883</c:v>
                </c:pt>
                <c:pt idx="41">
                  <c:v>-44.257142857142981</c:v>
                </c:pt>
                <c:pt idx="42">
                  <c:v>-41.114285714285415</c:v>
                </c:pt>
                <c:pt idx="43">
                  <c:v>-26.571428571428669</c:v>
                </c:pt>
                <c:pt idx="44">
                  <c:v>3.8571428571426623</c:v>
                </c:pt>
                <c:pt idx="45">
                  <c:v>22.028571428571013</c:v>
                </c:pt>
                <c:pt idx="46">
                  <c:v>31.257142857142981</c:v>
                </c:pt>
                <c:pt idx="47">
                  <c:v>28.142857142856883</c:v>
                </c:pt>
                <c:pt idx="48">
                  <c:v>32.514285714285506</c:v>
                </c:pt>
                <c:pt idx="49">
                  <c:v>22.371428571428623</c:v>
                </c:pt>
                <c:pt idx="50">
                  <c:v>13.799999999999955</c:v>
                </c:pt>
                <c:pt idx="51">
                  <c:v>-10.171428571428578</c:v>
                </c:pt>
                <c:pt idx="52">
                  <c:v>-45.571428571428669</c:v>
                </c:pt>
                <c:pt idx="53">
                  <c:v>-66.542857142857429</c:v>
                </c:pt>
                <c:pt idx="54">
                  <c:v>-72.542857142857656</c:v>
                </c:pt>
                <c:pt idx="55">
                  <c:v>-101.79999999999995</c:v>
                </c:pt>
                <c:pt idx="56">
                  <c:v>-119.45714285714303</c:v>
                </c:pt>
                <c:pt idx="57">
                  <c:v>-145.31428571428569</c:v>
                </c:pt>
                <c:pt idx="58">
                  <c:v>-167.82857142857119</c:v>
                </c:pt>
                <c:pt idx="59">
                  <c:v>-168.79999999999995</c:v>
                </c:pt>
                <c:pt idx="60">
                  <c:v>-164.08571428571418</c:v>
                </c:pt>
                <c:pt idx="61">
                  <c:v>-168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6E-4F3D-B344-9F4B68B6B993}"/>
            </c:ext>
          </c:extLst>
        </c:ser>
        <c:ser>
          <c:idx val="12"/>
          <c:order val="12"/>
          <c:tx>
            <c:strRef>
              <c:f>excess!$A$14</c:f>
              <c:strCache>
                <c:ptCount val="1"/>
                <c:pt idx="0">
                  <c:v>1981/82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excess!$B$14:$CP$14</c:f>
              <c:numCache>
                <c:formatCode>#,##0</c:formatCode>
                <c:ptCount val="93"/>
                <c:pt idx="0">
                  <c:v>-110.22857142857129</c:v>
                </c:pt>
                <c:pt idx="1">
                  <c:v>-101.48571428571449</c:v>
                </c:pt>
                <c:pt idx="2">
                  <c:v>-102.17142857142858</c:v>
                </c:pt>
                <c:pt idx="3">
                  <c:v>-95.428571428571331</c:v>
                </c:pt>
                <c:pt idx="4">
                  <c:v>-84</c:v>
                </c:pt>
                <c:pt idx="5">
                  <c:v>-70.742857142857247</c:v>
                </c:pt>
                <c:pt idx="6">
                  <c:v>-67.400000000000091</c:v>
                </c:pt>
                <c:pt idx="7">
                  <c:v>-37.228571428571513</c:v>
                </c:pt>
                <c:pt idx="8">
                  <c:v>-9.0571428571424804</c:v>
                </c:pt>
                <c:pt idx="9">
                  <c:v>24.257142857142981</c:v>
                </c:pt>
                <c:pt idx="10">
                  <c:v>88.142857142857338</c:v>
                </c:pt>
                <c:pt idx="11">
                  <c:v>119.77142857142826</c:v>
                </c:pt>
                <c:pt idx="12">
                  <c:v>152.14285714285734</c:v>
                </c:pt>
                <c:pt idx="13">
                  <c:v>183.74285714285702</c:v>
                </c:pt>
                <c:pt idx="14">
                  <c:v>183.62857142857138</c:v>
                </c:pt>
                <c:pt idx="15">
                  <c:v>202.60000000000014</c:v>
                </c:pt>
                <c:pt idx="16">
                  <c:v>208.34285714285738</c:v>
                </c:pt>
                <c:pt idx="17">
                  <c:v>213.34285714285738</c:v>
                </c:pt>
                <c:pt idx="18">
                  <c:v>218.20000000000005</c:v>
                </c:pt>
                <c:pt idx="19">
                  <c:v>223.77142857142871</c:v>
                </c:pt>
                <c:pt idx="20">
                  <c:v>222.51428571428551</c:v>
                </c:pt>
                <c:pt idx="21">
                  <c:v>238.28571428571445</c:v>
                </c:pt>
                <c:pt idx="22">
                  <c:v>250.80000000000018</c:v>
                </c:pt>
                <c:pt idx="23">
                  <c:v>259.97142857142853</c:v>
                </c:pt>
                <c:pt idx="24">
                  <c:v>230.51428571428573</c:v>
                </c:pt>
                <c:pt idx="25">
                  <c:v>244.42857142857156</c:v>
                </c:pt>
                <c:pt idx="26">
                  <c:v>256.91428571428582</c:v>
                </c:pt>
                <c:pt idx="27">
                  <c:v>271.94285714285706</c:v>
                </c:pt>
                <c:pt idx="28">
                  <c:v>270.0857142857144</c:v>
                </c:pt>
                <c:pt idx="29">
                  <c:v>250.48571428571404</c:v>
                </c:pt>
                <c:pt idx="30">
                  <c:v>230.77142857142849</c:v>
                </c:pt>
                <c:pt idx="31">
                  <c:v>217.11428571428564</c:v>
                </c:pt>
                <c:pt idx="32">
                  <c:v>176.68571428571386</c:v>
                </c:pt>
                <c:pt idx="33">
                  <c:v>114.99999999999955</c:v>
                </c:pt>
                <c:pt idx="34">
                  <c:v>73.485714285714266</c:v>
                </c:pt>
                <c:pt idx="35">
                  <c:v>62.771428571428487</c:v>
                </c:pt>
                <c:pt idx="36">
                  <c:v>68.199999999999818</c:v>
                </c:pt>
                <c:pt idx="37">
                  <c:v>68.971428571428532</c:v>
                </c:pt>
                <c:pt idx="38">
                  <c:v>86.542857142857201</c:v>
                </c:pt>
                <c:pt idx="39">
                  <c:v>115.68571428571431</c:v>
                </c:pt>
                <c:pt idx="40">
                  <c:v>158.34285714285738</c:v>
                </c:pt>
                <c:pt idx="41">
                  <c:v>178.82857142857165</c:v>
                </c:pt>
                <c:pt idx="42">
                  <c:v>197.37142857142862</c:v>
                </c:pt>
                <c:pt idx="43">
                  <c:v>216.11428571428587</c:v>
                </c:pt>
                <c:pt idx="44">
                  <c:v>234.22857142857151</c:v>
                </c:pt>
                <c:pt idx="45">
                  <c:v>235.74285714285702</c:v>
                </c:pt>
                <c:pt idx="46">
                  <c:v>201.19999999999982</c:v>
                </c:pt>
                <c:pt idx="47">
                  <c:v>181.14285714285688</c:v>
                </c:pt>
                <c:pt idx="48">
                  <c:v>156.5714285714289</c:v>
                </c:pt>
                <c:pt idx="49">
                  <c:v>123.51428571428596</c:v>
                </c:pt>
                <c:pt idx="50">
                  <c:v>66.97142857142876</c:v>
                </c:pt>
                <c:pt idx="51">
                  <c:v>37.257142857142981</c:v>
                </c:pt>
                <c:pt idx="52">
                  <c:v>4.7142857142855519</c:v>
                </c:pt>
                <c:pt idx="53">
                  <c:v>7.8285714285711947</c:v>
                </c:pt>
                <c:pt idx="54">
                  <c:v>-2.2571428571429806</c:v>
                </c:pt>
                <c:pt idx="55">
                  <c:v>-8.5714285714175276E-2</c:v>
                </c:pt>
                <c:pt idx="56">
                  <c:v>-8.1428571428571104</c:v>
                </c:pt>
                <c:pt idx="57">
                  <c:v>13.085714285714175</c:v>
                </c:pt>
                <c:pt idx="58">
                  <c:v>11.485714285714494</c:v>
                </c:pt>
                <c:pt idx="59">
                  <c:v>-18.257142857142753</c:v>
                </c:pt>
                <c:pt idx="60">
                  <c:v>-44.800000000000182</c:v>
                </c:pt>
                <c:pt idx="61">
                  <c:v>-60.628571428571377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26E-4F3D-B344-9F4B68B6B993}"/>
            </c:ext>
          </c:extLst>
        </c:ser>
        <c:ser>
          <c:idx val="13"/>
          <c:order val="13"/>
          <c:tx>
            <c:strRef>
              <c:f>excess!$A$15</c:f>
              <c:strCache>
                <c:ptCount val="1"/>
                <c:pt idx="0">
                  <c:v>1982/83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excess!$B$15:$CP$15</c:f>
              <c:numCache>
                <c:formatCode>#,##0</c:formatCode>
                <c:ptCount val="93"/>
                <c:pt idx="0">
                  <c:v>-15.485714285714494</c:v>
                </c:pt>
                <c:pt idx="1">
                  <c:v>-8</c:v>
                </c:pt>
                <c:pt idx="2">
                  <c:v>4.6571428571428442</c:v>
                </c:pt>
                <c:pt idx="3">
                  <c:v>5.6857142857143117</c:v>
                </c:pt>
                <c:pt idx="4">
                  <c:v>1.4571428571427987</c:v>
                </c:pt>
                <c:pt idx="5">
                  <c:v>3.8857142857141298</c:v>
                </c:pt>
                <c:pt idx="6">
                  <c:v>7.4571428571427987</c:v>
                </c:pt>
                <c:pt idx="7">
                  <c:v>12.514285714285734</c:v>
                </c:pt>
                <c:pt idx="8">
                  <c:v>14.342857142857383</c:v>
                </c:pt>
                <c:pt idx="9">
                  <c:v>12.342857142856928</c:v>
                </c:pt>
                <c:pt idx="10">
                  <c:v>21.400000000000091</c:v>
                </c:pt>
                <c:pt idx="11">
                  <c:v>37.657142857142844</c:v>
                </c:pt>
                <c:pt idx="12">
                  <c:v>45.685714285714084</c:v>
                </c:pt>
                <c:pt idx="13">
                  <c:v>47.685714285714084</c:v>
                </c:pt>
                <c:pt idx="14">
                  <c:v>52.571428571428669</c:v>
                </c:pt>
                <c:pt idx="15">
                  <c:v>64.600000000000136</c:v>
                </c:pt>
                <c:pt idx="16">
                  <c:v>60.657142857142844</c:v>
                </c:pt>
                <c:pt idx="17">
                  <c:v>56.11428571428587</c:v>
                </c:pt>
                <c:pt idx="18">
                  <c:v>49.085714285713948</c:v>
                </c:pt>
                <c:pt idx="19">
                  <c:v>38.942857142856838</c:v>
                </c:pt>
                <c:pt idx="20">
                  <c:v>59.057142857143162</c:v>
                </c:pt>
                <c:pt idx="21">
                  <c:v>77.257142857142753</c:v>
                </c:pt>
                <c:pt idx="22">
                  <c:v>74.057142857142935</c:v>
                </c:pt>
                <c:pt idx="23">
                  <c:v>78.771428571428487</c:v>
                </c:pt>
                <c:pt idx="24">
                  <c:v>85.257142857142753</c:v>
                </c:pt>
                <c:pt idx="25">
                  <c:v>107.85714285714266</c:v>
                </c:pt>
                <c:pt idx="26">
                  <c:v>120.85714285714266</c:v>
                </c:pt>
                <c:pt idx="27">
                  <c:v>114</c:v>
                </c:pt>
                <c:pt idx="28">
                  <c:v>129.79999999999995</c:v>
                </c:pt>
                <c:pt idx="29">
                  <c:v>142.9142857142856</c:v>
                </c:pt>
                <c:pt idx="30">
                  <c:v>145.74285714285702</c:v>
                </c:pt>
                <c:pt idx="31">
                  <c:v>153.6285714285716</c:v>
                </c:pt>
                <c:pt idx="32">
                  <c:v>153.05714285714294</c:v>
                </c:pt>
                <c:pt idx="33">
                  <c:v>142.51428571428573</c:v>
                </c:pt>
                <c:pt idx="34">
                  <c:v>129.82857142857119</c:v>
                </c:pt>
                <c:pt idx="35">
                  <c:v>90.942857142857065</c:v>
                </c:pt>
                <c:pt idx="36">
                  <c:v>67.77142857142826</c:v>
                </c:pt>
                <c:pt idx="37">
                  <c:v>62.514285714285734</c:v>
                </c:pt>
                <c:pt idx="38">
                  <c:v>48.085714285714175</c:v>
                </c:pt>
                <c:pt idx="39">
                  <c:v>27.285714285713993</c:v>
                </c:pt>
                <c:pt idx="40">
                  <c:v>7.457142857143026</c:v>
                </c:pt>
                <c:pt idx="41">
                  <c:v>-10.971428571428532</c:v>
                </c:pt>
                <c:pt idx="42">
                  <c:v>-26.428571428571558</c:v>
                </c:pt>
                <c:pt idx="43">
                  <c:v>-45.657142857142617</c:v>
                </c:pt>
                <c:pt idx="44">
                  <c:v>-71.11428571428587</c:v>
                </c:pt>
                <c:pt idx="45">
                  <c:v>-101.91428571428582</c:v>
                </c:pt>
                <c:pt idx="46">
                  <c:v>-128.88571428571458</c:v>
                </c:pt>
                <c:pt idx="47">
                  <c:v>-115.60000000000014</c:v>
                </c:pt>
                <c:pt idx="48">
                  <c:v>-112.2000000000005</c:v>
                </c:pt>
                <c:pt idx="49">
                  <c:v>-103.9142857142856</c:v>
                </c:pt>
                <c:pt idx="50">
                  <c:v>-100.88571428571413</c:v>
                </c:pt>
                <c:pt idx="51">
                  <c:v>-103.34285714285693</c:v>
                </c:pt>
                <c:pt idx="52">
                  <c:v>-85.542857142856974</c:v>
                </c:pt>
                <c:pt idx="53">
                  <c:v>-69.028571428571468</c:v>
                </c:pt>
                <c:pt idx="54">
                  <c:v>-73.171428571428578</c:v>
                </c:pt>
                <c:pt idx="55">
                  <c:v>-68.171428571428578</c:v>
                </c:pt>
                <c:pt idx="56">
                  <c:v>-78.942857142856838</c:v>
                </c:pt>
                <c:pt idx="57">
                  <c:v>-71.799999999999955</c:v>
                </c:pt>
                <c:pt idx="58">
                  <c:v>-51</c:v>
                </c:pt>
                <c:pt idx="59">
                  <c:v>-44.371428571428396</c:v>
                </c:pt>
                <c:pt idx="60">
                  <c:v>-48.485714285714266</c:v>
                </c:pt>
                <c:pt idx="61">
                  <c:v>-43.542857142857201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26E-4F3D-B344-9F4B68B6B993}"/>
            </c:ext>
          </c:extLst>
        </c:ser>
        <c:ser>
          <c:idx val="14"/>
          <c:order val="14"/>
          <c:tx>
            <c:strRef>
              <c:f>excess!$A$16</c:f>
              <c:strCache>
                <c:ptCount val="1"/>
                <c:pt idx="0">
                  <c:v>1983/84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excess!$B$16:$CP$16</c:f>
              <c:numCache>
                <c:formatCode>#,##0</c:formatCode>
                <c:ptCount val="93"/>
                <c:pt idx="0">
                  <c:v>-75.14285714285711</c:v>
                </c:pt>
                <c:pt idx="1">
                  <c:v>-77.571428571428669</c:v>
                </c:pt>
                <c:pt idx="2">
                  <c:v>-65.285714285714221</c:v>
                </c:pt>
                <c:pt idx="3">
                  <c:v>-59.799999999999955</c:v>
                </c:pt>
                <c:pt idx="4">
                  <c:v>-46.599999999999909</c:v>
                </c:pt>
                <c:pt idx="5">
                  <c:v>-34.799999999999955</c:v>
                </c:pt>
                <c:pt idx="6">
                  <c:v>-24.542857142857201</c:v>
                </c:pt>
                <c:pt idx="7">
                  <c:v>-33.914285714285825</c:v>
                </c:pt>
                <c:pt idx="8">
                  <c:v>-23.714285714286007</c:v>
                </c:pt>
                <c:pt idx="9">
                  <c:v>-17.285714285714448</c:v>
                </c:pt>
                <c:pt idx="10">
                  <c:v>-5.8857142857143572</c:v>
                </c:pt>
                <c:pt idx="11">
                  <c:v>-14.14285714285711</c:v>
                </c:pt>
                <c:pt idx="12">
                  <c:v>-14.200000000000045</c:v>
                </c:pt>
                <c:pt idx="13">
                  <c:v>-4.7999999999999545</c:v>
                </c:pt>
                <c:pt idx="14">
                  <c:v>11.485714285714039</c:v>
                </c:pt>
                <c:pt idx="15">
                  <c:v>-3.7428571428570194</c:v>
                </c:pt>
                <c:pt idx="16">
                  <c:v>-9.6000000000001364</c:v>
                </c:pt>
                <c:pt idx="17">
                  <c:v>-34.342857142857156</c:v>
                </c:pt>
                <c:pt idx="18">
                  <c:v>-43</c:v>
                </c:pt>
                <c:pt idx="19">
                  <c:v>-57.942857142856838</c:v>
                </c:pt>
                <c:pt idx="20">
                  <c:v>-91.400000000000091</c:v>
                </c:pt>
                <c:pt idx="21">
                  <c:v>-121.17142857142858</c:v>
                </c:pt>
                <c:pt idx="22">
                  <c:v>-128.51428571428573</c:v>
                </c:pt>
                <c:pt idx="23">
                  <c:v>-145.4571428571428</c:v>
                </c:pt>
                <c:pt idx="24">
                  <c:v>-149.5428571428572</c:v>
                </c:pt>
                <c:pt idx="25">
                  <c:v>-178.85714285714243</c:v>
                </c:pt>
                <c:pt idx="26">
                  <c:v>-206.68571428571408</c:v>
                </c:pt>
                <c:pt idx="27">
                  <c:v>-225.65714285714262</c:v>
                </c:pt>
                <c:pt idx="28">
                  <c:v>-234.22857142857174</c:v>
                </c:pt>
                <c:pt idx="29">
                  <c:v>-249.08571428571418</c:v>
                </c:pt>
                <c:pt idx="30">
                  <c:v>-270.08571428571418</c:v>
                </c:pt>
                <c:pt idx="31">
                  <c:v>-279.51428571428573</c:v>
                </c:pt>
                <c:pt idx="32">
                  <c:v>-269.17142857142858</c:v>
                </c:pt>
                <c:pt idx="33">
                  <c:v>-254.79999999999995</c:v>
                </c:pt>
                <c:pt idx="34">
                  <c:v>-238.25714285714253</c:v>
                </c:pt>
                <c:pt idx="35">
                  <c:v>-242.60000000000014</c:v>
                </c:pt>
                <c:pt idx="36">
                  <c:v>-242.74285714285702</c:v>
                </c:pt>
                <c:pt idx="37">
                  <c:v>-222.3714285714284</c:v>
                </c:pt>
                <c:pt idx="38">
                  <c:v>-213.88571428571413</c:v>
                </c:pt>
                <c:pt idx="39">
                  <c:v>-221.17142857142858</c:v>
                </c:pt>
                <c:pt idx="40">
                  <c:v>-228.82857142857142</c:v>
                </c:pt>
                <c:pt idx="41">
                  <c:v>-229.05714285714271</c:v>
                </c:pt>
                <c:pt idx="42">
                  <c:v>-219.82857142857142</c:v>
                </c:pt>
                <c:pt idx="43">
                  <c:v>-213.77142857142871</c:v>
                </c:pt>
                <c:pt idx="44">
                  <c:v>-214.31428571428592</c:v>
                </c:pt>
                <c:pt idx="45">
                  <c:v>-213.74285714285679</c:v>
                </c:pt>
                <c:pt idx="46">
                  <c:v>-189.62857142857138</c:v>
                </c:pt>
                <c:pt idx="47">
                  <c:v>-177.17142857142835</c:v>
                </c:pt>
                <c:pt idx="48">
                  <c:v>-162.31428571428569</c:v>
                </c:pt>
                <c:pt idx="49">
                  <c:v>-148.48571428571404</c:v>
                </c:pt>
                <c:pt idx="50">
                  <c:v>-133.80000000000018</c:v>
                </c:pt>
                <c:pt idx="51">
                  <c:v>-110.80000000000018</c:v>
                </c:pt>
                <c:pt idx="52">
                  <c:v>-90.114285714286098</c:v>
                </c:pt>
                <c:pt idx="53">
                  <c:v>-81.800000000000182</c:v>
                </c:pt>
                <c:pt idx="54">
                  <c:v>-68.314285714285688</c:v>
                </c:pt>
                <c:pt idx="55">
                  <c:v>-47.371428571428623</c:v>
                </c:pt>
                <c:pt idx="56">
                  <c:v>-36.228571428571286</c:v>
                </c:pt>
                <c:pt idx="57">
                  <c:v>-35.114285714285643</c:v>
                </c:pt>
                <c:pt idx="58">
                  <c:v>-52.714285714285552</c:v>
                </c:pt>
                <c:pt idx="59">
                  <c:v>-45.371428571428851</c:v>
                </c:pt>
                <c:pt idx="60">
                  <c:v>-55.285714285714448</c:v>
                </c:pt>
                <c:pt idx="61">
                  <c:v>-47.342857142857156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26E-4F3D-B344-9F4B68B6B993}"/>
            </c:ext>
          </c:extLst>
        </c:ser>
        <c:ser>
          <c:idx val="15"/>
          <c:order val="15"/>
          <c:tx>
            <c:strRef>
              <c:f>excess!$A$17</c:f>
              <c:strCache>
                <c:ptCount val="1"/>
                <c:pt idx="0">
                  <c:v>1984/85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excess!$B$17:$CP$17</c:f>
              <c:numCache>
                <c:formatCode>#,##0</c:formatCode>
                <c:ptCount val="93"/>
                <c:pt idx="0">
                  <c:v>-23.542857142857201</c:v>
                </c:pt>
                <c:pt idx="1">
                  <c:v>-58.314285714285688</c:v>
                </c:pt>
                <c:pt idx="2">
                  <c:v>-63.285714285714448</c:v>
                </c:pt>
                <c:pt idx="3">
                  <c:v>-83.228571428571513</c:v>
                </c:pt>
                <c:pt idx="4">
                  <c:v>-103.5428571428572</c:v>
                </c:pt>
                <c:pt idx="5">
                  <c:v>-117.39999999999986</c:v>
                </c:pt>
                <c:pt idx="6">
                  <c:v>-124.22857142857151</c:v>
                </c:pt>
                <c:pt idx="7">
                  <c:v>-132.28571428571445</c:v>
                </c:pt>
                <c:pt idx="8">
                  <c:v>-115.42857142857133</c:v>
                </c:pt>
                <c:pt idx="9">
                  <c:v>-119.71428571428578</c:v>
                </c:pt>
                <c:pt idx="10">
                  <c:v>-125.71428571428555</c:v>
                </c:pt>
                <c:pt idx="11">
                  <c:v>-139.51428571428551</c:v>
                </c:pt>
                <c:pt idx="12">
                  <c:v>-132.82857142857165</c:v>
                </c:pt>
                <c:pt idx="13">
                  <c:v>-114.82857142857119</c:v>
                </c:pt>
                <c:pt idx="14">
                  <c:v>-124.42857142857133</c:v>
                </c:pt>
                <c:pt idx="15">
                  <c:v>-133.45714285714303</c:v>
                </c:pt>
                <c:pt idx="16">
                  <c:v>-135.02857142857147</c:v>
                </c:pt>
                <c:pt idx="17">
                  <c:v>-147.97142857142853</c:v>
                </c:pt>
                <c:pt idx="18">
                  <c:v>-132.48571428571449</c:v>
                </c:pt>
                <c:pt idx="19">
                  <c:v>-126.48571428571449</c:v>
                </c:pt>
                <c:pt idx="20">
                  <c:v>-142.77142857142849</c:v>
                </c:pt>
                <c:pt idx="21">
                  <c:v>-145.42857142857156</c:v>
                </c:pt>
                <c:pt idx="22">
                  <c:v>-145.97142857142831</c:v>
                </c:pt>
                <c:pt idx="23">
                  <c:v>-158.3714285714284</c:v>
                </c:pt>
                <c:pt idx="24">
                  <c:v>-132.88571428571413</c:v>
                </c:pt>
                <c:pt idx="25">
                  <c:v>-138</c:v>
                </c:pt>
                <c:pt idx="26">
                  <c:v>-138.22857142857151</c:v>
                </c:pt>
                <c:pt idx="27">
                  <c:v>-128.94285714285706</c:v>
                </c:pt>
                <c:pt idx="28">
                  <c:v>-121.42857142857133</c:v>
                </c:pt>
                <c:pt idx="29">
                  <c:v>-114.62857142857138</c:v>
                </c:pt>
                <c:pt idx="30">
                  <c:v>-86.800000000000182</c:v>
                </c:pt>
                <c:pt idx="31">
                  <c:v>-80.314285714285916</c:v>
                </c:pt>
                <c:pt idx="32">
                  <c:v>-67.199999999999818</c:v>
                </c:pt>
                <c:pt idx="33">
                  <c:v>-45.371428571428623</c:v>
                </c:pt>
                <c:pt idx="34">
                  <c:v>-20.571428571428669</c:v>
                </c:pt>
                <c:pt idx="35">
                  <c:v>11.628571428571604</c:v>
                </c:pt>
                <c:pt idx="36">
                  <c:v>37.542857142857201</c:v>
                </c:pt>
                <c:pt idx="37">
                  <c:v>61.885714285714357</c:v>
                </c:pt>
                <c:pt idx="38">
                  <c:v>77.399999999999636</c:v>
                </c:pt>
                <c:pt idx="39">
                  <c:v>102.39999999999986</c:v>
                </c:pt>
                <c:pt idx="40">
                  <c:v>112.88571428571413</c:v>
                </c:pt>
                <c:pt idx="41">
                  <c:v>98.142857142857338</c:v>
                </c:pt>
                <c:pt idx="42">
                  <c:v>86.342857142857383</c:v>
                </c:pt>
                <c:pt idx="43">
                  <c:v>76.828571428571422</c:v>
                </c:pt>
                <c:pt idx="44">
                  <c:v>85.314285714285916</c:v>
                </c:pt>
                <c:pt idx="45">
                  <c:v>118.20000000000005</c:v>
                </c:pt>
                <c:pt idx="46">
                  <c:v>138.2000000000005</c:v>
                </c:pt>
                <c:pt idx="47">
                  <c:v>156.45714285714325</c:v>
                </c:pt>
                <c:pt idx="48">
                  <c:v>191.0857142857144</c:v>
                </c:pt>
                <c:pt idx="49">
                  <c:v>222.62857142857183</c:v>
                </c:pt>
                <c:pt idx="50">
                  <c:v>239.19999999999982</c:v>
                </c:pt>
                <c:pt idx="51">
                  <c:v>235</c:v>
                </c:pt>
                <c:pt idx="52">
                  <c:v>227.94285714285706</c:v>
                </c:pt>
                <c:pt idx="53">
                  <c:v>217.9142857142856</c:v>
                </c:pt>
                <c:pt idx="54">
                  <c:v>204.88571428571413</c:v>
                </c:pt>
                <c:pt idx="55">
                  <c:v>195.71428571428555</c:v>
                </c:pt>
                <c:pt idx="56">
                  <c:v>187.80000000000018</c:v>
                </c:pt>
                <c:pt idx="57">
                  <c:v>190.65714285714307</c:v>
                </c:pt>
                <c:pt idx="58">
                  <c:v>169.94285714285729</c:v>
                </c:pt>
                <c:pt idx="59">
                  <c:v>150.82857142857119</c:v>
                </c:pt>
                <c:pt idx="60">
                  <c:v>125.08571428571418</c:v>
                </c:pt>
                <c:pt idx="61">
                  <c:v>107.77142857142849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26E-4F3D-B344-9F4B68B6B993}"/>
            </c:ext>
          </c:extLst>
        </c:ser>
        <c:ser>
          <c:idx val="16"/>
          <c:order val="16"/>
          <c:tx>
            <c:strRef>
              <c:f>excess!$A$18</c:f>
              <c:strCache>
                <c:ptCount val="1"/>
                <c:pt idx="0">
                  <c:v>1985/86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excess!$B$18:$CP$18</c:f>
              <c:numCache>
                <c:formatCode>#,##0</c:formatCode>
                <c:ptCount val="93"/>
                <c:pt idx="0">
                  <c:v>134.28571428571422</c:v>
                </c:pt>
                <c:pt idx="1">
                  <c:v>120.88571428571458</c:v>
                </c:pt>
                <c:pt idx="2">
                  <c:v>91.428571428571558</c:v>
                </c:pt>
                <c:pt idx="3">
                  <c:v>74.799999999999727</c:v>
                </c:pt>
                <c:pt idx="4">
                  <c:v>56.171428571428578</c:v>
                </c:pt>
                <c:pt idx="5">
                  <c:v>31.542857142856974</c:v>
                </c:pt>
                <c:pt idx="6">
                  <c:v>13.028571428571695</c:v>
                </c:pt>
                <c:pt idx="7">
                  <c:v>-7.1142857142854155</c:v>
                </c:pt>
                <c:pt idx="8">
                  <c:v>-33.485714285714039</c:v>
                </c:pt>
                <c:pt idx="9">
                  <c:v>-43.771428571428714</c:v>
                </c:pt>
                <c:pt idx="10">
                  <c:v>-64.085714285714175</c:v>
                </c:pt>
                <c:pt idx="11">
                  <c:v>-86.542857142856747</c:v>
                </c:pt>
                <c:pt idx="12">
                  <c:v>-90.428571428571331</c:v>
                </c:pt>
                <c:pt idx="13">
                  <c:v>-103.4571428571428</c:v>
                </c:pt>
                <c:pt idx="14">
                  <c:v>-120.14285714285688</c:v>
                </c:pt>
                <c:pt idx="15">
                  <c:v>-145.17142857142858</c:v>
                </c:pt>
                <c:pt idx="16">
                  <c:v>-168.4571428571428</c:v>
                </c:pt>
                <c:pt idx="17">
                  <c:v>-175.5428571428572</c:v>
                </c:pt>
                <c:pt idx="18">
                  <c:v>-188.17142857142858</c:v>
                </c:pt>
                <c:pt idx="19">
                  <c:v>-198.02857142857147</c:v>
                </c:pt>
                <c:pt idx="20">
                  <c:v>-201.31428571428569</c:v>
                </c:pt>
                <c:pt idx="21">
                  <c:v>-187.94285714285729</c:v>
                </c:pt>
                <c:pt idx="22">
                  <c:v>-166.05714285714271</c:v>
                </c:pt>
                <c:pt idx="23">
                  <c:v>-152.59999999999968</c:v>
                </c:pt>
                <c:pt idx="24">
                  <c:v>-144.3714285714284</c:v>
                </c:pt>
                <c:pt idx="25">
                  <c:v>-127.2000000000005</c:v>
                </c:pt>
                <c:pt idx="26">
                  <c:v>-101.11428571428587</c:v>
                </c:pt>
                <c:pt idx="27">
                  <c:v>-73.285714285714448</c:v>
                </c:pt>
                <c:pt idx="28">
                  <c:v>-57.914285714285597</c:v>
                </c:pt>
                <c:pt idx="29">
                  <c:v>-26.971428571428532</c:v>
                </c:pt>
                <c:pt idx="30">
                  <c:v>-2.8857142857143572</c:v>
                </c:pt>
                <c:pt idx="31">
                  <c:v>9.9428571428572923</c:v>
                </c:pt>
                <c:pt idx="32">
                  <c:v>39.828571428571422</c:v>
                </c:pt>
                <c:pt idx="33">
                  <c:v>57.371428571428396</c:v>
                </c:pt>
                <c:pt idx="34">
                  <c:v>75.857142857142662</c:v>
                </c:pt>
                <c:pt idx="35">
                  <c:v>87.742857142857247</c:v>
                </c:pt>
                <c:pt idx="36">
                  <c:v>95.371428571428169</c:v>
                </c:pt>
                <c:pt idx="37">
                  <c:v>116.4571428571428</c:v>
                </c:pt>
                <c:pt idx="38">
                  <c:v>114.97142857142853</c:v>
                </c:pt>
                <c:pt idx="39">
                  <c:v>103.25714285714298</c:v>
                </c:pt>
                <c:pt idx="40">
                  <c:v>97.485714285713811</c:v>
                </c:pt>
                <c:pt idx="41">
                  <c:v>92.11428571428587</c:v>
                </c:pt>
                <c:pt idx="42">
                  <c:v>77.542857142857201</c:v>
                </c:pt>
                <c:pt idx="43">
                  <c:v>46.371428571428623</c:v>
                </c:pt>
                <c:pt idx="44">
                  <c:v>11.97142857142876</c:v>
                </c:pt>
                <c:pt idx="45">
                  <c:v>25.114285714285415</c:v>
                </c:pt>
                <c:pt idx="46">
                  <c:v>37.914285714285825</c:v>
                </c:pt>
                <c:pt idx="47">
                  <c:v>11.514285714285506</c:v>
                </c:pt>
                <c:pt idx="48">
                  <c:v>-8.08571428571463</c:v>
                </c:pt>
                <c:pt idx="49">
                  <c:v>-0.71428571428577925</c:v>
                </c:pt>
                <c:pt idx="50">
                  <c:v>23.171428571428578</c:v>
                </c:pt>
                <c:pt idx="51">
                  <c:v>24.771428571428714</c:v>
                </c:pt>
                <c:pt idx="52">
                  <c:v>-0.22857142857128565</c:v>
                </c:pt>
                <c:pt idx="53">
                  <c:v>-7.6857142857140843</c:v>
                </c:pt>
                <c:pt idx="54">
                  <c:v>15.942857142857065</c:v>
                </c:pt>
                <c:pt idx="55">
                  <c:v>43.657142857142617</c:v>
                </c:pt>
                <c:pt idx="56">
                  <c:v>50.171428571428351</c:v>
                </c:pt>
                <c:pt idx="57">
                  <c:v>44.028571428571013</c:v>
                </c:pt>
                <c:pt idx="58">
                  <c:v>71</c:v>
                </c:pt>
                <c:pt idx="59">
                  <c:v>87.657142857142844</c:v>
                </c:pt>
                <c:pt idx="60">
                  <c:v>94.285714285714221</c:v>
                </c:pt>
                <c:pt idx="61">
                  <c:v>104.71428571428555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26E-4F3D-B344-9F4B68B6B993}"/>
            </c:ext>
          </c:extLst>
        </c:ser>
        <c:ser>
          <c:idx val="17"/>
          <c:order val="17"/>
          <c:tx>
            <c:strRef>
              <c:f>excess!$A$19</c:f>
              <c:strCache>
                <c:ptCount val="1"/>
                <c:pt idx="0">
                  <c:v>1986/87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excess!$B$19:$CP$19</c:f>
              <c:numCache>
                <c:formatCode>#,##0</c:formatCode>
                <c:ptCount val="93"/>
                <c:pt idx="0">
                  <c:v>-92.714285714285779</c:v>
                </c:pt>
                <c:pt idx="1">
                  <c:v>-87.428571428571331</c:v>
                </c:pt>
                <c:pt idx="2">
                  <c:v>-91.485714285714266</c:v>
                </c:pt>
                <c:pt idx="3">
                  <c:v>-98.628571428571604</c:v>
                </c:pt>
                <c:pt idx="4">
                  <c:v>-91.085714285714175</c:v>
                </c:pt>
                <c:pt idx="5">
                  <c:v>-113.11428571428587</c:v>
                </c:pt>
                <c:pt idx="6">
                  <c:v>-114.5428571428572</c:v>
                </c:pt>
                <c:pt idx="7">
                  <c:v>-124.88571428571413</c:v>
                </c:pt>
                <c:pt idx="8">
                  <c:v>-136.14285714285711</c:v>
                </c:pt>
                <c:pt idx="9">
                  <c:v>-148.48571428571449</c:v>
                </c:pt>
                <c:pt idx="10">
                  <c:v>-166.08571428571418</c:v>
                </c:pt>
                <c:pt idx="11">
                  <c:v>-159.94285714285706</c:v>
                </c:pt>
                <c:pt idx="12">
                  <c:v>-143.79999999999995</c:v>
                </c:pt>
                <c:pt idx="13">
                  <c:v>-143.45714285714303</c:v>
                </c:pt>
                <c:pt idx="14">
                  <c:v>-136.9142857142856</c:v>
                </c:pt>
                <c:pt idx="15">
                  <c:v>-137.42857142857133</c:v>
                </c:pt>
                <c:pt idx="16">
                  <c:v>-127</c:v>
                </c:pt>
                <c:pt idx="17">
                  <c:v>-116.68571428571431</c:v>
                </c:pt>
                <c:pt idx="18">
                  <c:v>-127</c:v>
                </c:pt>
                <c:pt idx="19">
                  <c:v>-134.97142857142876</c:v>
                </c:pt>
                <c:pt idx="20">
                  <c:v>-152.39999999999986</c:v>
                </c:pt>
                <c:pt idx="21">
                  <c:v>-134.62857142857115</c:v>
                </c:pt>
                <c:pt idx="22">
                  <c:v>-128.02857142857147</c:v>
                </c:pt>
                <c:pt idx="23">
                  <c:v>-125.22857142857129</c:v>
                </c:pt>
                <c:pt idx="24">
                  <c:v>-118.99999999999977</c:v>
                </c:pt>
                <c:pt idx="25">
                  <c:v>-116.54285714285697</c:v>
                </c:pt>
                <c:pt idx="26">
                  <c:v>-113.97142857142831</c:v>
                </c:pt>
                <c:pt idx="27">
                  <c:v>-115.28571428571445</c:v>
                </c:pt>
                <c:pt idx="28">
                  <c:v>-126.77142857142871</c:v>
                </c:pt>
                <c:pt idx="29">
                  <c:v>-138.88571428571436</c:v>
                </c:pt>
                <c:pt idx="30">
                  <c:v>-167.68571428571431</c:v>
                </c:pt>
                <c:pt idx="31">
                  <c:v>-171.94285714285684</c:v>
                </c:pt>
                <c:pt idx="32">
                  <c:v>-177.05714285714294</c:v>
                </c:pt>
                <c:pt idx="33">
                  <c:v>-177.9142857142856</c:v>
                </c:pt>
                <c:pt idx="34">
                  <c:v>-170.28571428571422</c:v>
                </c:pt>
                <c:pt idx="35">
                  <c:v>-178.37142857142862</c:v>
                </c:pt>
                <c:pt idx="36">
                  <c:v>-170.9142857142856</c:v>
                </c:pt>
                <c:pt idx="37">
                  <c:v>-151.60000000000014</c:v>
                </c:pt>
                <c:pt idx="38">
                  <c:v>-155.31428571428569</c:v>
                </c:pt>
                <c:pt idx="39">
                  <c:v>-150.31428571428592</c:v>
                </c:pt>
                <c:pt idx="40">
                  <c:v>-119.88571428571458</c:v>
                </c:pt>
                <c:pt idx="41">
                  <c:v>-79.828571428571649</c:v>
                </c:pt>
                <c:pt idx="42">
                  <c:v>-48.000000000000227</c:v>
                </c:pt>
                <c:pt idx="43">
                  <c:v>-32.285714285714675</c:v>
                </c:pt>
                <c:pt idx="44">
                  <c:v>-10.342857142857156</c:v>
                </c:pt>
                <c:pt idx="45">
                  <c:v>16.914285714285825</c:v>
                </c:pt>
                <c:pt idx="46">
                  <c:v>34.914285714285825</c:v>
                </c:pt>
                <c:pt idx="47">
                  <c:v>18.85714285714289</c:v>
                </c:pt>
                <c:pt idx="48">
                  <c:v>0.71428571428555188</c:v>
                </c:pt>
                <c:pt idx="49">
                  <c:v>-7.3428571428571558</c:v>
                </c:pt>
                <c:pt idx="50">
                  <c:v>-16.314285714285688</c:v>
                </c:pt>
                <c:pt idx="51">
                  <c:v>-43.200000000000045</c:v>
                </c:pt>
                <c:pt idx="52">
                  <c:v>-57.600000000000136</c:v>
                </c:pt>
                <c:pt idx="53">
                  <c:v>-67.628571428571149</c:v>
                </c:pt>
                <c:pt idx="54">
                  <c:v>-70.457142857142571</c:v>
                </c:pt>
                <c:pt idx="55">
                  <c:v>-80.88571428571413</c:v>
                </c:pt>
                <c:pt idx="56">
                  <c:v>-88.342857142856928</c:v>
                </c:pt>
                <c:pt idx="57">
                  <c:v>-91.628571428571149</c:v>
                </c:pt>
                <c:pt idx="58">
                  <c:v>-77.885714285714585</c:v>
                </c:pt>
                <c:pt idx="59">
                  <c:v>-74.314285714285688</c:v>
                </c:pt>
                <c:pt idx="60">
                  <c:v>-59.714285714286007</c:v>
                </c:pt>
                <c:pt idx="61">
                  <c:v>-60.171428571428351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26E-4F3D-B344-9F4B68B6B993}"/>
            </c:ext>
          </c:extLst>
        </c:ser>
        <c:ser>
          <c:idx val="18"/>
          <c:order val="18"/>
          <c:tx>
            <c:strRef>
              <c:f>excess!$A$20</c:f>
              <c:strCache>
                <c:ptCount val="1"/>
                <c:pt idx="0">
                  <c:v>1987/88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excess!$B$20:$CP$20</c:f>
              <c:numCache>
                <c:formatCode>#,##0</c:formatCode>
                <c:ptCount val="93"/>
                <c:pt idx="0">
                  <c:v>63.542857142857429</c:v>
                </c:pt>
                <c:pt idx="1">
                  <c:v>72.085714285714403</c:v>
                </c:pt>
                <c:pt idx="2">
                  <c:v>57.799999999999955</c:v>
                </c:pt>
                <c:pt idx="3">
                  <c:v>69.457142857142571</c:v>
                </c:pt>
                <c:pt idx="4">
                  <c:v>72.085714285714175</c:v>
                </c:pt>
                <c:pt idx="5">
                  <c:v>70.057142857142935</c:v>
                </c:pt>
                <c:pt idx="6">
                  <c:v>92.057142857142708</c:v>
                </c:pt>
                <c:pt idx="7">
                  <c:v>103.65714285714262</c:v>
                </c:pt>
                <c:pt idx="8">
                  <c:v>100.54285714285697</c:v>
                </c:pt>
                <c:pt idx="9">
                  <c:v>108.91428571428582</c:v>
                </c:pt>
                <c:pt idx="10">
                  <c:v>99.600000000000136</c:v>
                </c:pt>
                <c:pt idx="11">
                  <c:v>109.14285714285688</c:v>
                </c:pt>
                <c:pt idx="12">
                  <c:v>128.57142857142867</c:v>
                </c:pt>
                <c:pt idx="13">
                  <c:v>124.45714285714303</c:v>
                </c:pt>
                <c:pt idx="14">
                  <c:v>101.68571428571408</c:v>
                </c:pt>
                <c:pt idx="15">
                  <c:v>91.457142857142799</c:v>
                </c:pt>
                <c:pt idx="16">
                  <c:v>88.485714285714266</c:v>
                </c:pt>
                <c:pt idx="17">
                  <c:v>82.857142857142662</c:v>
                </c:pt>
                <c:pt idx="18">
                  <c:v>61.457142857142799</c:v>
                </c:pt>
                <c:pt idx="19">
                  <c:v>35.085714285714175</c:v>
                </c:pt>
                <c:pt idx="20">
                  <c:v>23.799999999999955</c:v>
                </c:pt>
                <c:pt idx="21">
                  <c:v>14.742857142857474</c:v>
                </c:pt>
                <c:pt idx="22">
                  <c:v>13.571428571428442</c:v>
                </c:pt>
                <c:pt idx="23">
                  <c:v>16.257142857142753</c:v>
                </c:pt>
                <c:pt idx="24">
                  <c:v>4.5714285714284415</c:v>
                </c:pt>
                <c:pt idx="25">
                  <c:v>-0.1142857142858702</c:v>
                </c:pt>
                <c:pt idx="26">
                  <c:v>5.9714285714283051</c:v>
                </c:pt>
                <c:pt idx="27">
                  <c:v>-18.057142857142708</c:v>
                </c:pt>
                <c:pt idx="28">
                  <c:v>-28.400000000000091</c:v>
                </c:pt>
                <c:pt idx="29">
                  <c:v>-42.771428571428714</c:v>
                </c:pt>
                <c:pt idx="30">
                  <c:v>-59.428571428571331</c:v>
                </c:pt>
                <c:pt idx="31">
                  <c:v>-62.142857142857338</c:v>
                </c:pt>
                <c:pt idx="32">
                  <c:v>-71.571428571428669</c:v>
                </c:pt>
                <c:pt idx="33">
                  <c:v>-76.314285714285688</c:v>
                </c:pt>
                <c:pt idx="34">
                  <c:v>-91.228571428571513</c:v>
                </c:pt>
                <c:pt idx="35">
                  <c:v>-96.485714285714494</c:v>
                </c:pt>
                <c:pt idx="36">
                  <c:v>-106.40000000000009</c:v>
                </c:pt>
                <c:pt idx="37">
                  <c:v>-133.6285714285716</c:v>
                </c:pt>
                <c:pt idx="38">
                  <c:v>-144.02857142857169</c:v>
                </c:pt>
                <c:pt idx="39">
                  <c:v>-145.97142857142831</c:v>
                </c:pt>
                <c:pt idx="40">
                  <c:v>-174.94285714285729</c:v>
                </c:pt>
                <c:pt idx="41">
                  <c:v>-167.82857142857142</c:v>
                </c:pt>
                <c:pt idx="42">
                  <c:v>-178.17142857142835</c:v>
                </c:pt>
                <c:pt idx="43">
                  <c:v>-179.40000000000009</c:v>
                </c:pt>
                <c:pt idx="44">
                  <c:v>-180.57142857142867</c:v>
                </c:pt>
                <c:pt idx="45">
                  <c:v>-178.5428571428572</c:v>
                </c:pt>
                <c:pt idx="46">
                  <c:v>-174.62857142857115</c:v>
                </c:pt>
                <c:pt idx="47">
                  <c:v>-162.11428571428542</c:v>
                </c:pt>
                <c:pt idx="48">
                  <c:v>-174.68571428571454</c:v>
                </c:pt>
                <c:pt idx="49">
                  <c:v>-159.20000000000005</c:v>
                </c:pt>
                <c:pt idx="50">
                  <c:v>-171.22857142857174</c:v>
                </c:pt>
                <c:pt idx="51">
                  <c:v>-136.02857142857124</c:v>
                </c:pt>
                <c:pt idx="52">
                  <c:v>-129.28571428571422</c:v>
                </c:pt>
                <c:pt idx="53">
                  <c:v>-147.77142857142849</c:v>
                </c:pt>
                <c:pt idx="54">
                  <c:v>-152.3714285714284</c:v>
                </c:pt>
                <c:pt idx="55">
                  <c:v>-137.97142857142876</c:v>
                </c:pt>
                <c:pt idx="56">
                  <c:v>-133.68571428571431</c:v>
                </c:pt>
                <c:pt idx="57">
                  <c:v>-120.40000000000009</c:v>
                </c:pt>
                <c:pt idx="58">
                  <c:v>-132.02857142857147</c:v>
                </c:pt>
                <c:pt idx="59">
                  <c:v>-115.11428571428564</c:v>
                </c:pt>
                <c:pt idx="60">
                  <c:v>-93.171428571428578</c:v>
                </c:pt>
                <c:pt idx="61">
                  <c:v>-86.828571428571422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26E-4F3D-B344-9F4B68B6B993}"/>
            </c:ext>
          </c:extLst>
        </c:ser>
        <c:ser>
          <c:idx val="19"/>
          <c:order val="19"/>
          <c:tx>
            <c:strRef>
              <c:f>excess!$A$21</c:f>
              <c:strCache>
                <c:ptCount val="1"/>
                <c:pt idx="0">
                  <c:v>1988/89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excess!$B$21:$CP$21</c:f>
              <c:numCache>
                <c:formatCode>#,##0</c:formatCode>
                <c:ptCount val="93"/>
                <c:pt idx="0">
                  <c:v>120.71428571428601</c:v>
                </c:pt>
                <c:pt idx="1">
                  <c:v>101.02857142857147</c:v>
                </c:pt>
                <c:pt idx="2">
                  <c:v>95.142857142856883</c:v>
                </c:pt>
                <c:pt idx="3">
                  <c:v>81.828571428571422</c:v>
                </c:pt>
                <c:pt idx="4">
                  <c:v>87</c:v>
                </c:pt>
                <c:pt idx="5">
                  <c:v>88.599999999999909</c:v>
                </c:pt>
                <c:pt idx="6">
                  <c:v>103.94285714285706</c:v>
                </c:pt>
                <c:pt idx="7">
                  <c:v>89.914285714285825</c:v>
                </c:pt>
                <c:pt idx="8">
                  <c:v>72.600000000000136</c:v>
                </c:pt>
                <c:pt idx="9">
                  <c:v>63.142857142857338</c:v>
                </c:pt>
                <c:pt idx="10">
                  <c:v>62.057142857142708</c:v>
                </c:pt>
                <c:pt idx="11">
                  <c:v>63.914285714286052</c:v>
                </c:pt>
                <c:pt idx="12">
                  <c:v>54.91428571428537</c:v>
                </c:pt>
                <c:pt idx="13">
                  <c:v>29.228571428571286</c:v>
                </c:pt>
                <c:pt idx="14">
                  <c:v>39.457142857142799</c:v>
                </c:pt>
                <c:pt idx="15">
                  <c:v>53.200000000000045</c:v>
                </c:pt>
                <c:pt idx="16">
                  <c:v>61.171428571428351</c:v>
                </c:pt>
                <c:pt idx="17">
                  <c:v>66.571428571428442</c:v>
                </c:pt>
                <c:pt idx="18">
                  <c:v>69.514285714285961</c:v>
                </c:pt>
                <c:pt idx="19">
                  <c:v>73.085714285714403</c:v>
                </c:pt>
                <c:pt idx="20">
                  <c:v>87.057142857142708</c:v>
                </c:pt>
                <c:pt idx="21">
                  <c:v>88.428571428571331</c:v>
                </c:pt>
                <c:pt idx="22">
                  <c:v>86.857142857142662</c:v>
                </c:pt>
                <c:pt idx="23">
                  <c:v>91.85714285714289</c:v>
                </c:pt>
                <c:pt idx="24">
                  <c:v>82.857142857142435</c:v>
                </c:pt>
                <c:pt idx="25">
                  <c:v>70.371428571428396</c:v>
                </c:pt>
                <c:pt idx="26">
                  <c:v>60.7999999999995</c:v>
                </c:pt>
                <c:pt idx="27">
                  <c:v>47.542857142857201</c:v>
                </c:pt>
                <c:pt idx="28">
                  <c:v>44.542857142857201</c:v>
                </c:pt>
                <c:pt idx="29">
                  <c:v>30.657142857142617</c:v>
                </c:pt>
                <c:pt idx="30">
                  <c:v>17.914285714285825</c:v>
                </c:pt>
                <c:pt idx="31">
                  <c:v>18.428571428571331</c:v>
                </c:pt>
                <c:pt idx="32">
                  <c:v>12.085714285714175</c:v>
                </c:pt>
                <c:pt idx="33">
                  <c:v>8.5142857142857338</c:v>
                </c:pt>
                <c:pt idx="34">
                  <c:v>13.771428571428487</c:v>
                </c:pt>
                <c:pt idx="35">
                  <c:v>-0.62857142857160397</c:v>
                </c:pt>
                <c:pt idx="36">
                  <c:v>-1.1999999999998181</c:v>
                </c:pt>
                <c:pt idx="37">
                  <c:v>-27.514285714285506</c:v>
                </c:pt>
                <c:pt idx="38">
                  <c:v>-32.599999999999909</c:v>
                </c:pt>
                <c:pt idx="39">
                  <c:v>-44.057142857142935</c:v>
                </c:pt>
                <c:pt idx="40">
                  <c:v>-71.97142857142876</c:v>
                </c:pt>
                <c:pt idx="41">
                  <c:v>-113.88571428571436</c:v>
                </c:pt>
                <c:pt idx="42">
                  <c:v>-147.57142857142867</c:v>
                </c:pt>
                <c:pt idx="43">
                  <c:v>-182.14285714285688</c:v>
                </c:pt>
                <c:pt idx="44">
                  <c:v>-183.71428571428578</c:v>
                </c:pt>
                <c:pt idx="45">
                  <c:v>-221.9142857142856</c:v>
                </c:pt>
                <c:pt idx="46">
                  <c:v>-233.34285714285738</c:v>
                </c:pt>
                <c:pt idx="47">
                  <c:v>-230.51428571428551</c:v>
                </c:pt>
                <c:pt idx="48">
                  <c:v>-215.25714285714298</c:v>
                </c:pt>
                <c:pt idx="49">
                  <c:v>-218.28571428571445</c:v>
                </c:pt>
                <c:pt idx="50">
                  <c:v>-202.17142857142858</c:v>
                </c:pt>
                <c:pt idx="51">
                  <c:v>-196.20000000000005</c:v>
                </c:pt>
                <c:pt idx="52">
                  <c:v>-187.59999999999968</c:v>
                </c:pt>
                <c:pt idx="53">
                  <c:v>-185</c:v>
                </c:pt>
                <c:pt idx="54">
                  <c:v>-179.68571428571408</c:v>
                </c:pt>
                <c:pt idx="55">
                  <c:v>-190.02857142857124</c:v>
                </c:pt>
                <c:pt idx="56">
                  <c:v>-187.37142857142817</c:v>
                </c:pt>
                <c:pt idx="57">
                  <c:v>-186.5428571428572</c:v>
                </c:pt>
                <c:pt idx="58">
                  <c:v>-192.48571428571404</c:v>
                </c:pt>
                <c:pt idx="59">
                  <c:v>-200.94285714285729</c:v>
                </c:pt>
                <c:pt idx="60">
                  <c:v>-194.57142857142844</c:v>
                </c:pt>
                <c:pt idx="61">
                  <c:v>-188.31428571428569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26E-4F3D-B344-9F4B68B6B993}"/>
            </c:ext>
          </c:extLst>
        </c:ser>
        <c:ser>
          <c:idx val="20"/>
          <c:order val="20"/>
          <c:tx>
            <c:strRef>
              <c:f>excess!$A$22</c:f>
              <c:strCache>
                <c:ptCount val="1"/>
                <c:pt idx="0">
                  <c:v>1989/90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excess!$B$22:$CP$22</c:f>
              <c:numCache>
                <c:formatCode>#,##0</c:formatCode>
                <c:ptCount val="93"/>
                <c:pt idx="0">
                  <c:v>312.97142857142853</c:v>
                </c:pt>
                <c:pt idx="1">
                  <c:v>349.57142857142867</c:v>
                </c:pt>
                <c:pt idx="2">
                  <c:v>401.48571428571427</c:v>
                </c:pt>
                <c:pt idx="3">
                  <c:v>470.77142857142849</c:v>
                </c:pt>
                <c:pt idx="4">
                  <c:v>525.11428571428564</c:v>
                </c:pt>
                <c:pt idx="5">
                  <c:v>576.20000000000005</c:v>
                </c:pt>
                <c:pt idx="6">
                  <c:v>633.88571428571413</c:v>
                </c:pt>
                <c:pt idx="7">
                  <c:v>696.02857142857124</c:v>
                </c:pt>
                <c:pt idx="8">
                  <c:v>768.80000000000041</c:v>
                </c:pt>
                <c:pt idx="9">
                  <c:v>837.8</c:v>
                </c:pt>
                <c:pt idx="10">
                  <c:v>900.28571428571445</c:v>
                </c:pt>
                <c:pt idx="11">
                  <c:v>946.60000000000014</c:v>
                </c:pt>
                <c:pt idx="12">
                  <c:v>1004.9428571428573</c:v>
                </c:pt>
                <c:pt idx="13">
                  <c:v>1041.2857142857142</c:v>
                </c:pt>
                <c:pt idx="14">
                  <c:v>1055.2285714285713</c:v>
                </c:pt>
                <c:pt idx="15">
                  <c:v>1046.2571428571428</c:v>
                </c:pt>
                <c:pt idx="16">
                  <c:v>1032.8571428571427</c:v>
                </c:pt>
                <c:pt idx="17">
                  <c:v>993.74285714285702</c:v>
                </c:pt>
                <c:pt idx="18">
                  <c:v>977.68571428571431</c:v>
                </c:pt>
                <c:pt idx="19">
                  <c:v>912.65714285714284</c:v>
                </c:pt>
                <c:pt idx="20">
                  <c:v>887.88571428571436</c:v>
                </c:pt>
                <c:pt idx="21">
                  <c:v>833.28571428571445</c:v>
                </c:pt>
                <c:pt idx="22">
                  <c:v>793.34285714285738</c:v>
                </c:pt>
                <c:pt idx="23">
                  <c:v>743.68571428571454</c:v>
                </c:pt>
                <c:pt idx="24">
                  <c:v>698.9142857142856</c:v>
                </c:pt>
                <c:pt idx="25">
                  <c:v>627.62857142857138</c:v>
                </c:pt>
                <c:pt idx="26">
                  <c:v>595.28571428571422</c:v>
                </c:pt>
                <c:pt idx="27">
                  <c:v>533.11428571428542</c:v>
                </c:pt>
                <c:pt idx="28">
                  <c:v>489.28571428571399</c:v>
                </c:pt>
                <c:pt idx="29">
                  <c:v>443.3714285714284</c:v>
                </c:pt>
                <c:pt idx="30">
                  <c:v>390.51428571428551</c:v>
                </c:pt>
                <c:pt idx="31">
                  <c:v>341.85714285714312</c:v>
                </c:pt>
                <c:pt idx="32">
                  <c:v>323.42857142857156</c:v>
                </c:pt>
                <c:pt idx="33">
                  <c:v>287.1142857142861</c:v>
                </c:pt>
                <c:pt idx="34">
                  <c:v>239.05714285714294</c:v>
                </c:pt>
                <c:pt idx="35">
                  <c:v>208.02857142857192</c:v>
                </c:pt>
                <c:pt idx="36">
                  <c:v>174.42857142857156</c:v>
                </c:pt>
                <c:pt idx="37">
                  <c:v>125.88571428571413</c:v>
                </c:pt>
                <c:pt idx="38">
                  <c:v>90.028571428571695</c:v>
                </c:pt>
                <c:pt idx="39">
                  <c:v>39</c:v>
                </c:pt>
                <c:pt idx="40">
                  <c:v>-5.0857142857141753</c:v>
                </c:pt>
                <c:pt idx="41">
                  <c:v>-23.942857142857065</c:v>
                </c:pt>
                <c:pt idx="42">
                  <c:v>-50.02857142857124</c:v>
                </c:pt>
                <c:pt idx="43">
                  <c:v>-60.428571428571331</c:v>
                </c:pt>
                <c:pt idx="44">
                  <c:v>-62.342857142857156</c:v>
                </c:pt>
                <c:pt idx="45">
                  <c:v>-102.82857142857142</c:v>
                </c:pt>
                <c:pt idx="46">
                  <c:v>-109.74285714285702</c:v>
                </c:pt>
                <c:pt idx="47">
                  <c:v>-121.97142857142899</c:v>
                </c:pt>
                <c:pt idx="48">
                  <c:v>-142.79999999999995</c:v>
                </c:pt>
                <c:pt idx="49">
                  <c:v>-148.85714285714266</c:v>
                </c:pt>
                <c:pt idx="50">
                  <c:v>-150.88571428571436</c:v>
                </c:pt>
                <c:pt idx="51">
                  <c:v>-151.65714285714262</c:v>
                </c:pt>
                <c:pt idx="52">
                  <c:v>-107.68571428571431</c:v>
                </c:pt>
                <c:pt idx="53">
                  <c:v>-101.68571428571408</c:v>
                </c:pt>
                <c:pt idx="54">
                  <c:v>-79.285714285714221</c:v>
                </c:pt>
                <c:pt idx="55">
                  <c:v>-46.342857142857156</c:v>
                </c:pt>
                <c:pt idx="56">
                  <c:v>-35.914285714285825</c:v>
                </c:pt>
                <c:pt idx="57">
                  <c:v>-34.88571428571413</c:v>
                </c:pt>
                <c:pt idx="58">
                  <c:v>-33.342857142856928</c:v>
                </c:pt>
                <c:pt idx="59">
                  <c:v>-45.714285714285552</c:v>
                </c:pt>
                <c:pt idx="60">
                  <c:v>-37.400000000000091</c:v>
                </c:pt>
                <c:pt idx="61">
                  <c:v>-40.571428571428442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26E-4F3D-B344-9F4B68B6B993}"/>
            </c:ext>
          </c:extLst>
        </c:ser>
        <c:ser>
          <c:idx val="21"/>
          <c:order val="21"/>
          <c:tx>
            <c:strRef>
              <c:f>excess!$A$23</c:f>
              <c:strCache>
                <c:ptCount val="1"/>
                <c:pt idx="0">
                  <c:v>1990/91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excess!$B$23:$CP$23</c:f>
              <c:numCache>
                <c:formatCode>#,##0</c:formatCode>
                <c:ptCount val="93"/>
                <c:pt idx="0">
                  <c:v>-143.25714285714321</c:v>
                </c:pt>
                <c:pt idx="1">
                  <c:v>-147.88571428571413</c:v>
                </c:pt>
                <c:pt idx="2">
                  <c:v>-145.77142857142871</c:v>
                </c:pt>
                <c:pt idx="3">
                  <c:v>-137.37142857142862</c:v>
                </c:pt>
                <c:pt idx="4">
                  <c:v>-128.28571428571422</c:v>
                </c:pt>
                <c:pt idx="5">
                  <c:v>-105.08571428571418</c:v>
                </c:pt>
                <c:pt idx="6">
                  <c:v>-113.85714285714312</c:v>
                </c:pt>
                <c:pt idx="7">
                  <c:v>-102.20000000000005</c:v>
                </c:pt>
                <c:pt idx="8">
                  <c:v>-99.971428571428305</c:v>
                </c:pt>
                <c:pt idx="9">
                  <c:v>-126.25714285714298</c:v>
                </c:pt>
                <c:pt idx="10">
                  <c:v>-137.60000000000014</c:v>
                </c:pt>
                <c:pt idx="11">
                  <c:v>-147.51428571428596</c:v>
                </c:pt>
                <c:pt idx="12">
                  <c:v>-169.0857142857144</c:v>
                </c:pt>
                <c:pt idx="13">
                  <c:v>-182.88571428571458</c:v>
                </c:pt>
                <c:pt idx="14">
                  <c:v>-172.91428571428537</c:v>
                </c:pt>
                <c:pt idx="15">
                  <c:v>-160.31428571428569</c:v>
                </c:pt>
                <c:pt idx="16">
                  <c:v>-124.20000000000005</c:v>
                </c:pt>
                <c:pt idx="17">
                  <c:v>-92.457142857142799</c:v>
                </c:pt>
                <c:pt idx="18">
                  <c:v>-74.514285714285961</c:v>
                </c:pt>
                <c:pt idx="19">
                  <c:v>-64.028571428571695</c:v>
                </c:pt>
                <c:pt idx="20">
                  <c:v>-38.057142857142708</c:v>
                </c:pt>
                <c:pt idx="21">
                  <c:v>-35.457142857142799</c:v>
                </c:pt>
                <c:pt idx="22">
                  <c:v>-29.257142857142753</c:v>
                </c:pt>
                <c:pt idx="23">
                  <c:v>-38.057142857142708</c:v>
                </c:pt>
                <c:pt idx="24">
                  <c:v>-39.285714285714221</c:v>
                </c:pt>
                <c:pt idx="25">
                  <c:v>-42.88571428571413</c:v>
                </c:pt>
                <c:pt idx="26">
                  <c:v>-40.400000000000091</c:v>
                </c:pt>
                <c:pt idx="27">
                  <c:v>-38.285714285714448</c:v>
                </c:pt>
                <c:pt idx="28">
                  <c:v>-30.457142857142799</c:v>
                </c:pt>
                <c:pt idx="29">
                  <c:v>-11.257142857142526</c:v>
                </c:pt>
                <c:pt idx="30">
                  <c:v>8</c:v>
                </c:pt>
                <c:pt idx="31">
                  <c:v>14.485714285714266</c:v>
                </c:pt>
                <c:pt idx="32">
                  <c:v>28.628571428571604</c:v>
                </c:pt>
                <c:pt idx="33">
                  <c:v>48.485714285714039</c:v>
                </c:pt>
                <c:pt idx="34">
                  <c:v>62.514285714285734</c:v>
                </c:pt>
                <c:pt idx="35">
                  <c:v>65.628571428571377</c:v>
                </c:pt>
                <c:pt idx="36">
                  <c:v>63.828571428571422</c:v>
                </c:pt>
                <c:pt idx="37">
                  <c:v>65.285714285714448</c:v>
                </c:pt>
                <c:pt idx="38">
                  <c:v>74.799999999999955</c:v>
                </c:pt>
                <c:pt idx="39">
                  <c:v>69.14285714285711</c:v>
                </c:pt>
                <c:pt idx="40">
                  <c:v>64.828571428571422</c:v>
                </c:pt>
                <c:pt idx="41">
                  <c:v>50.771428571428714</c:v>
                </c:pt>
                <c:pt idx="42">
                  <c:v>54.028571428571468</c:v>
                </c:pt>
                <c:pt idx="43">
                  <c:v>46.114285714285643</c:v>
                </c:pt>
                <c:pt idx="44">
                  <c:v>55.88571428571413</c:v>
                </c:pt>
                <c:pt idx="45">
                  <c:v>47.91428571428537</c:v>
                </c:pt>
                <c:pt idx="46">
                  <c:v>31.571428571428669</c:v>
                </c:pt>
                <c:pt idx="47">
                  <c:v>35.600000000000136</c:v>
                </c:pt>
                <c:pt idx="48">
                  <c:v>37.399999999999864</c:v>
                </c:pt>
                <c:pt idx="49">
                  <c:v>16.171428571428805</c:v>
                </c:pt>
                <c:pt idx="50">
                  <c:v>6.0285714285714675</c:v>
                </c:pt>
                <c:pt idx="51">
                  <c:v>-11.11428571428587</c:v>
                </c:pt>
                <c:pt idx="52">
                  <c:v>-14.285714285714448</c:v>
                </c:pt>
                <c:pt idx="53">
                  <c:v>-3.2857142857142208</c:v>
                </c:pt>
                <c:pt idx="54">
                  <c:v>1.8285714285718768</c:v>
                </c:pt>
                <c:pt idx="55">
                  <c:v>6.5714285714282141</c:v>
                </c:pt>
                <c:pt idx="56">
                  <c:v>23.828571428571422</c:v>
                </c:pt>
                <c:pt idx="57">
                  <c:v>41.199999999999818</c:v>
                </c:pt>
                <c:pt idx="58">
                  <c:v>43.028571428571468</c:v>
                </c:pt>
                <c:pt idx="59">
                  <c:v>47.428571428571558</c:v>
                </c:pt>
                <c:pt idx="60">
                  <c:v>61.77142857142826</c:v>
                </c:pt>
                <c:pt idx="61">
                  <c:v>57.771428571428942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26E-4F3D-B344-9F4B68B6B993}"/>
            </c:ext>
          </c:extLst>
        </c:ser>
        <c:ser>
          <c:idx val="22"/>
          <c:order val="22"/>
          <c:tx>
            <c:strRef>
              <c:f>excess!$A$24</c:f>
              <c:strCache>
                <c:ptCount val="1"/>
                <c:pt idx="0">
                  <c:v>1991/92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excess!$B$24:$CP$24</c:f>
              <c:numCache>
                <c:formatCode>#,##0</c:formatCode>
                <c:ptCount val="93"/>
                <c:pt idx="0">
                  <c:v>-107.77142857142849</c:v>
                </c:pt>
                <c:pt idx="1">
                  <c:v>-124.74285714285702</c:v>
                </c:pt>
                <c:pt idx="2">
                  <c:v>-148.25714285714275</c:v>
                </c:pt>
                <c:pt idx="3">
                  <c:v>-156.65714285714307</c:v>
                </c:pt>
                <c:pt idx="4">
                  <c:v>-168.05714285714294</c:v>
                </c:pt>
                <c:pt idx="5">
                  <c:v>-165.65714285714307</c:v>
                </c:pt>
                <c:pt idx="6">
                  <c:v>-177.57142857142844</c:v>
                </c:pt>
                <c:pt idx="7">
                  <c:v>-171.17142857142858</c:v>
                </c:pt>
                <c:pt idx="8">
                  <c:v>-166.37142857142862</c:v>
                </c:pt>
                <c:pt idx="9">
                  <c:v>-150.5428571428572</c:v>
                </c:pt>
                <c:pt idx="10">
                  <c:v>-152.99999999999977</c:v>
                </c:pt>
                <c:pt idx="11">
                  <c:v>-128.77142857142849</c:v>
                </c:pt>
                <c:pt idx="12">
                  <c:v>-137.08571428571463</c:v>
                </c:pt>
                <c:pt idx="13">
                  <c:v>-117.11428571428542</c:v>
                </c:pt>
                <c:pt idx="14">
                  <c:v>-115.37142857142885</c:v>
                </c:pt>
                <c:pt idx="15">
                  <c:v>-102.19999999999982</c:v>
                </c:pt>
                <c:pt idx="16">
                  <c:v>-112.42857142857133</c:v>
                </c:pt>
                <c:pt idx="17">
                  <c:v>-103.71428571428601</c:v>
                </c:pt>
                <c:pt idx="18">
                  <c:v>-102.51428571428596</c:v>
                </c:pt>
                <c:pt idx="19">
                  <c:v>-78.914285714285825</c:v>
                </c:pt>
                <c:pt idx="20">
                  <c:v>-95.457142857143026</c:v>
                </c:pt>
                <c:pt idx="21">
                  <c:v>-96.200000000000045</c:v>
                </c:pt>
                <c:pt idx="22">
                  <c:v>-96.599999999999909</c:v>
                </c:pt>
                <c:pt idx="23">
                  <c:v>-75.085714285714175</c:v>
                </c:pt>
                <c:pt idx="24">
                  <c:v>-67.428571428571558</c:v>
                </c:pt>
                <c:pt idx="25">
                  <c:v>-60.142857142857338</c:v>
                </c:pt>
                <c:pt idx="26">
                  <c:v>-46.171428571428578</c:v>
                </c:pt>
                <c:pt idx="27">
                  <c:v>3.2857142857144481</c:v>
                </c:pt>
                <c:pt idx="28">
                  <c:v>35.200000000000045</c:v>
                </c:pt>
                <c:pt idx="29">
                  <c:v>54.085714285714175</c:v>
                </c:pt>
                <c:pt idx="30">
                  <c:v>68.97142857142876</c:v>
                </c:pt>
                <c:pt idx="31">
                  <c:v>77.742857142857019</c:v>
                </c:pt>
                <c:pt idx="32">
                  <c:v>87.914285714285825</c:v>
                </c:pt>
                <c:pt idx="33">
                  <c:v>81.400000000000091</c:v>
                </c:pt>
                <c:pt idx="34">
                  <c:v>80.542857142857201</c:v>
                </c:pt>
                <c:pt idx="35">
                  <c:v>83.342857142857383</c:v>
                </c:pt>
                <c:pt idx="36">
                  <c:v>70.971428571428305</c:v>
                </c:pt>
                <c:pt idx="37">
                  <c:v>73.571428571428669</c:v>
                </c:pt>
                <c:pt idx="38">
                  <c:v>92.428571428571331</c:v>
                </c:pt>
                <c:pt idx="39">
                  <c:v>89.914285714285597</c:v>
                </c:pt>
                <c:pt idx="40">
                  <c:v>105.39999999999986</c:v>
                </c:pt>
                <c:pt idx="41">
                  <c:v>92.028571428571468</c:v>
                </c:pt>
                <c:pt idx="42">
                  <c:v>75.171428571428578</c:v>
                </c:pt>
                <c:pt idx="43">
                  <c:v>79.428571428571558</c:v>
                </c:pt>
                <c:pt idx="44">
                  <c:v>63.771428571428942</c:v>
                </c:pt>
                <c:pt idx="45">
                  <c:v>42.542857142857201</c:v>
                </c:pt>
                <c:pt idx="46">
                  <c:v>37.799999999999955</c:v>
                </c:pt>
                <c:pt idx="47">
                  <c:v>17.914285714285825</c:v>
                </c:pt>
                <c:pt idx="48">
                  <c:v>-5.1142857142858702</c:v>
                </c:pt>
                <c:pt idx="49">
                  <c:v>-0.6285714285713766</c:v>
                </c:pt>
                <c:pt idx="50">
                  <c:v>17.114285714285643</c:v>
                </c:pt>
                <c:pt idx="51">
                  <c:v>13.200000000000273</c:v>
                </c:pt>
                <c:pt idx="52">
                  <c:v>32.399999999999864</c:v>
                </c:pt>
                <c:pt idx="53">
                  <c:v>35.085714285714403</c:v>
                </c:pt>
                <c:pt idx="54">
                  <c:v>51.628571428571377</c:v>
                </c:pt>
                <c:pt idx="55">
                  <c:v>70.400000000000091</c:v>
                </c:pt>
                <c:pt idx="56">
                  <c:v>84.942857142857065</c:v>
                </c:pt>
                <c:pt idx="57">
                  <c:v>72.714285714285552</c:v>
                </c:pt>
                <c:pt idx="58">
                  <c:v>97.571428571428669</c:v>
                </c:pt>
                <c:pt idx="59">
                  <c:v>103.82857142857142</c:v>
                </c:pt>
                <c:pt idx="60">
                  <c:v>120.02857142857147</c:v>
                </c:pt>
                <c:pt idx="61">
                  <c:v>118.25714285714321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26E-4F3D-B344-9F4B68B6B993}"/>
            </c:ext>
          </c:extLst>
        </c:ser>
        <c:ser>
          <c:idx val="23"/>
          <c:order val="23"/>
          <c:tx>
            <c:strRef>
              <c:f>excess!$A$25</c:f>
              <c:strCache>
                <c:ptCount val="1"/>
                <c:pt idx="0">
                  <c:v>1992/93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excess!$B$25:$CP$25</c:f>
              <c:numCache>
                <c:formatCode>#,##0</c:formatCode>
                <c:ptCount val="93"/>
                <c:pt idx="0">
                  <c:v>-147.57142857142867</c:v>
                </c:pt>
                <c:pt idx="1">
                  <c:v>-141.57142857142867</c:v>
                </c:pt>
                <c:pt idx="2">
                  <c:v>-129.99999999999977</c:v>
                </c:pt>
                <c:pt idx="3">
                  <c:v>-151.22857142857129</c:v>
                </c:pt>
                <c:pt idx="4">
                  <c:v>-167.25714285714298</c:v>
                </c:pt>
                <c:pt idx="5">
                  <c:v>-193.34285714285716</c:v>
                </c:pt>
                <c:pt idx="6">
                  <c:v>-221.71428571428555</c:v>
                </c:pt>
                <c:pt idx="7">
                  <c:v>-225.28571428571422</c:v>
                </c:pt>
                <c:pt idx="8">
                  <c:v>-248.74285714285725</c:v>
                </c:pt>
                <c:pt idx="9">
                  <c:v>-279.48571428571449</c:v>
                </c:pt>
                <c:pt idx="10">
                  <c:v>-288.28571428571422</c:v>
                </c:pt>
                <c:pt idx="11">
                  <c:v>-306.5428571428572</c:v>
                </c:pt>
                <c:pt idx="12">
                  <c:v>-333.02857142857147</c:v>
                </c:pt>
                <c:pt idx="13">
                  <c:v>-345.79999999999995</c:v>
                </c:pt>
                <c:pt idx="14">
                  <c:v>-349.94285714285729</c:v>
                </c:pt>
                <c:pt idx="15">
                  <c:v>-360.88571428571413</c:v>
                </c:pt>
                <c:pt idx="16">
                  <c:v>-357.34285714285716</c:v>
                </c:pt>
                <c:pt idx="17">
                  <c:v>-368.34285714285693</c:v>
                </c:pt>
                <c:pt idx="18">
                  <c:v>-352.85714285714289</c:v>
                </c:pt>
                <c:pt idx="19">
                  <c:v>-324.85714285714266</c:v>
                </c:pt>
                <c:pt idx="20">
                  <c:v>-309.22857142857174</c:v>
                </c:pt>
                <c:pt idx="21">
                  <c:v>-304.40000000000009</c:v>
                </c:pt>
                <c:pt idx="22">
                  <c:v>-260.57142857142844</c:v>
                </c:pt>
                <c:pt idx="23">
                  <c:v>-238.48571428571449</c:v>
                </c:pt>
                <c:pt idx="24">
                  <c:v>-222.54285714285697</c:v>
                </c:pt>
                <c:pt idx="25">
                  <c:v>-183.37142857142862</c:v>
                </c:pt>
                <c:pt idx="26">
                  <c:v>-166.45714285714257</c:v>
                </c:pt>
                <c:pt idx="27">
                  <c:v>-140.42857142857133</c:v>
                </c:pt>
                <c:pt idx="28">
                  <c:v>-117.5714285714289</c:v>
                </c:pt>
                <c:pt idx="29">
                  <c:v>-121.68571428571408</c:v>
                </c:pt>
                <c:pt idx="30">
                  <c:v>-104.9142857142856</c:v>
                </c:pt>
                <c:pt idx="31">
                  <c:v>-57.971428571428532</c:v>
                </c:pt>
                <c:pt idx="32">
                  <c:v>-52.428571428571331</c:v>
                </c:pt>
                <c:pt idx="33">
                  <c:v>-24.05714285714248</c:v>
                </c:pt>
                <c:pt idx="34">
                  <c:v>-3.1428571428573377</c:v>
                </c:pt>
                <c:pt idx="35">
                  <c:v>8.91428571428537</c:v>
                </c:pt>
                <c:pt idx="36">
                  <c:v>20.685714285714312</c:v>
                </c:pt>
                <c:pt idx="37">
                  <c:v>50.914285714285597</c:v>
                </c:pt>
                <c:pt idx="38">
                  <c:v>40.971428571428532</c:v>
                </c:pt>
                <c:pt idx="39">
                  <c:v>40.657142857142844</c:v>
                </c:pt>
                <c:pt idx="40">
                  <c:v>33.628571428571377</c:v>
                </c:pt>
                <c:pt idx="41">
                  <c:v>19.285714285714448</c:v>
                </c:pt>
                <c:pt idx="42">
                  <c:v>23.085714285714403</c:v>
                </c:pt>
                <c:pt idx="43">
                  <c:v>37.571428571428669</c:v>
                </c:pt>
                <c:pt idx="44">
                  <c:v>9.2571428571427532</c:v>
                </c:pt>
                <c:pt idx="45">
                  <c:v>0.85714285714288962</c:v>
                </c:pt>
                <c:pt idx="46">
                  <c:v>-6.9142857142855974</c:v>
                </c:pt>
                <c:pt idx="47">
                  <c:v>-13.028571428571468</c:v>
                </c:pt>
                <c:pt idx="48">
                  <c:v>-15.714285714285552</c:v>
                </c:pt>
                <c:pt idx="49">
                  <c:v>-25.571428571428669</c:v>
                </c:pt>
                <c:pt idx="50">
                  <c:v>-51.942857142857065</c:v>
                </c:pt>
                <c:pt idx="51">
                  <c:v>-49.028571428571468</c:v>
                </c:pt>
                <c:pt idx="52">
                  <c:v>-62.942857142857065</c:v>
                </c:pt>
                <c:pt idx="53">
                  <c:v>-59.200000000000045</c:v>
                </c:pt>
                <c:pt idx="54">
                  <c:v>-49.685714285714084</c:v>
                </c:pt>
                <c:pt idx="55">
                  <c:v>-64.028571428571468</c:v>
                </c:pt>
                <c:pt idx="56">
                  <c:v>-80</c:v>
                </c:pt>
                <c:pt idx="57">
                  <c:v>-66.285714285714221</c:v>
                </c:pt>
                <c:pt idx="58">
                  <c:v>-84.628571428571604</c:v>
                </c:pt>
                <c:pt idx="59">
                  <c:v>-85.171428571428578</c:v>
                </c:pt>
                <c:pt idx="60">
                  <c:v>-95.057142857142708</c:v>
                </c:pt>
                <c:pt idx="61">
                  <c:v>-126.71428571428578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26E-4F3D-B344-9F4B68B6B993}"/>
            </c:ext>
          </c:extLst>
        </c:ser>
        <c:ser>
          <c:idx val="24"/>
          <c:order val="24"/>
          <c:tx>
            <c:strRef>
              <c:f>excess!$A$26</c:f>
              <c:strCache>
                <c:ptCount val="1"/>
                <c:pt idx="0">
                  <c:v>1993/94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excess!$B$26:$CP$26</c:f>
              <c:numCache>
                <c:formatCode>#,##0</c:formatCode>
                <c:ptCount val="93"/>
                <c:pt idx="0">
                  <c:v>328.3714285714284</c:v>
                </c:pt>
                <c:pt idx="1">
                  <c:v>318.34285714285716</c:v>
                </c:pt>
                <c:pt idx="2">
                  <c:v>297.08571428571418</c:v>
                </c:pt>
                <c:pt idx="3">
                  <c:v>267.85714285714312</c:v>
                </c:pt>
                <c:pt idx="4">
                  <c:v>221.05714285714271</c:v>
                </c:pt>
                <c:pt idx="5">
                  <c:v>185.62857142857138</c:v>
                </c:pt>
                <c:pt idx="6">
                  <c:v>152.97142857142876</c:v>
                </c:pt>
                <c:pt idx="7">
                  <c:v>120.88571428571413</c:v>
                </c:pt>
                <c:pt idx="8">
                  <c:v>105.77142857142894</c:v>
                </c:pt>
                <c:pt idx="9">
                  <c:v>72.285714285714221</c:v>
                </c:pt>
                <c:pt idx="10">
                  <c:v>53.285714285714448</c:v>
                </c:pt>
                <c:pt idx="11">
                  <c:v>29.485714285714494</c:v>
                </c:pt>
                <c:pt idx="12">
                  <c:v>-1.7428571428570194</c:v>
                </c:pt>
                <c:pt idx="13">
                  <c:v>-22.771428571428487</c:v>
                </c:pt>
                <c:pt idx="14">
                  <c:v>-37.514285714285506</c:v>
                </c:pt>
                <c:pt idx="15">
                  <c:v>-63.971428571428532</c:v>
                </c:pt>
                <c:pt idx="16">
                  <c:v>-87.942857142857292</c:v>
                </c:pt>
                <c:pt idx="17">
                  <c:v>-106.51428571428573</c:v>
                </c:pt>
                <c:pt idx="18">
                  <c:v>-122.22857142857174</c:v>
                </c:pt>
                <c:pt idx="19">
                  <c:v>-115.28571428571445</c:v>
                </c:pt>
                <c:pt idx="20">
                  <c:v>-129.65714285714284</c:v>
                </c:pt>
                <c:pt idx="21">
                  <c:v>-135.05714285714271</c:v>
                </c:pt>
                <c:pt idx="22">
                  <c:v>-126.88571428571436</c:v>
                </c:pt>
                <c:pt idx="23">
                  <c:v>-113.45714285714325</c:v>
                </c:pt>
                <c:pt idx="24">
                  <c:v>-88.000000000000227</c:v>
                </c:pt>
                <c:pt idx="25">
                  <c:v>-65.428571428571104</c:v>
                </c:pt>
                <c:pt idx="26">
                  <c:v>-68.085714285714175</c:v>
                </c:pt>
                <c:pt idx="27">
                  <c:v>-56.685714285714312</c:v>
                </c:pt>
                <c:pt idx="28">
                  <c:v>-57.028571428571695</c:v>
                </c:pt>
                <c:pt idx="29">
                  <c:v>-45.914285714285597</c:v>
                </c:pt>
                <c:pt idx="30">
                  <c:v>-32.257142857142753</c:v>
                </c:pt>
                <c:pt idx="31">
                  <c:v>-38.85714285714289</c:v>
                </c:pt>
                <c:pt idx="32">
                  <c:v>-53.485714285714266</c:v>
                </c:pt>
                <c:pt idx="33">
                  <c:v>-59.114285714285643</c:v>
                </c:pt>
                <c:pt idx="34">
                  <c:v>-46.999999999999773</c:v>
                </c:pt>
                <c:pt idx="35">
                  <c:v>-41.171428571428578</c:v>
                </c:pt>
                <c:pt idx="36">
                  <c:v>-37.571428571428669</c:v>
                </c:pt>
                <c:pt idx="37">
                  <c:v>-26.199999999999818</c:v>
                </c:pt>
                <c:pt idx="38">
                  <c:v>-22.228571428571513</c:v>
                </c:pt>
                <c:pt idx="39">
                  <c:v>-8.0285714285714675</c:v>
                </c:pt>
                <c:pt idx="40">
                  <c:v>3.6571428571426168</c:v>
                </c:pt>
                <c:pt idx="41">
                  <c:v>-7.3428571428569285</c:v>
                </c:pt>
                <c:pt idx="42">
                  <c:v>5.1714285714285779</c:v>
                </c:pt>
                <c:pt idx="43">
                  <c:v>-0.77142857142871435</c:v>
                </c:pt>
                <c:pt idx="44">
                  <c:v>-7.9142857142855974</c:v>
                </c:pt>
                <c:pt idx="45">
                  <c:v>11.828571428571422</c:v>
                </c:pt>
                <c:pt idx="46">
                  <c:v>11.999999999999773</c:v>
                </c:pt>
                <c:pt idx="47">
                  <c:v>16.514285714285734</c:v>
                </c:pt>
                <c:pt idx="48">
                  <c:v>34.285714285714448</c:v>
                </c:pt>
                <c:pt idx="49">
                  <c:v>32.14285714285711</c:v>
                </c:pt>
                <c:pt idx="50">
                  <c:v>28.771428571428714</c:v>
                </c:pt>
                <c:pt idx="51">
                  <c:v>35.342857142857383</c:v>
                </c:pt>
                <c:pt idx="52">
                  <c:v>11.999999999999773</c:v>
                </c:pt>
                <c:pt idx="53">
                  <c:v>-2.7428571428572468</c:v>
                </c:pt>
                <c:pt idx="54">
                  <c:v>-7.5714285714286689</c:v>
                </c:pt>
                <c:pt idx="55">
                  <c:v>-26.028571428571468</c:v>
                </c:pt>
                <c:pt idx="56">
                  <c:v>-37.11428571428587</c:v>
                </c:pt>
                <c:pt idx="57">
                  <c:v>-40.971428571428532</c:v>
                </c:pt>
                <c:pt idx="58">
                  <c:v>-49.171428571428578</c:v>
                </c:pt>
                <c:pt idx="59">
                  <c:v>-38.228571428571513</c:v>
                </c:pt>
                <c:pt idx="60">
                  <c:v>-43.085714285714175</c:v>
                </c:pt>
                <c:pt idx="61">
                  <c:v>-39.342857142856928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26E-4F3D-B344-9F4B68B6B993}"/>
            </c:ext>
          </c:extLst>
        </c:ser>
        <c:ser>
          <c:idx val="25"/>
          <c:order val="25"/>
          <c:tx>
            <c:strRef>
              <c:f>excess!$A$27</c:f>
              <c:strCache>
                <c:ptCount val="1"/>
                <c:pt idx="0">
                  <c:v>1994/95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excess!$B$27:$CP$27</c:f>
              <c:numCache>
                <c:formatCode>#,##0</c:formatCode>
                <c:ptCount val="93"/>
                <c:pt idx="0">
                  <c:v>-242.57142857142844</c:v>
                </c:pt>
                <c:pt idx="1">
                  <c:v>-231.97142857142853</c:v>
                </c:pt>
                <c:pt idx="2">
                  <c:v>-220.77142857142871</c:v>
                </c:pt>
                <c:pt idx="3">
                  <c:v>-196.65714285714262</c:v>
                </c:pt>
                <c:pt idx="4">
                  <c:v>-180.77142857142826</c:v>
                </c:pt>
                <c:pt idx="5">
                  <c:v>-180.34285714285738</c:v>
                </c:pt>
                <c:pt idx="6">
                  <c:v>-199.34285714285693</c:v>
                </c:pt>
                <c:pt idx="7">
                  <c:v>-210.94285714285684</c:v>
                </c:pt>
                <c:pt idx="8">
                  <c:v>-226.11428571428564</c:v>
                </c:pt>
                <c:pt idx="9">
                  <c:v>-243.20000000000027</c:v>
                </c:pt>
                <c:pt idx="10">
                  <c:v>-295</c:v>
                </c:pt>
                <c:pt idx="11">
                  <c:v>-317.05714285714294</c:v>
                </c:pt>
                <c:pt idx="12">
                  <c:v>-330.28571428571445</c:v>
                </c:pt>
                <c:pt idx="13">
                  <c:v>-318.85714285714289</c:v>
                </c:pt>
                <c:pt idx="14">
                  <c:v>-329.05714285714294</c:v>
                </c:pt>
                <c:pt idx="15">
                  <c:v>-321.65714285714284</c:v>
                </c:pt>
                <c:pt idx="16">
                  <c:v>-319.7999999999995</c:v>
                </c:pt>
                <c:pt idx="17">
                  <c:v>-291.28571428571445</c:v>
                </c:pt>
                <c:pt idx="18">
                  <c:v>-282.94285714285729</c:v>
                </c:pt>
                <c:pt idx="19">
                  <c:v>-259.99999999999977</c:v>
                </c:pt>
                <c:pt idx="20">
                  <c:v>-245.0857142857144</c:v>
                </c:pt>
                <c:pt idx="21">
                  <c:v>-199.97142857142876</c:v>
                </c:pt>
                <c:pt idx="22">
                  <c:v>-168.28571428571422</c:v>
                </c:pt>
                <c:pt idx="23">
                  <c:v>-128.57142857142844</c:v>
                </c:pt>
                <c:pt idx="24">
                  <c:v>-88.714285714285779</c:v>
                </c:pt>
                <c:pt idx="25">
                  <c:v>-73.028571428571468</c:v>
                </c:pt>
                <c:pt idx="26">
                  <c:v>-70.599999999999909</c:v>
                </c:pt>
                <c:pt idx="27">
                  <c:v>-82.342857142856928</c:v>
                </c:pt>
                <c:pt idx="28">
                  <c:v>-97.971428571428305</c:v>
                </c:pt>
                <c:pt idx="29">
                  <c:v>-125.54285714285697</c:v>
                </c:pt>
                <c:pt idx="30">
                  <c:v>-137</c:v>
                </c:pt>
                <c:pt idx="31">
                  <c:v>-142.5428571428572</c:v>
                </c:pt>
                <c:pt idx="32">
                  <c:v>-129.34285714285693</c:v>
                </c:pt>
                <c:pt idx="33">
                  <c:v>-104.22857142857129</c:v>
                </c:pt>
                <c:pt idx="34">
                  <c:v>-108.82857142857142</c:v>
                </c:pt>
                <c:pt idx="35">
                  <c:v>-96.571428571428442</c:v>
                </c:pt>
                <c:pt idx="36">
                  <c:v>-74.657142857143072</c:v>
                </c:pt>
                <c:pt idx="37">
                  <c:v>-74.485714285714039</c:v>
                </c:pt>
                <c:pt idx="38">
                  <c:v>-87.771428571428487</c:v>
                </c:pt>
                <c:pt idx="39">
                  <c:v>-92.485714285714266</c:v>
                </c:pt>
                <c:pt idx="40">
                  <c:v>-98.057142857142708</c:v>
                </c:pt>
                <c:pt idx="41">
                  <c:v>-74.399999999999864</c:v>
                </c:pt>
                <c:pt idx="42">
                  <c:v>-61.799999999999955</c:v>
                </c:pt>
                <c:pt idx="43">
                  <c:v>-45.942857142857292</c:v>
                </c:pt>
                <c:pt idx="44">
                  <c:v>-31.228571428571286</c:v>
                </c:pt>
                <c:pt idx="45">
                  <c:v>-17.542857142856974</c:v>
                </c:pt>
                <c:pt idx="46">
                  <c:v>-7.228571428571513</c:v>
                </c:pt>
                <c:pt idx="47">
                  <c:v>-9.0571428571429351</c:v>
                </c:pt>
                <c:pt idx="48">
                  <c:v>1.8857142857141298</c:v>
                </c:pt>
                <c:pt idx="49">
                  <c:v>11.800000000000182</c:v>
                </c:pt>
                <c:pt idx="50">
                  <c:v>17.314285714285916</c:v>
                </c:pt>
                <c:pt idx="51">
                  <c:v>24.542857142857201</c:v>
                </c:pt>
                <c:pt idx="52">
                  <c:v>39</c:v>
                </c:pt>
                <c:pt idx="53">
                  <c:v>58.942857142857065</c:v>
                </c:pt>
                <c:pt idx="54">
                  <c:v>57.857142857142662</c:v>
                </c:pt>
                <c:pt idx="55">
                  <c:v>57.028571428571468</c:v>
                </c:pt>
                <c:pt idx="56">
                  <c:v>49.257142857142981</c:v>
                </c:pt>
                <c:pt idx="57">
                  <c:v>38.314285714285916</c:v>
                </c:pt>
                <c:pt idx="58">
                  <c:v>31.200000000000045</c:v>
                </c:pt>
                <c:pt idx="59">
                  <c:v>13.714285714285552</c:v>
                </c:pt>
                <c:pt idx="60">
                  <c:v>-9.5714285714286689</c:v>
                </c:pt>
                <c:pt idx="61">
                  <c:v>-6.4285714285715585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26E-4F3D-B344-9F4B68B6B993}"/>
            </c:ext>
          </c:extLst>
        </c:ser>
        <c:ser>
          <c:idx val="26"/>
          <c:order val="26"/>
          <c:tx>
            <c:strRef>
              <c:f>excess!$A$28</c:f>
              <c:strCache>
                <c:ptCount val="1"/>
                <c:pt idx="0">
                  <c:v>1995/96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excess!$B$28:$CP$28</c:f>
              <c:numCache>
                <c:formatCode>#,##0</c:formatCode>
                <c:ptCount val="93"/>
                <c:pt idx="0">
                  <c:v>112.85714285714312</c:v>
                </c:pt>
                <c:pt idx="1">
                  <c:v>97.257142857142981</c:v>
                </c:pt>
                <c:pt idx="2">
                  <c:v>97.799999999999955</c:v>
                </c:pt>
                <c:pt idx="3">
                  <c:v>104.3714285714284</c:v>
                </c:pt>
                <c:pt idx="4">
                  <c:v>110.80000000000018</c:v>
                </c:pt>
                <c:pt idx="5">
                  <c:v>113.05714285714294</c:v>
                </c:pt>
                <c:pt idx="6">
                  <c:v>122.31428571428569</c:v>
                </c:pt>
                <c:pt idx="7">
                  <c:v>129.40000000000009</c:v>
                </c:pt>
                <c:pt idx="8">
                  <c:v>135.45714285714257</c:v>
                </c:pt>
                <c:pt idx="9">
                  <c:v>145.97142857142876</c:v>
                </c:pt>
                <c:pt idx="10">
                  <c:v>160.94285714285729</c:v>
                </c:pt>
                <c:pt idx="11">
                  <c:v>163.48571428571404</c:v>
                </c:pt>
                <c:pt idx="12">
                  <c:v>176.51428571428596</c:v>
                </c:pt>
                <c:pt idx="13">
                  <c:v>178.82857142857142</c:v>
                </c:pt>
                <c:pt idx="14">
                  <c:v>183.59999999999991</c:v>
                </c:pt>
                <c:pt idx="15">
                  <c:v>216.97142857142853</c:v>
                </c:pt>
                <c:pt idx="16">
                  <c:v>230.42857142857156</c:v>
                </c:pt>
                <c:pt idx="17">
                  <c:v>244.68571428571408</c:v>
                </c:pt>
                <c:pt idx="18">
                  <c:v>287.22857142857174</c:v>
                </c:pt>
                <c:pt idx="19">
                  <c:v>302.25714285714275</c:v>
                </c:pt>
                <c:pt idx="20">
                  <c:v>303.20000000000005</c:v>
                </c:pt>
                <c:pt idx="21">
                  <c:v>306.45714285714257</c:v>
                </c:pt>
                <c:pt idx="22">
                  <c:v>260.85714285714289</c:v>
                </c:pt>
                <c:pt idx="23">
                  <c:v>253.02857142857147</c:v>
                </c:pt>
                <c:pt idx="24">
                  <c:v>264.05714285714271</c:v>
                </c:pt>
                <c:pt idx="25">
                  <c:v>275.3714285714284</c:v>
                </c:pt>
                <c:pt idx="26">
                  <c:v>278.82857142857119</c:v>
                </c:pt>
                <c:pt idx="27">
                  <c:v>301.25714285714298</c:v>
                </c:pt>
                <c:pt idx="28">
                  <c:v>300.34285714285716</c:v>
                </c:pt>
                <c:pt idx="29">
                  <c:v>350.42857142857156</c:v>
                </c:pt>
                <c:pt idx="30">
                  <c:v>368.28571428571445</c:v>
                </c:pt>
                <c:pt idx="31">
                  <c:v>363.68571428571386</c:v>
                </c:pt>
                <c:pt idx="32">
                  <c:v>340.17142857142858</c:v>
                </c:pt>
                <c:pt idx="33">
                  <c:v>319.68571428571408</c:v>
                </c:pt>
                <c:pt idx="34">
                  <c:v>294.59999999999991</c:v>
                </c:pt>
                <c:pt idx="35">
                  <c:v>298.28571428571422</c:v>
                </c:pt>
                <c:pt idx="36">
                  <c:v>262.57142857142844</c:v>
                </c:pt>
                <c:pt idx="37">
                  <c:v>229.28571428571399</c:v>
                </c:pt>
                <c:pt idx="38">
                  <c:v>207.54285714285697</c:v>
                </c:pt>
                <c:pt idx="39">
                  <c:v>185.88571428571458</c:v>
                </c:pt>
                <c:pt idx="40">
                  <c:v>170.25714285714275</c:v>
                </c:pt>
                <c:pt idx="41">
                  <c:v>146.79999999999995</c:v>
                </c:pt>
                <c:pt idx="42">
                  <c:v>104.42857142857156</c:v>
                </c:pt>
                <c:pt idx="43">
                  <c:v>82.057142857142708</c:v>
                </c:pt>
                <c:pt idx="44">
                  <c:v>72.600000000000136</c:v>
                </c:pt>
                <c:pt idx="45">
                  <c:v>49.171428571428578</c:v>
                </c:pt>
                <c:pt idx="46">
                  <c:v>22.371428571429078</c:v>
                </c:pt>
                <c:pt idx="47">
                  <c:v>8.4857142857144936</c:v>
                </c:pt>
                <c:pt idx="48">
                  <c:v>-14.542857142857201</c:v>
                </c:pt>
                <c:pt idx="49">
                  <c:v>-14.142857142856883</c:v>
                </c:pt>
                <c:pt idx="50">
                  <c:v>-16.771428571428714</c:v>
                </c:pt>
                <c:pt idx="51">
                  <c:v>-8.2857142857144481</c:v>
                </c:pt>
                <c:pt idx="52">
                  <c:v>-15.371428571428396</c:v>
                </c:pt>
                <c:pt idx="53">
                  <c:v>-8.6285714285713766</c:v>
                </c:pt>
                <c:pt idx="54">
                  <c:v>-13.257142857142753</c:v>
                </c:pt>
                <c:pt idx="55">
                  <c:v>16.857142857142662</c:v>
                </c:pt>
                <c:pt idx="56">
                  <c:v>28.971428571428532</c:v>
                </c:pt>
                <c:pt idx="57">
                  <c:v>32.542857142857201</c:v>
                </c:pt>
                <c:pt idx="58">
                  <c:v>20.85714285714289</c:v>
                </c:pt>
                <c:pt idx="59">
                  <c:v>27.171428571428351</c:v>
                </c:pt>
                <c:pt idx="60">
                  <c:v>22.685714285714312</c:v>
                </c:pt>
                <c:pt idx="61">
                  <c:v>25.342857142856928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26E-4F3D-B344-9F4B68B6B993}"/>
            </c:ext>
          </c:extLst>
        </c:ser>
        <c:ser>
          <c:idx val="27"/>
          <c:order val="27"/>
          <c:tx>
            <c:strRef>
              <c:f>excess!$A$29</c:f>
              <c:strCache>
                <c:ptCount val="1"/>
                <c:pt idx="0">
                  <c:v>1996/97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excess!$B$29:$CP$29</c:f>
              <c:numCache>
                <c:formatCode>#,##0</c:formatCode>
                <c:ptCount val="93"/>
                <c:pt idx="0">
                  <c:v>-87.714285714285779</c:v>
                </c:pt>
                <c:pt idx="1">
                  <c:v>-82.885714285714585</c:v>
                </c:pt>
                <c:pt idx="2">
                  <c:v>-77.88571428571413</c:v>
                </c:pt>
                <c:pt idx="3">
                  <c:v>-78.514285714285961</c:v>
                </c:pt>
                <c:pt idx="4">
                  <c:v>-66.571428571428669</c:v>
                </c:pt>
                <c:pt idx="5">
                  <c:v>-62.771428571428714</c:v>
                </c:pt>
                <c:pt idx="6">
                  <c:v>-68.085714285714175</c:v>
                </c:pt>
                <c:pt idx="7">
                  <c:v>-69.542857142857201</c:v>
                </c:pt>
                <c:pt idx="8">
                  <c:v>-73.400000000000091</c:v>
                </c:pt>
                <c:pt idx="9">
                  <c:v>-73.600000000000364</c:v>
                </c:pt>
                <c:pt idx="10">
                  <c:v>-56.628571428571377</c:v>
                </c:pt>
                <c:pt idx="11">
                  <c:v>-61.457142857142571</c:v>
                </c:pt>
                <c:pt idx="12">
                  <c:v>-31.342857142857383</c:v>
                </c:pt>
                <c:pt idx="13">
                  <c:v>-2.2285714285712857</c:v>
                </c:pt>
                <c:pt idx="14">
                  <c:v>23.057142857142708</c:v>
                </c:pt>
                <c:pt idx="15">
                  <c:v>44.571428571428442</c:v>
                </c:pt>
                <c:pt idx="16">
                  <c:v>55.714285714285779</c:v>
                </c:pt>
                <c:pt idx="17">
                  <c:v>63.799999999999955</c:v>
                </c:pt>
                <c:pt idx="18">
                  <c:v>83.171428571428351</c:v>
                </c:pt>
                <c:pt idx="19">
                  <c:v>98.199999999999818</c:v>
                </c:pt>
                <c:pt idx="20">
                  <c:v>104.65714285714307</c:v>
                </c:pt>
                <c:pt idx="21">
                  <c:v>109.37142857142862</c:v>
                </c:pt>
                <c:pt idx="22">
                  <c:v>116.71428571428578</c:v>
                </c:pt>
                <c:pt idx="23">
                  <c:v>144.28571428571422</c:v>
                </c:pt>
                <c:pt idx="24">
                  <c:v>174.91428571428537</c:v>
                </c:pt>
                <c:pt idx="25">
                  <c:v>212.22857142857151</c:v>
                </c:pt>
                <c:pt idx="26">
                  <c:v>255.45714285714303</c:v>
                </c:pt>
                <c:pt idx="27">
                  <c:v>294.17142857142858</c:v>
                </c:pt>
                <c:pt idx="28">
                  <c:v>338.54285714285697</c:v>
                </c:pt>
                <c:pt idx="29">
                  <c:v>413.4571428571428</c:v>
                </c:pt>
                <c:pt idx="30">
                  <c:v>463.94285714285684</c:v>
                </c:pt>
                <c:pt idx="31">
                  <c:v>498.34285714285716</c:v>
                </c:pt>
                <c:pt idx="32">
                  <c:v>530</c:v>
                </c:pt>
                <c:pt idx="33">
                  <c:v>552.51428571428573</c:v>
                </c:pt>
                <c:pt idx="34">
                  <c:v>579.97142857142853</c:v>
                </c:pt>
                <c:pt idx="35">
                  <c:v>599.22857142857151</c:v>
                </c:pt>
                <c:pt idx="36">
                  <c:v>596.20000000000005</c:v>
                </c:pt>
                <c:pt idx="37">
                  <c:v>586.71428571428601</c:v>
                </c:pt>
                <c:pt idx="38">
                  <c:v>592.54285714285743</c:v>
                </c:pt>
                <c:pt idx="39">
                  <c:v>598.59999999999991</c:v>
                </c:pt>
                <c:pt idx="40">
                  <c:v>580.42857142857156</c:v>
                </c:pt>
                <c:pt idx="41">
                  <c:v>558.48571428571449</c:v>
                </c:pt>
                <c:pt idx="42">
                  <c:v>531.65714285714262</c:v>
                </c:pt>
                <c:pt idx="43">
                  <c:v>511.88571428571458</c:v>
                </c:pt>
                <c:pt idx="44">
                  <c:v>503.11428571428587</c:v>
                </c:pt>
                <c:pt idx="45">
                  <c:v>487.74285714285702</c:v>
                </c:pt>
                <c:pt idx="46">
                  <c:v>447.4571428571428</c:v>
                </c:pt>
                <c:pt idx="47">
                  <c:v>410.88571428571436</c:v>
                </c:pt>
                <c:pt idx="48">
                  <c:v>401.42857142857156</c:v>
                </c:pt>
                <c:pt idx="49">
                  <c:v>385.22857142857129</c:v>
                </c:pt>
                <c:pt idx="50">
                  <c:v>354.9142857142856</c:v>
                </c:pt>
                <c:pt idx="51">
                  <c:v>306.25714285714298</c:v>
                </c:pt>
                <c:pt idx="52">
                  <c:v>259.68571428571431</c:v>
                </c:pt>
                <c:pt idx="53">
                  <c:v>235.77142857142826</c:v>
                </c:pt>
                <c:pt idx="54">
                  <c:v>212.57142857142867</c:v>
                </c:pt>
                <c:pt idx="55">
                  <c:v>172.28571428571445</c:v>
                </c:pt>
                <c:pt idx="56">
                  <c:v>146.51428571428573</c:v>
                </c:pt>
                <c:pt idx="57">
                  <c:v>116.22857142857151</c:v>
                </c:pt>
                <c:pt idx="58">
                  <c:v>104.40000000000009</c:v>
                </c:pt>
                <c:pt idx="59">
                  <c:v>102.14285714285688</c:v>
                </c:pt>
                <c:pt idx="60">
                  <c:v>84.514285714285734</c:v>
                </c:pt>
                <c:pt idx="61">
                  <c:v>79.942857142857065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26E-4F3D-B344-9F4B68B6B993}"/>
            </c:ext>
          </c:extLst>
        </c:ser>
        <c:ser>
          <c:idx val="28"/>
          <c:order val="28"/>
          <c:tx>
            <c:strRef>
              <c:f>excess!$A$30</c:f>
              <c:strCache>
                <c:ptCount val="1"/>
                <c:pt idx="0">
                  <c:v>1997/98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excess!$B$30:$CP$30</c:f>
              <c:numCache>
                <c:formatCode>#,##0</c:formatCode>
                <c:ptCount val="93"/>
                <c:pt idx="0">
                  <c:v>-155.48571428571449</c:v>
                </c:pt>
                <c:pt idx="1">
                  <c:v>-153.6285714285716</c:v>
                </c:pt>
                <c:pt idx="2">
                  <c:v>-147.74285714285702</c:v>
                </c:pt>
                <c:pt idx="3">
                  <c:v>-134.68571428571431</c:v>
                </c:pt>
                <c:pt idx="4">
                  <c:v>-109.02857142857147</c:v>
                </c:pt>
                <c:pt idx="5">
                  <c:v>-109.91428571428582</c:v>
                </c:pt>
                <c:pt idx="6">
                  <c:v>-99.628571428571149</c:v>
                </c:pt>
                <c:pt idx="7">
                  <c:v>-102.42857142857156</c:v>
                </c:pt>
                <c:pt idx="8">
                  <c:v>-119.74285714285702</c:v>
                </c:pt>
                <c:pt idx="9">
                  <c:v>-133.4571428571428</c:v>
                </c:pt>
                <c:pt idx="10">
                  <c:v>-134.94285714285729</c:v>
                </c:pt>
                <c:pt idx="11">
                  <c:v>-158.34285714285738</c:v>
                </c:pt>
                <c:pt idx="12">
                  <c:v>-175.74285714285702</c:v>
                </c:pt>
                <c:pt idx="13">
                  <c:v>-186.65714285714284</c:v>
                </c:pt>
                <c:pt idx="14">
                  <c:v>-178.51428571428551</c:v>
                </c:pt>
                <c:pt idx="15">
                  <c:v>-158.65714285714307</c:v>
                </c:pt>
                <c:pt idx="16">
                  <c:v>-147.42857142857133</c:v>
                </c:pt>
                <c:pt idx="17">
                  <c:v>-156.74285714285725</c:v>
                </c:pt>
                <c:pt idx="18">
                  <c:v>-150.9142857142856</c:v>
                </c:pt>
                <c:pt idx="19">
                  <c:v>-150.05714285714316</c:v>
                </c:pt>
                <c:pt idx="20">
                  <c:v>-147.11428571428564</c:v>
                </c:pt>
                <c:pt idx="21">
                  <c:v>-165.42857142857133</c:v>
                </c:pt>
                <c:pt idx="22">
                  <c:v>-197.25714285714275</c:v>
                </c:pt>
                <c:pt idx="23">
                  <c:v>-227.62857142857138</c:v>
                </c:pt>
                <c:pt idx="24">
                  <c:v>-242.42857142857156</c:v>
                </c:pt>
                <c:pt idx="25">
                  <c:v>-273.08571428571418</c:v>
                </c:pt>
                <c:pt idx="26">
                  <c:v>-280.97142857142876</c:v>
                </c:pt>
                <c:pt idx="27">
                  <c:v>-304.17142857142858</c:v>
                </c:pt>
                <c:pt idx="28">
                  <c:v>-306.14285714285711</c:v>
                </c:pt>
                <c:pt idx="29">
                  <c:v>-312.11428571428564</c:v>
                </c:pt>
                <c:pt idx="30">
                  <c:v>-319.22857142857151</c:v>
                </c:pt>
                <c:pt idx="31">
                  <c:v>-345.31428571428546</c:v>
                </c:pt>
                <c:pt idx="32">
                  <c:v>-342.02857142857169</c:v>
                </c:pt>
                <c:pt idx="33">
                  <c:v>-347.57142857142844</c:v>
                </c:pt>
                <c:pt idx="34">
                  <c:v>-337.77142857142826</c:v>
                </c:pt>
                <c:pt idx="35">
                  <c:v>-344.45714285714303</c:v>
                </c:pt>
                <c:pt idx="36">
                  <c:v>-345.17142857142858</c:v>
                </c:pt>
                <c:pt idx="37">
                  <c:v>-340.82857142857165</c:v>
                </c:pt>
                <c:pt idx="38">
                  <c:v>-320.82857142857142</c:v>
                </c:pt>
                <c:pt idx="39">
                  <c:v>-310.02857142857169</c:v>
                </c:pt>
                <c:pt idx="40">
                  <c:v>-293.85714285714289</c:v>
                </c:pt>
                <c:pt idx="41">
                  <c:v>-288.65714285714284</c:v>
                </c:pt>
                <c:pt idx="42">
                  <c:v>-292.77142857142894</c:v>
                </c:pt>
                <c:pt idx="43">
                  <c:v>-290.85714285714266</c:v>
                </c:pt>
                <c:pt idx="44">
                  <c:v>-281.37142857142885</c:v>
                </c:pt>
                <c:pt idx="45">
                  <c:v>-265.57142857142844</c:v>
                </c:pt>
                <c:pt idx="46">
                  <c:v>-252.39999999999986</c:v>
                </c:pt>
                <c:pt idx="47">
                  <c:v>-250.94285714285684</c:v>
                </c:pt>
                <c:pt idx="48">
                  <c:v>-257.08571428571418</c:v>
                </c:pt>
                <c:pt idx="49">
                  <c:v>-237.65714285714307</c:v>
                </c:pt>
                <c:pt idx="50">
                  <c:v>-216.14285714285711</c:v>
                </c:pt>
                <c:pt idx="51">
                  <c:v>-206.4571428571428</c:v>
                </c:pt>
                <c:pt idx="52">
                  <c:v>-198.14285714285734</c:v>
                </c:pt>
                <c:pt idx="53">
                  <c:v>-192.40000000000032</c:v>
                </c:pt>
                <c:pt idx="54">
                  <c:v>-182.25714285714298</c:v>
                </c:pt>
                <c:pt idx="55">
                  <c:v>-152.28571428571445</c:v>
                </c:pt>
                <c:pt idx="56">
                  <c:v>-144.65714285714262</c:v>
                </c:pt>
                <c:pt idx="57">
                  <c:v>-133.5428571428572</c:v>
                </c:pt>
                <c:pt idx="58">
                  <c:v>-113.25714285714275</c:v>
                </c:pt>
                <c:pt idx="59">
                  <c:v>-112.17142857142858</c:v>
                </c:pt>
                <c:pt idx="60">
                  <c:v>-92.514285714285734</c:v>
                </c:pt>
                <c:pt idx="61">
                  <c:v>-73.485714285714266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26E-4F3D-B344-9F4B68B6B993}"/>
            </c:ext>
          </c:extLst>
        </c:ser>
        <c:ser>
          <c:idx val="29"/>
          <c:order val="29"/>
          <c:tx>
            <c:strRef>
              <c:f>excess!$A$31</c:f>
              <c:strCache>
                <c:ptCount val="1"/>
                <c:pt idx="0">
                  <c:v>1998/99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excess!$B$31:$CP$31</c:f>
              <c:numCache>
                <c:formatCode>#,##0</c:formatCode>
                <c:ptCount val="93"/>
                <c:pt idx="0">
                  <c:v>-94.828571428571422</c:v>
                </c:pt>
                <c:pt idx="1">
                  <c:v>-97.22857142857174</c:v>
                </c:pt>
                <c:pt idx="2">
                  <c:v>-93.828571428571422</c:v>
                </c:pt>
                <c:pt idx="3">
                  <c:v>-78.142857142857338</c:v>
                </c:pt>
                <c:pt idx="4">
                  <c:v>-63.457142857142799</c:v>
                </c:pt>
                <c:pt idx="5">
                  <c:v>-44.314285714285916</c:v>
                </c:pt>
                <c:pt idx="6">
                  <c:v>-22.742857142857247</c:v>
                </c:pt>
                <c:pt idx="7">
                  <c:v>-21.714285714286007</c:v>
                </c:pt>
                <c:pt idx="8">
                  <c:v>-12.542857142857201</c:v>
                </c:pt>
                <c:pt idx="9">
                  <c:v>-3.0857142857141753</c:v>
                </c:pt>
                <c:pt idx="10">
                  <c:v>-4.2000000000000455</c:v>
                </c:pt>
                <c:pt idx="11">
                  <c:v>-3.5142857142855064</c:v>
                </c:pt>
                <c:pt idx="12">
                  <c:v>-8.5999999999999091</c:v>
                </c:pt>
                <c:pt idx="13">
                  <c:v>-32.028571428571468</c:v>
                </c:pt>
                <c:pt idx="14">
                  <c:v>-21.514285714285961</c:v>
                </c:pt>
                <c:pt idx="15">
                  <c:v>-27.142857142856883</c:v>
                </c:pt>
                <c:pt idx="16">
                  <c:v>-19.714285714285552</c:v>
                </c:pt>
                <c:pt idx="17">
                  <c:v>-18.428571428571104</c:v>
                </c:pt>
                <c:pt idx="18">
                  <c:v>-1.1428571428573377</c:v>
                </c:pt>
                <c:pt idx="19">
                  <c:v>24.314285714285688</c:v>
                </c:pt>
                <c:pt idx="20">
                  <c:v>66.428571428571558</c:v>
                </c:pt>
                <c:pt idx="21">
                  <c:v>88.371428571428396</c:v>
                </c:pt>
                <c:pt idx="22">
                  <c:v>127.5428571428572</c:v>
                </c:pt>
                <c:pt idx="23">
                  <c:v>173.88571428571413</c:v>
                </c:pt>
                <c:pt idx="24">
                  <c:v>220.88571428571436</c:v>
                </c:pt>
                <c:pt idx="25">
                  <c:v>266.82857142857165</c:v>
                </c:pt>
                <c:pt idx="26">
                  <c:v>303.71428571428578</c:v>
                </c:pt>
                <c:pt idx="27">
                  <c:v>353.51428571428551</c:v>
                </c:pt>
                <c:pt idx="28">
                  <c:v>415.02857142857124</c:v>
                </c:pt>
                <c:pt idx="29">
                  <c:v>422.85714285714289</c:v>
                </c:pt>
                <c:pt idx="30">
                  <c:v>438.25714285714298</c:v>
                </c:pt>
                <c:pt idx="31">
                  <c:v>450.19999999999982</c:v>
                </c:pt>
                <c:pt idx="32">
                  <c:v>446.9142857142856</c:v>
                </c:pt>
                <c:pt idx="33">
                  <c:v>431.22857142857129</c:v>
                </c:pt>
                <c:pt idx="34">
                  <c:v>391.88571428571413</c:v>
                </c:pt>
                <c:pt idx="35">
                  <c:v>351.22857142857129</c:v>
                </c:pt>
                <c:pt idx="36">
                  <c:v>339.65714285714262</c:v>
                </c:pt>
                <c:pt idx="37">
                  <c:v>303.05714285714294</c:v>
                </c:pt>
                <c:pt idx="38">
                  <c:v>284.54285714285697</c:v>
                </c:pt>
                <c:pt idx="39">
                  <c:v>278.85714285714312</c:v>
                </c:pt>
                <c:pt idx="40">
                  <c:v>266.11428571428587</c:v>
                </c:pt>
                <c:pt idx="41">
                  <c:v>281.31428571428569</c:v>
                </c:pt>
                <c:pt idx="42">
                  <c:v>281.28571428571399</c:v>
                </c:pt>
                <c:pt idx="43">
                  <c:v>272.19999999999982</c:v>
                </c:pt>
                <c:pt idx="44">
                  <c:v>264.5428571428572</c:v>
                </c:pt>
                <c:pt idx="45">
                  <c:v>250.99999999999977</c:v>
                </c:pt>
                <c:pt idx="46">
                  <c:v>227.68571428571431</c:v>
                </c:pt>
                <c:pt idx="47">
                  <c:v>226.20000000000005</c:v>
                </c:pt>
                <c:pt idx="48">
                  <c:v>192.0857142857144</c:v>
                </c:pt>
                <c:pt idx="49">
                  <c:v>164.14285714285711</c:v>
                </c:pt>
                <c:pt idx="50">
                  <c:v>161.40000000000009</c:v>
                </c:pt>
                <c:pt idx="51">
                  <c:v>152.97142857142831</c:v>
                </c:pt>
                <c:pt idx="52">
                  <c:v>142.77142857142871</c:v>
                </c:pt>
                <c:pt idx="53">
                  <c:v>123.02857142857124</c:v>
                </c:pt>
                <c:pt idx="54">
                  <c:v>96.828571428571422</c:v>
                </c:pt>
                <c:pt idx="55">
                  <c:v>79.400000000000091</c:v>
                </c:pt>
                <c:pt idx="56">
                  <c:v>65.771428571428714</c:v>
                </c:pt>
                <c:pt idx="57">
                  <c:v>52.685714285714312</c:v>
                </c:pt>
                <c:pt idx="58">
                  <c:v>39.371428571428396</c:v>
                </c:pt>
                <c:pt idx="59">
                  <c:v>23.228571428571286</c:v>
                </c:pt>
                <c:pt idx="60">
                  <c:v>9.8857142857141298</c:v>
                </c:pt>
                <c:pt idx="61">
                  <c:v>3.6857142857140843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26E-4F3D-B344-9F4B68B6B993}"/>
            </c:ext>
          </c:extLst>
        </c:ser>
        <c:ser>
          <c:idx val="30"/>
          <c:order val="30"/>
          <c:tx>
            <c:strRef>
              <c:f>excess!$A$32</c:f>
              <c:strCache>
                <c:ptCount val="1"/>
                <c:pt idx="0">
                  <c:v>1999/00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excess!$B$32:$CP$32</c:f>
              <c:numCache>
                <c:formatCode>#,##0</c:formatCode>
                <c:ptCount val="93"/>
                <c:pt idx="0">
                  <c:v>-34.999999999999773</c:v>
                </c:pt>
                <c:pt idx="1">
                  <c:v>-39.285714285714221</c:v>
                </c:pt>
                <c:pt idx="2">
                  <c:v>-8.6000000000001364</c:v>
                </c:pt>
                <c:pt idx="3">
                  <c:v>-3.3142857142856883</c:v>
                </c:pt>
                <c:pt idx="4">
                  <c:v>-18.057142857142708</c:v>
                </c:pt>
                <c:pt idx="5">
                  <c:v>5.628571428571604</c:v>
                </c:pt>
                <c:pt idx="6">
                  <c:v>4.2285714285712857</c:v>
                </c:pt>
                <c:pt idx="7">
                  <c:v>5.3714285714288508</c:v>
                </c:pt>
                <c:pt idx="8">
                  <c:v>18.77142857142826</c:v>
                </c:pt>
                <c:pt idx="9">
                  <c:v>18.057142857142935</c:v>
                </c:pt>
                <c:pt idx="10">
                  <c:v>8.2000000000000455</c:v>
                </c:pt>
                <c:pt idx="11">
                  <c:v>25.257142857142981</c:v>
                </c:pt>
                <c:pt idx="12">
                  <c:v>30.114285714285415</c:v>
                </c:pt>
                <c:pt idx="13">
                  <c:v>44.799999999999955</c:v>
                </c:pt>
                <c:pt idx="14">
                  <c:v>30.914285714285825</c:v>
                </c:pt>
                <c:pt idx="15">
                  <c:v>41.028571428571468</c:v>
                </c:pt>
                <c:pt idx="16">
                  <c:v>46.428571428571331</c:v>
                </c:pt>
                <c:pt idx="17">
                  <c:v>93</c:v>
                </c:pt>
                <c:pt idx="18">
                  <c:v>128.08571428571418</c:v>
                </c:pt>
                <c:pt idx="19">
                  <c:v>173.37142857142862</c:v>
                </c:pt>
                <c:pt idx="20">
                  <c:v>215.80000000000018</c:v>
                </c:pt>
                <c:pt idx="21">
                  <c:v>285.85714285714266</c:v>
                </c:pt>
                <c:pt idx="22">
                  <c:v>361.37142857142885</c:v>
                </c:pt>
                <c:pt idx="23">
                  <c:v>406.02857142857101</c:v>
                </c:pt>
                <c:pt idx="24">
                  <c:v>438.25714285714298</c:v>
                </c:pt>
                <c:pt idx="25">
                  <c:v>462.48571428571427</c:v>
                </c:pt>
                <c:pt idx="26">
                  <c:v>472</c:v>
                </c:pt>
                <c:pt idx="27">
                  <c:v>501.05714285714248</c:v>
                </c:pt>
                <c:pt idx="28">
                  <c:v>527.85714285714266</c:v>
                </c:pt>
                <c:pt idx="29">
                  <c:v>528.82857142857165</c:v>
                </c:pt>
                <c:pt idx="30">
                  <c:v>540.88571428571413</c:v>
                </c:pt>
                <c:pt idx="31">
                  <c:v>536.14285714285688</c:v>
                </c:pt>
                <c:pt idx="32">
                  <c:v>546.62857142857138</c:v>
                </c:pt>
                <c:pt idx="33">
                  <c:v>538.39999999999964</c:v>
                </c:pt>
                <c:pt idx="34">
                  <c:v>506.77142857142826</c:v>
                </c:pt>
                <c:pt idx="35">
                  <c:v>464.65714285714284</c:v>
                </c:pt>
                <c:pt idx="36">
                  <c:v>423.14285714285688</c:v>
                </c:pt>
                <c:pt idx="37">
                  <c:v>400.31428571428523</c:v>
                </c:pt>
                <c:pt idx="38">
                  <c:v>371.02857142857147</c:v>
                </c:pt>
                <c:pt idx="39">
                  <c:v>333.9142857142856</c:v>
                </c:pt>
                <c:pt idx="40">
                  <c:v>314.60000000000036</c:v>
                </c:pt>
                <c:pt idx="41">
                  <c:v>294</c:v>
                </c:pt>
                <c:pt idx="42">
                  <c:v>270.79999999999995</c:v>
                </c:pt>
                <c:pt idx="43">
                  <c:v>235.37142857142862</c:v>
                </c:pt>
                <c:pt idx="44">
                  <c:v>199.51428571428551</c:v>
                </c:pt>
                <c:pt idx="45">
                  <c:v>170.31428571428569</c:v>
                </c:pt>
                <c:pt idx="46">
                  <c:v>150.42857142857156</c:v>
                </c:pt>
                <c:pt idx="47">
                  <c:v>127.68571428571454</c:v>
                </c:pt>
                <c:pt idx="48">
                  <c:v>121.40000000000009</c:v>
                </c:pt>
                <c:pt idx="49">
                  <c:v>107.91428571428582</c:v>
                </c:pt>
                <c:pt idx="50">
                  <c:v>102.5428571428572</c:v>
                </c:pt>
                <c:pt idx="51">
                  <c:v>85.828571428571422</c:v>
                </c:pt>
                <c:pt idx="52">
                  <c:v>71.285714285714448</c:v>
                </c:pt>
                <c:pt idx="53">
                  <c:v>58.285714285714448</c:v>
                </c:pt>
                <c:pt idx="54">
                  <c:v>42.600000000000364</c:v>
                </c:pt>
                <c:pt idx="55">
                  <c:v>25.028571428571695</c:v>
                </c:pt>
                <c:pt idx="56">
                  <c:v>27.457142857142799</c:v>
                </c:pt>
                <c:pt idx="57">
                  <c:v>20.371428571428396</c:v>
                </c:pt>
                <c:pt idx="58">
                  <c:v>20.342857142857156</c:v>
                </c:pt>
                <c:pt idx="59">
                  <c:v>8.2285714285712857</c:v>
                </c:pt>
                <c:pt idx="60">
                  <c:v>-11.799999999999955</c:v>
                </c:pt>
                <c:pt idx="61">
                  <c:v>-22.800000000000182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26E-4F3D-B344-9F4B68B6B993}"/>
            </c:ext>
          </c:extLst>
        </c:ser>
        <c:ser>
          <c:idx val="31"/>
          <c:order val="31"/>
          <c:tx>
            <c:strRef>
              <c:f>excess!$A$33</c:f>
              <c:strCache>
                <c:ptCount val="1"/>
                <c:pt idx="0">
                  <c:v>2000/01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excess!$B$33:$CP$33</c:f>
              <c:numCache>
                <c:formatCode>#,##0</c:formatCode>
                <c:ptCount val="93"/>
                <c:pt idx="0">
                  <c:v>-122.77142857142894</c:v>
                </c:pt>
                <c:pt idx="1">
                  <c:v>-125.34285714285693</c:v>
                </c:pt>
                <c:pt idx="2">
                  <c:v>-142.42857142857133</c:v>
                </c:pt>
                <c:pt idx="3">
                  <c:v>-159.05714285714294</c:v>
                </c:pt>
                <c:pt idx="4">
                  <c:v>-166.97142857142853</c:v>
                </c:pt>
                <c:pt idx="5">
                  <c:v>-179.14285714285711</c:v>
                </c:pt>
                <c:pt idx="6">
                  <c:v>-187.9142857142856</c:v>
                </c:pt>
                <c:pt idx="7">
                  <c:v>-207.65714285714284</c:v>
                </c:pt>
                <c:pt idx="8">
                  <c:v>-213.65714285714307</c:v>
                </c:pt>
                <c:pt idx="9">
                  <c:v>-224.65714285714307</c:v>
                </c:pt>
                <c:pt idx="10">
                  <c:v>-233.48571428571404</c:v>
                </c:pt>
                <c:pt idx="11">
                  <c:v>-251.22857142857129</c:v>
                </c:pt>
                <c:pt idx="12">
                  <c:v>-264.25714285714298</c:v>
                </c:pt>
                <c:pt idx="13">
                  <c:v>-266.85714285714289</c:v>
                </c:pt>
                <c:pt idx="14">
                  <c:v>-269.82857142857165</c:v>
                </c:pt>
                <c:pt idx="15">
                  <c:v>-291.77142857142826</c:v>
                </c:pt>
                <c:pt idx="16">
                  <c:v>-291.3714285714284</c:v>
                </c:pt>
                <c:pt idx="17">
                  <c:v>-300.94285714285729</c:v>
                </c:pt>
                <c:pt idx="18">
                  <c:v>-327.88571428571458</c:v>
                </c:pt>
                <c:pt idx="19">
                  <c:v>-348.02857142857147</c:v>
                </c:pt>
                <c:pt idx="20">
                  <c:v>-368.94285714285706</c:v>
                </c:pt>
                <c:pt idx="21">
                  <c:v>-400.39999999999964</c:v>
                </c:pt>
                <c:pt idx="22">
                  <c:v>-409.82857142857119</c:v>
                </c:pt>
                <c:pt idx="23">
                  <c:v>-430.88571428571436</c:v>
                </c:pt>
                <c:pt idx="24">
                  <c:v>-449.05714285714271</c:v>
                </c:pt>
                <c:pt idx="25">
                  <c:v>-453.17142857142858</c:v>
                </c:pt>
                <c:pt idx="26">
                  <c:v>-481.51428571428596</c:v>
                </c:pt>
                <c:pt idx="27">
                  <c:v>-499.34285714285716</c:v>
                </c:pt>
                <c:pt idx="28">
                  <c:v>-503.77142857142849</c:v>
                </c:pt>
                <c:pt idx="29">
                  <c:v>-527.97142857142876</c:v>
                </c:pt>
                <c:pt idx="30">
                  <c:v>-562.00000000000023</c:v>
                </c:pt>
                <c:pt idx="31">
                  <c:v>-573.5428571428572</c:v>
                </c:pt>
                <c:pt idx="32">
                  <c:v>-578.59999999999968</c:v>
                </c:pt>
                <c:pt idx="33">
                  <c:v>-583.97142857142808</c:v>
                </c:pt>
                <c:pt idx="34">
                  <c:v>-579.20000000000005</c:v>
                </c:pt>
                <c:pt idx="35">
                  <c:v>-589.77142857142871</c:v>
                </c:pt>
                <c:pt idx="36">
                  <c:v>-581.39999999999941</c:v>
                </c:pt>
                <c:pt idx="37">
                  <c:v>-545.57142857142867</c:v>
                </c:pt>
                <c:pt idx="38">
                  <c:v>-525.42857142857179</c:v>
                </c:pt>
                <c:pt idx="39">
                  <c:v>-511.42857142857156</c:v>
                </c:pt>
                <c:pt idx="40">
                  <c:v>-491.7428571428577</c:v>
                </c:pt>
                <c:pt idx="41">
                  <c:v>-463.68571428571454</c:v>
                </c:pt>
                <c:pt idx="42">
                  <c:v>-425.59999999999991</c:v>
                </c:pt>
                <c:pt idx="43">
                  <c:v>-389.14285714285711</c:v>
                </c:pt>
                <c:pt idx="44">
                  <c:v>-362.5428571428572</c:v>
                </c:pt>
                <c:pt idx="45">
                  <c:v>-344.82857142857119</c:v>
                </c:pt>
                <c:pt idx="46">
                  <c:v>-315.08571428571418</c:v>
                </c:pt>
                <c:pt idx="47">
                  <c:v>-274.7999999999995</c:v>
                </c:pt>
                <c:pt idx="48">
                  <c:v>-239.62857142857138</c:v>
                </c:pt>
                <c:pt idx="49">
                  <c:v>-208.11428571428587</c:v>
                </c:pt>
                <c:pt idx="50">
                  <c:v>-174.79999999999995</c:v>
                </c:pt>
                <c:pt idx="51">
                  <c:v>-152.57142857142844</c:v>
                </c:pt>
                <c:pt idx="52">
                  <c:v>-129.34285714285738</c:v>
                </c:pt>
                <c:pt idx="53">
                  <c:v>-113.25714285714275</c:v>
                </c:pt>
                <c:pt idx="54">
                  <c:v>-98.314285714285688</c:v>
                </c:pt>
                <c:pt idx="55">
                  <c:v>-103.77142857142849</c:v>
                </c:pt>
                <c:pt idx="56">
                  <c:v>-118.31428571428569</c:v>
                </c:pt>
                <c:pt idx="57">
                  <c:v>-125.11428571428542</c:v>
                </c:pt>
                <c:pt idx="58">
                  <c:v>-129.88571428571413</c:v>
                </c:pt>
                <c:pt idx="59">
                  <c:v>-111.94285714285706</c:v>
                </c:pt>
                <c:pt idx="60">
                  <c:v>-103.51428571428551</c:v>
                </c:pt>
                <c:pt idx="61">
                  <c:v>-99.22857142857174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26E-4F3D-B344-9F4B68B6B993}"/>
            </c:ext>
          </c:extLst>
        </c:ser>
        <c:ser>
          <c:idx val="32"/>
          <c:order val="32"/>
          <c:tx>
            <c:strRef>
              <c:f>excess!$A$34</c:f>
              <c:strCache>
                <c:ptCount val="1"/>
                <c:pt idx="0">
                  <c:v>2001/02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excess!$B$34:$CP$34</c:f>
              <c:numCache>
                <c:formatCode>#,##0</c:formatCode>
                <c:ptCount val="93"/>
                <c:pt idx="0">
                  <c:v>-39.142857142857338</c:v>
                </c:pt>
                <c:pt idx="1">
                  <c:v>-42.628571428571604</c:v>
                </c:pt>
                <c:pt idx="2">
                  <c:v>-64.314285714285916</c:v>
                </c:pt>
                <c:pt idx="3">
                  <c:v>-88.742857142857019</c:v>
                </c:pt>
                <c:pt idx="4">
                  <c:v>-110.65714285714284</c:v>
                </c:pt>
                <c:pt idx="5">
                  <c:v>-116.42857142857156</c:v>
                </c:pt>
                <c:pt idx="6">
                  <c:v>-124.40000000000009</c:v>
                </c:pt>
                <c:pt idx="7">
                  <c:v>-135.88571428571413</c:v>
                </c:pt>
                <c:pt idx="8">
                  <c:v>-142.91428571428582</c:v>
                </c:pt>
                <c:pt idx="9">
                  <c:v>-146.59999999999991</c:v>
                </c:pt>
                <c:pt idx="10">
                  <c:v>-151.28571428571422</c:v>
                </c:pt>
                <c:pt idx="11">
                  <c:v>-138.22857142857129</c:v>
                </c:pt>
                <c:pt idx="12">
                  <c:v>-135.51428571428596</c:v>
                </c:pt>
                <c:pt idx="13">
                  <c:v>-139.31428571428569</c:v>
                </c:pt>
                <c:pt idx="14">
                  <c:v>-147.08571428571418</c:v>
                </c:pt>
                <c:pt idx="15">
                  <c:v>-144.94285714285706</c:v>
                </c:pt>
                <c:pt idx="16">
                  <c:v>-156.60000000000036</c:v>
                </c:pt>
                <c:pt idx="17">
                  <c:v>-150.28571428571445</c:v>
                </c:pt>
                <c:pt idx="18">
                  <c:v>-162.22857142857129</c:v>
                </c:pt>
                <c:pt idx="19">
                  <c:v>-183.71428571428532</c:v>
                </c:pt>
                <c:pt idx="20">
                  <c:v>-185.40000000000009</c:v>
                </c:pt>
                <c:pt idx="21">
                  <c:v>-175.74285714285702</c:v>
                </c:pt>
                <c:pt idx="22">
                  <c:v>-190.40000000000032</c:v>
                </c:pt>
                <c:pt idx="23">
                  <c:v>-203.59999999999991</c:v>
                </c:pt>
                <c:pt idx="24">
                  <c:v>-232.57142857142912</c:v>
                </c:pt>
                <c:pt idx="25">
                  <c:v>-256.3714285714284</c:v>
                </c:pt>
                <c:pt idx="26">
                  <c:v>-274.45714285714303</c:v>
                </c:pt>
                <c:pt idx="27">
                  <c:v>-310.08571428571463</c:v>
                </c:pt>
                <c:pt idx="28">
                  <c:v>-357.48571428571472</c:v>
                </c:pt>
                <c:pt idx="29">
                  <c:v>-377.19999999999982</c:v>
                </c:pt>
                <c:pt idx="30">
                  <c:v>-381.45714285714303</c:v>
                </c:pt>
                <c:pt idx="31">
                  <c:v>-383.31428571428592</c:v>
                </c:pt>
                <c:pt idx="32">
                  <c:v>-378.48571428571427</c:v>
                </c:pt>
                <c:pt idx="33">
                  <c:v>-349.65714285714307</c:v>
                </c:pt>
                <c:pt idx="34">
                  <c:v>-330.77142857142894</c:v>
                </c:pt>
                <c:pt idx="35">
                  <c:v>-307.88571428571436</c:v>
                </c:pt>
                <c:pt idx="36">
                  <c:v>-306.34285714285716</c:v>
                </c:pt>
                <c:pt idx="37">
                  <c:v>-295.40000000000009</c:v>
                </c:pt>
                <c:pt idx="38">
                  <c:v>-281.40000000000009</c:v>
                </c:pt>
                <c:pt idx="39">
                  <c:v>-262.51428571428573</c:v>
                </c:pt>
                <c:pt idx="40">
                  <c:v>-243.57142857142867</c:v>
                </c:pt>
                <c:pt idx="41">
                  <c:v>-224.51428571428573</c:v>
                </c:pt>
                <c:pt idx="42">
                  <c:v>-195.71428571428555</c:v>
                </c:pt>
                <c:pt idx="43">
                  <c:v>-167.51428571428573</c:v>
                </c:pt>
                <c:pt idx="44">
                  <c:v>-149.42857142857156</c:v>
                </c:pt>
                <c:pt idx="45">
                  <c:v>-138.88571428571413</c:v>
                </c:pt>
                <c:pt idx="46">
                  <c:v>-142.45714285714303</c:v>
                </c:pt>
                <c:pt idx="47">
                  <c:v>-138.40000000000009</c:v>
                </c:pt>
                <c:pt idx="48">
                  <c:v>-113.68571428571431</c:v>
                </c:pt>
                <c:pt idx="49">
                  <c:v>-123.94285714285684</c:v>
                </c:pt>
                <c:pt idx="50">
                  <c:v>-103.25714285714298</c:v>
                </c:pt>
                <c:pt idx="51">
                  <c:v>-106.62857142857138</c:v>
                </c:pt>
                <c:pt idx="52">
                  <c:v>-79.514285714285734</c:v>
                </c:pt>
                <c:pt idx="53">
                  <c:v>-56.857142857143117</c:v>
                </c:pt>
                <c:pt idx="54">
                  <c:v>-45.400000000000091</c:v>
                </c:pt>
                <c:pt idx="55">
                  <c:v>-54.399999999999864</c:v>
                </c:pt>
                <c:pt idx="56">
                  <c:v>-46.057142857142935</c:v>
                </c:pt>
                <c:pt idx="57">
                  <c:v>-58.771428571428714</c:v>
                </c:pt>
                <c:pt idx="58">
                  <c:v>-47.657142857142844</c:v>
                </c:pt>
                <c:pt idx="59">
                  <c:v>-59.542857142857201</c:v>
                </c:pt>
                <c:pt idx="60">
                  <c:v>-49.399999999999864</c:v>
                </c:pt>
                <c:pt idx="61">
                  <c:v>-53.857142857142662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26E-4F3D-B344-9F4B68B6B993}"/>
            </c:ext>
          </c:extLst>
        </c:ser>
        <c:ser>
          <c:idx val="33"/>
          <c:order val="33"/>
          <c:tx>
            <c:strRef>
              <c:f>excess!$A$35</c:f>
              <c:strCache>
                <c:ptCount val="1"/>
                <c:pt idx="0">
                  <c:v>2002/03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excess!$B$35:$CP$35</c:f>
              <c:numCache>
                <c:formatCode>#,##0</c:formatCode>
                <c:ptCount val="93"/>
                <c:pt idx="0">
                  <c:v>-37.371428571428623</c:v>
                </c:pt>
                <c:pt idx="1">
                  <c:v>-35.314285714285461</c:v>
                </c:pt>
                <c:pt idx="2">
                  <c:v>-43.657142857143072</c:v>
                </c:pt>
                <c:pt idx="3">
                  <c:v>-47.399999999999864</c:v>
                </c:pt>
                <c:pt idx="4">
                  <c:v>-72.714285714285779</c:v>
                </c:pt>
                <c:pt idx="5">
                  <c:v>-72.14285714285711</c:v>
                </c:pt>
                <c:pt idx="6">
                  <c:v>-72.542857142857201</c:v>
                </c:pt>
                <c:pt idx="7">
                  <c:v>-72.828571428571422</c:v>
                </c:pt>
                <c:pt idx="8">
                  <c:v>-58.11428571428587</c:v>
                </c:pt>
                <c:pt idx="9">
                  <c:v>-33.400000000000318</c:v>
                </c:pt>
                <c:pt idx="10">
                  <c:v>-18.942857142857065</c:v>
                </c:pt>
                <c:pt idx="11">
                  <c:v>8.5714285714175276E-2</c:v>
                </c:pt>
                <c:pt idx="12">
                  <c:v>6.5142857142855064</c:v>
                </c:pt>
                <c:pt idx="13">
                  <c:v>9.2000000000000455</c:v>
                </c:pt>
                <c:pt idx="14">
                  <c:v>6.5428571428572013</c:v>
                </c:pt>
                <c:pt idx="15">
                  <c:v>-9.6857142857140843</c:v>
                </c:pt>
                <c:pt idx="16">
                  <c:v>-26.685714285714084</c:v>
                </c:pt>
                <c:pt idx="17">
                  <c:v>-30.171428571428805</c:v>
                </c:pt>
                <c:pt idx="18">
                  <c:v>-46.628571428571377</c:v>
                </c:pt>
                <c:pt idx="19">
                  <c:v>-57.771428571428714</c:v>
                </c:pt>
                <c:pt idx="20">
                  <c:v>-70.085714285714403</c:v>
                </c:pt>
                <c:pt idx="21">
                  <c:v>-89.628571428571604</c:v>
                </c:pt>
                <c:pt idx="22">
                  <c:v>-109.79999999999995</c:v>
                </c:pt>
                <c:pt idx="23">
                  <c:v>-138.77142857142849</c:v>
                </c:pt>
                <c:pt idx="24">
                  <c:v>-190.68571428571431</c:v>
                </c:pt>
                <c:pt idx="25">
                  <c:v>-219.6285714285716</c:v>
                </c:pt>
                <c:pt idx="26">
                  <c:v>-261.02857142857147</c:v>
                </c:pt>
                <c:pt idx="27">
                  <c:v>-297.59999999999991</c:v>
                </c:pt>
                <c:pt idx="28">
                  <c:v>-333.77142857142826</c:v>
                </c:pt>
                <c:pt idx="29">
                  <c:v>-356.59999999999991</c:v>
                </c:pt>
                <c:pt idx="30">
                  <c:v>-384.1142857142861</c:v>
                </c:pt>
                <c:pt idx="31">
                  <c:v>-391.14285714285734</c:v>
                </c:pt>
                <c:pt idx="32">
                  <c:v>-416.74285714285679</c:v>
                </c:pt>
                <c:pt idx="33">
                  <c:v>-422.34285714285738</c:v>
                </c:pt>
                <c:pt idx="34">
                  <c:v>-404.19999999999982</c:v>
                </c:pt>
                <c:pt idx="35">
                  <c:v>-376.05714285714271</c:v>
                </c:pt>
                <c:pt idx="36">
                  <c:v>-353.85714285714289</c:v>
                </c:pt>
                <c:pt idx="37">
                  <c:v>-322.88571428571436</c:v>
                </c:pt>
                <c:pt idx="38">
                  <c:v>-308.5428571428572</c:v>
                </c:pt>
                <c:pt idx="39">
                  <c:v>-282.5428571428572</c:v>
                </c:pt>
                <c:pt idx="40">
                  <c:v>-242.22857142857151</c:v>
                </c:pt>
                <c:pt idx="41">
                  <c:v>-229.28571428571445</c:v>
                </c:pt>
                <c:pt idx="42">
                  <c:v>-214.39999999999986</c:v>
                </c:pt>
                <c:pt idx="43">
                  <c:v>-193.62857142857138</c:v>
                </c:pt>
                <c:pt idx="44">
                  <c:v>-185.82857142857119</c:v>
                </c:pt>
                <c:pt idx="45">
                  <c:v>-168.88571428571413</c:v>
                </c:pt>
                <c:pt idx="46">
                  <c:v>-136.99999999999977</c:v>
                </c:pt>
                <c:pt idx="47">
                  <c:v>-138.42857142857133</c:v>
                </c:pt>
                <c:pt idx="48">
                  <c:v>-123.82857142857142</c:v>
                </c:pt>
                <c:pt idx="49">
                  <c:v>-117.51428571428596</c:v>
                </c:pt>
                <c:pt idx="50">
                  <c:v>-147.5428571428572</c:v>
                </c:pt>
                <c:pt idx="51">
                  <c:v>-134.34285714285716</c:v>
                </c:pt>
                <c:pt idx="52">
                  <c:v>-118.14285714285711</c:v>
                </c:pt>
                <c:pt idx="53">
                  <c:v>-119.17142857142858</c:v>
                </c:pt>
                <c:pt idx="54">
                  <c:v>-119.48571428571449</c:v>
                </c:pt>
                <c:pt idx="55">
                  <c:v>-129.11428571428564</c:v>
                </c:pt>
                <c:pt idx="56">
                  <c:v>-146.5428571428572</c:v>
                </c:pt>
                <c:pt idx="57">
                  <c:v>-125.9142857142856</c:v>
                </c:pt>
                <c:pt idx="58">
                  <c:v>-118.1142857142861</c:v>
                </c:pt>
                <c:pt idx="59">
                  <c:v>-110.85714285714312</c:v>
                </c:pt>
                <c:pt idx="60">
                  <c:v>-100.25714285714275</c:v>
                </c:pt>
                <c:pt idx="61">
                  <c:v>-98.971428571428532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26E-4F3D-B344-9F4B68B6B993}"/>
            </c:ext>
          </c:extLst>
        </c:ser>
        <c:ser>
          <c:idx val="34"/>
          <c:order val="34"/>
          <c:tx>
            <c:strRef>
              <c:f>excess!$A$36</c:f>
              <c:strCache>
                <c:ptCount val="1"/>
                <c:pt idx="0">
                  <c:v>2003/04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excess!$B$36:$CP$36</c:f>
              <c:numCache>
                <c:formatCode>#,##0</c:formatCode>
                <c:ptCount val="93"/>
                <c:pt idx="0">
                  <c:v>52.085714285714175</c:v>
                </c:pt>
                <c:pt idx="1">
                  <c:v>43.828571428571649</c:v>
                </c:pt>
                <c:pt idx="2">
                  <c:v>53.142857142857338</c:v>
                </c:pt>
                <c:pt idx="3">
                  <c:v>33.428571428571558</c:v>
                </c:pt>
                <c:pt idx="4">
                  <c:v>20.971428571428532</c:v>
                </c:pt>
                <c:pt idx="5">
                  <c:v>34.714285714285552</c:v>
                </c:pt>
                <c:pt idx="6">
                  <c:v>38.742857142857474</c:v>
                </c:pt>
                <c:pt idx="7">
                  <c:v>47.885714285714357</c:v>
                </c:pt>
                <c:pt idx="8">
                  <c:v>43.771428571428487</c:v>
                </c:pt>
                <c:pt idx="9">
                  <c:v>34.200000000000045</c:v>
                </c:pt>
                <c:pt idx="10">
                  <c:v>47.628571428571377</c:v>
                </c:pt>
                <c:pt idx="11">
                  <c:v>37.114285714285643</c:v>
                </c:pt>
                <c:pt idx="12">
                  <c:v>36.800000000000182</c:v>
                </c:pt>
                <c:pt idx="13">
                  <c:v>21.114285714285643</c:v>
                </c:pt>
                <c:pt idx="14">
                  <c:v>17.85714285714289</c:v>
                </c:pt>
                <c:pt idx="15">
                  <c:v>13.399999999999864</c:v>
                </c:pt>
                <c:pt idx="16">
                  <c:v>8.7142857142857792</c:v>
                </c:pt>
                <c:pt idx="17">
                  <c:v>-30.971428571428532</c:v>
                </c:pt>
                <c:pt idx="18">
                  <c:v>-32.428571428571331</c:v>
                </c:pt>
                <c:pt idx="19">
                  <c:v>-75.685714285714312</c:v>
                </c:pt>
                <c:pt idx="20">
                  <c:v>-89.199999999999818</c:v>
                </c:pt>
                <c:pt idx="21">
                  <c:v>-110.20000000000005</c:v>
                </c:pt>
                <c:pt idx="22">
                  <c:v>-125.31428571428546</c:v>
                </c:pt>
                <c:pt idx="23">
                  <c:v>-157.08571428571418</c:v>
                </c:pt>
                <c:pt idx="24">
                  <c:v>-174.77142857142826</c:v>
                </c:pt>
                <c:pt idx="25">
                  <c:v>-198.57142857142867</c:v>
                </c:pt>
                <c:pt idx="26">
                  <c:v>-206.11428571428542</c:v>
                </c:pt>
                <c:pt idx="27">
                  <c:v>-242.28571428571468</c:v>
                </c:pt>
                <c:pt idx="28">
                  <c:v>-276.42857142857133</c:v>
                </c:pt>
                <c:pt idx="29">
                  <c:v>-318.40000000000009</c:v>
                </c:pt>
                <c:pt idx="30">
                  <c:v>-331.3714285714284</c:v>
                </c:pt>
                <c:pt idx="31">
                  <c:v>-325.4571428571428</c:v>
                </c:pt>
                <c:pt idx="32">
                  <c:v>-316.14285714285711</c:v>
                </c:pt>
                <c:pt idx="33">
                  <c:v>-306.39999999999986</c:v>
                </c:pt>
                <c:pt idx="34">
                  <c:v>-285.14285714285688</c:v>
                </c:pt>
                <c:pt idx="35">
                  <c:v>-267.97142857142876</c:v>
                </c:pt>
                <c:pt idx="36">
                  <c:v>-241.05714285714294</c:v>
                </c:pt>
                <c:pt idx="37">
                  <c:v>-223.4571428571428</c:v>
                </c:pt>
                <c:pt idx="38">
                  <c:v>-208.14285714285734</c:v>
                </c:pt>
                <c:pt idx="39">
                  <c:v>-210.54285714285675</c:v>
                </c:pt>
                <c:pt idx="40">
                  <c:v>-203.17142857142858</c:v>
                </c:pt>
                <c:pt idx="41">
                  <c:v>-207.22857142857151</c:v>
                </c:pt>
                <c:pt idx="42">
                  <c:v>-203.17142857142881</c:v>
                </c:pt>
                <c:pt idx="43">
                  <c:v>-188.22857142857151</c:v>
                </c:pt>
                <c:pt idx="44">
                  <c:v>-191.34285714285693</c:v>
                </c:pt>
                <c:pt idx="45">
                  <c:v>-194.79999999999973</c:v>
                </c:pt>
                <c:pt idx="46">
                  <c:v>-181.37142857142862</c:v>
                </c:pt>
                <c:pt idx="47">
                  <c:v>-184</c:v>
                </c:pt>
                <c:pt idx="48">
                  <c:v>-176.39999999999986</c:v>
                </c:pt>
                <c:pt idx="49">
                  <c:v>-163.45714285714325</c:v>
                </c:pt>
                <c:pt idx="50">
                  <c:v>-166.74285714285725</c:v>
                </c:pt>
                <c:pt idx="51">
                  <c:v>-157.88571428571458</c:v>
                </c:pt>
                <c:pt idx="52">
                  <c:v>-160.71428571428555</c:v>
                </c:pt>
                <c:pt idx="53">
                  <c:v>-160.11428571428564</c:v>
                </c:pt>
                <c:pt idx="54">
                  <c:v>-141.37142857142862</c:v>
                </c:pt>
                <c:pt idx="55">
                  <c:v>-135.31428571428546</c:v>
                </c:pt>
                <c:pt idx="56">
                  <c:v>-131.59999999999991</c:v>
                </c:pt>
                <c:pt idx="57">
                  <c:v>-116.48571428571404</c:v>
                </c:pt>
                <c:pt idx="58">
                  <c:v>-90.171428571428578</c:v>
                </c:pt>
                <c:pt idx="59">
                  <c:v>-74.028571428571695</c:v>
                </c:pt>
                <c:pt idx="60">
                  <c:v>-62.199999999999818</c:v>
                </c:pt>
                <c:pt idx="61">
                  <c:v>-65.742857142857247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26E-4F3D-B344-9F4B68B6B993}"/>
            </c:ext>
          </c:extLst>
        </c:ser>
        <c:ser>
          <c:idx val="35"/>
          <c:order val="35"/>
          <c:tx>
            <c:strRef>
              <c:f>excess!$A$37</c:f>
              <c:strCache>
                <c:ptCount val="1"/>
                <c:pt idx="0">
                  <c:v>2004/05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excess!$B$37:$CP$37</c:f>
              <c:numCache>
                <c:formatCode>#,##0</c:formatCode>
                <c:ptCount val="93"/>
                <c:pt idx="0">
                  <c:v>-77.057142857142935</c:v>
                </c:pt>
                <c:pt idx="1">
                  <c:v>-80.371428571428623</c:v>
                </c:pt>
                <c:pt idx="2">
                  <c:v>-75</c:v>
                </c:pt>
                <c:pt idx="3">
                  <c:v>-81.542857142857201</c:v>
                </c:pt>
                <c:pt idx="4">
                  <c:v>-71.914285714285597</c:v>
                </c:pt>
                <c:pt idx="5">
                  <c:v>-94.457142857142799</c:v>
                </c:pt>
                <c:pt idx="6">
                  <c:v>-109.42857142857133</c:v>
                </c:pt>
                <c:pt idx="7">
                  <c:v>-121.65714285714284</c:v>
                </c:pt>
                <c:pt idx="8">
                  <c:v>-110.11428571428587</c:v>
                </c:pt>
                <c:pt idx="9">
                  <c:v>-118.48571428571427</c:v>
                </c:pt>
                <c:pt idx="10">
                  <c:v>-103.14285714285688</c:v>
                </c:pt>
                <c:pt idx="11">
                  <c:v>-100.79999999999973</c:v>
                </c:pt>
                <c:pt idx="12">
                  <c:v>-85.542857142857201</c:v>
                </c:pt>
                <c:pt idx="13">
                  <c:v>-80.85714285714289</c:v>
                </c:pt>
                <c:pt idx="14">
                  <c:v>-67.371428571428396</c:v>
                </c:pt>
                <c:pt idx="15">
                  <c:v>-81.285714285713993</c:v>
                </c:pt>
                <c:pt idx="16">
                  <c:v>-72.914285714285597</c:v>
                </c:pt>
                <c:pt idx="17">
                  <c:v>-99.114285714285643</c:v>
                </c:pt>
                <c:pt idx="18">
                  <c:v>-113.99999999999977</c:v>
                </c:pt>
                <c:pt idx="19">
                  <c:v>-122.65714285714307</c:v>
                </c:pt>
                <c:pt idx="20">
                  <c:v>-136.11428571428587</c:v>
                </c:pt>
                <c:pt idx="21">
                  <c:v>-164.3714285714284</c:v>
                </c:pt>
                <c:pt idx="22">
                  <c:v>-170</c:v>
                </c:pt>
                <c:pt idx="23">
                  <c:v>-174.71428571428601</c:v>
                </c:pt>
                <c:pt idx="24">
                  <c:v>-171.82857142857142</c:v>
                </c:pt>
                <c:pt idx="25">
                  <c:v>-178.4285714285711</c:v>
                </c:pt>
                <c:pt idx="26">
                  <c:v>-183.28571428571422</c:v>
                </c:pt>
                <c:pt idx="27">
                  <c:v>-182.17142857142835</c:v>
                </c:pt>
                <c:pt idx="28">
                  <c:v>-174.94285714285706</c:v>
                </c:pt>
                <c:pt idx="29">
                  <c:v>-197.42857142857133</c:v>
                </c:pt>
                <c:pt idx="30">
                  <c:v>-204.51428571428596</c:v>
                </c:pt>
                <c:pt idx="31">
                  <c:v>-181.31428571428569</c:v>
                </c:pt>
                <c:pt idx="32">
                  <c:v>-187.65714285714262</c:v>
                </c:pt>
                <c:pt idx="33">
                  <c:v>-186.57142857142821</c:v>
                </c:pt>
                <c:pt idx="34">
                  <c:v>-165.39999999999964</c:v>
                </c:pt>
                <c:pt idx="35">
                  <c:v>-156.34285714285716</c:v>
                </c:pt>
                <c:pt idx="36">
                  <c:v>-111.62857142857138</c:v>
                </c:pt>
                <c:pt idx="37">
                  <c:v>-98.514285714285506</c:v>
                </c:pt>
                <c:pt idx="38">
                  <c:v>-116.94285714285706</c:v>
                </c:pt>
                <c:pt idx="39">
                  <c:v>-104.25714285714298</c:v>
                </c:pt>
                <c:pt idx="40">
                  <c:v>-114.5428571428572</c:v>
                </c:pt>
                <c:pt idx="41">
                  <c:v>-126.02857142857147</c:v>
                </c:pt>
                <c:pt idx="42">
                  <c:v>-118.05714285714294</c:v>
                </c:pt>
                <c:pt idx="43">
                  <c:v>-130.91428571428582</c:v>
                </c:pt>
                <c:pt idx="44">
                  <c:v>-130.25714285714275</c:v>
                </c:pt>
                <c:pt idx="45">
                  <c:v>-125.19999999999982</c:v>
                </c:pt>
                <c:pt idx="46">
                  <c:v>-125.39999999999986</c:v>
                </c:pt>
                <c:pt idx="47">
                  <c:v>-112.05714285714271</c:v>
                </c:pt>
                <c:pt idx="48">
                  <c:v>-118.9142857142856</c:v>
                </c:pt>
                <c:pt idx="49">
                  <c:v>-117.02857142857124</c:v>
                </c:pt>
                <c:pt idx="50">
                  <c:v>-113</c:v>
                </c:pt>
                <c:pt idx="51">
                  <c:v>-109.68571428571431</c:v>
                </c:pt>
                <c:pt idx="52">
                  <c:v>-89.342857142857156</c:v>
                </c:pt>
                <c:pt idx="53">
                  <c:v>-71.971428571428532</c:v>
                </c:pt>
                <c:pt idx="54">
                  <c:v>-65.857142857142662</c:v>
                </c:pt>
                <c:pt idx="55">
                  <c:v>-40.599999999999909</c:v>
                </c:pt>
                <c:pt idx="56">
                  <c:v>-36.22857142857174</c:v>
                </c:pt>
                <c:pt idx="57">
                  <c:v>-24.628571428571377</c:v>
                </c:pt>
                <c:pt idx="58">
                  <c:v>-21.057142857142935</c:v>
                </c:pt>
                <c:pt idx="59">
                  <c:v>-23.91428571428537</c:v>
                </c:pt>
                <c:pt idx="60">
                  <c:v>-26.485714285714494</c:v>
                </c:pt>
                <c:pt idx="61">
                  <c:v>-20.171428571428578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26E-4F3D-B344-9F4B68B6B993}"/>
            </c:ext>
          </c:extLst>
        </c:ser>
        <c:ser>
          <c:idx val="36"/>
          <c:order val="36"/>
          <c:tx>
            <c:strRef>
              <c:f>excess!$A$38</c:f>
              <c:strCache>
                <c:ptCount val="1"/>
                <c:pt idx="0">
                  <c:v>2005/06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excess!$B$38:$CP$38</c:f>
              <c:numCache>
                <c:formatCode>#,##0</c:formatCode>
                <c:ptCount val="93"/>
                <c:pt idx="0">
                  <c:v>-1.3142857142859157</c:v>
                </c:pt>
                <c:pt idx="1">
                  <c:v>3.9428571428572923</c:v>
                </c:pt>
                <c:pt idx="2">
                  <c:v>4.7142857142860066</c:v>
                </c:pt>
                <c:pt idx="3">
                  <c:v>6.3999999999998636</c:v>
                </c:pt>
                <c:pt idx="4">
                  <c:v>-1.9714285714287598</c:v>
                </c:pt>
                <c:pt idx="5">
                  <c:v>-30.942857142857292</c:v>
                </c:pt>
                <c:pt idx="6">
                  <c:v>-22.514285714285734</c:v>
                </c:pt>
                <c:pt idx="7">
                  <c:v>-27.457142857143026</c:v>
                </c:pt>
                <c:pt idx="8">
                  <c:v>-35.771428571428714</c:v>
                </c:pt>
                <c:pt idx="9">
                  <c:v>-35.11428571428587</c:v>
                </c:pt>
                <c:pt idx="10">
                  <c:v>-51.714285714286007</c:v>
                </c:pt>
                <c:pt idx="11">
                  <c:v>-44.428571428571331</c:v>
                </c:pt>
                <c:pt idx="12">
                  <c:v>-37.828571428570967</c:v>
                </c:pt>
                <c:pt idx="13">
                  <c:v>-54.714285714285552</c:v>
                </c:pt>
                <c:pt idx="14">
                  <c:v>-59.514285714285734</c:v>
                </c:pt>
                <c:pt idx="15">
                  <c:v>-64.057142857142708</c:v>
                </c:pt>
                <c:pt idx="16">
                  <c:v>-77.599999999999909</c:v>
                </c:pt>
                <c:pt idx="17">
                  <c:v>-65.028571428571468</c:v>
                </c:pt>
                <c:pt idx="18">
                  <c:v>-77.542857142857201</c:v>
                </c:pt>
                <c:pt idx="19">
                  <c:v>-101.34285714285716</c:v>
                </c:pt>
                <c:pt idx="20">
                  <c:v>-104.85714285714289</c:v>
                </c:pt>
                <c:pt idx="21">
                  <c:v>-107.28571428571422</c:v>
                </c:pt>
                <c:pt idx="22">
                  <c:v>-126.14285714285711</c:v>
                </c:pt>
                <c:pt idx="23">
                  <c:v>-141.14285714285688</c:v>
                </c:pt>
                <c:pt idx="24">
                  <c:v>-168.40000000000009</c:v>
                </c:pt>
                <c:pt idx="25">
                  <c:v>-184.82857142857142</c:v>
                </c:pt>
                <c:pt idx="26">
                  <c:v>-155.31428571428569</c:v>
                </c:pt>
                <c:pt idx="27">
                  <c:v>-145.00000000000023</c:v>
                </c:pt>
                <c:pt idx="28">
                  <c:v>-155.14285714285711</c:v>
                </c:pt>
                <c:pt idx="29">
                  <c:v>-156.45714285714303</c:v>
                </c:pt>
                <c:pt idx="30">
                  <c:v>-147.3714285714284</c:v>
                </c:pt>
                <c:pt idx="31">
                  <c:v>-161.60000000000014</c:v>
                </c:pt>
                <c:pt idx="32">
                  <c:v>-175.25714285714298</c:v>
                </c:pt>
                <c:pt idx="33">
                  <c:v>-205.71428571428601</c:v>
                </c:pt>
                <c:pt idx="34">
                  <c:v>-213.51428571428573</c:v>
                </c:pt>
                <c:pt idx="35">
                  <c:v>-210.42857142857133</c:v>
                </c:pt>
                <c:pt idx="36">
                  <c:v>-199</c:v>
                </c:pt>
                <c:pt idx="37">
                  <c:v>-202.79999999999995</c:v>
                </c:pt>
                <c:pt idx="38">
                  <c:v>-179.71428571428578</c:v>
                </c:pt>
                <c:pt idx="39">
                  <c:v>-169.88571428571436</c:v>
                </c:pt>
                <c:pt idx="40">
                  <c:v>-167.19999999999982</c:v>
                </c:pt>
                <c:pt idx="41">
                  <c:v>-175.74285714285747</c:v>
                </c:pt>
                <c:pt idx="42">
                  <c:v>-159.71428571428555</c:v>
                </c:pt>
                <c:pt idx="43">
                  <c:v>-151.48571428571449</c:v>
                </c:pt>
                <c:pt idx="44">
                  <c:v>-143</c:v>
                </c:pt>
                <c:pt idx="45">
                  <c:v>-144.48571428571404</c:v>
                </c:pt>
                <c:pt idx="46">
                  <c:v>-135.00000000000023</c:v>
                </c:pt>
                <c:pt idx="47">
                  <c:v>-120.57142857142844</c:v>
                </c:pt>
                <c:pt idx="48">
                  <c:v>-131.22857142857129</c:v>
                </c:pt>
                <c:pt idx="49">
                  <c:v>-153.88571428571413</c:v>
                </c:pt>
                <c:pt idx="50">
                  <c:v>-170.94285714285706</c:v>
                </c:pt>
                <c:pt idx="51">
                  <c:v>-176.68571428571408</c:v>
                </c:pt>
                <c:pt idx="52">
                  <c:v>-172.05714285714271</c:v>
                </c:pt>
                <c:pt idx="53">
                  <c:v>-182.02857142857147</c:v>
                </c:pt>
                <c:pt idx="54">
                  <c:v>-194.97142857142853</c:v>
                </c:pt>
                <c:pt idx="55">
                  <c:v>-172.39999999999986</c:v>
                </c:pt>
                <c:pt idx="56">
                  <c:v>-136.14285714285688</c:v>
                </c:pt>
                <c:pt idx="57">
                  <c:v>-127.60000000000014</c:v>
                </c:pt>
                <c:pt idx="58">
                  <c:v>-116.71428571428555</c:v>
                </c:pt>
                <c:pt idx="59">
                  <c:v>-114.97142857142853</c:v>
                </c:pt>
                <c:pt idx="60">
                  <c:v>-111.82857142857165</c:v>
                </c:pt>
                <c:pt idx="61">
                  <c:v>-91.057142857142708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26E-4F3D-B344-9F4B68B6B993}"/>
            </c:ext>
          </c:extLst>
        </c:ser>
        <c:ser>
          <c:idx val="37"/>
          <c:order val="37"/>
          <c:tx>
            <c:strRef>
              <c:f>excess!$A$39</c:f>
              <c:strCache>
                <c:ptCount val="1"/>
                <c:pt idx="0">
                  <c:v>2006/07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excess!$B$39:$CP$39</c:f>
              <c:numCache>
                <c:formatCode>#,##0</c:formatCode>
                <c:ptCount val="93"/>
                <c:pt idx="0">
                  <c:v>-116.14285714285711</c:v>
                </c:pt>
                <c:pt idx="1">
                  <c:v>-110.65714285714284</c:v>
                </c:pt>
                <c:pt idx="2">
                  <c:v>-119.65714285714284</c:v>
                </c:pt>
                <c:pt idx="3">
                  <c:v>-108.34285714285716</c:v>
                </c:pt>
                <c:pt idx="4">
                  <c:v>-105.28571428571445</c:v>
                </c:pt>
                <c:pt idx="5">
                  <c:v>-105.34285714285738</c:v>
                </c:pt>
                <c:pt idx="6">
                  <c:v>-103.51428571428596</c:v>
                </c:pt>
                <c:pt idx="7">
                  <c:v>-108.71428571428555</c:v>
                </c:pt>
                <c:pt idx="8">
                  <c:v>-126.22857142857151</c:v>
                </c:pt>
                <c:pt idx="9">
                  <c:v>-121.82857142857119</c:v>
                </c:pt>
                <c:pt idx="10">
                  <c:v>-129.05714285714294</c:v>
                </c:pt>
                <c:pt idx="11">
                  <c:v>-143.82857142857142</c:v>
                </c:pt>
                <c:pt idx="12">
                  <c:v>-154.37142857142862</c:v>
                </c:pt>
                <c:pt idx="13">
                  <c:v>-172.31428571428569</c:v>
                </c:pt>
                <c:pt idx="14">
                  <c:v>-169.68571428571431</c:v>
                </c:pt>
                <c:pt idx="15">
                  <c:v>-185.02857142857147</c:v>
                </c:pt>
                <c:pt idx="16">
                  <c:v>-194.99999999999977</c:v>
                </c:pt>
                <c:pt idx="17">
                  <c:v>-198.25714285714298</c:v>
                </c:pt>
                <c:pt idx="18">
                  <c:v>-199.17142857142881</c:v>
                </c:pt>
                <c:pt idx="19">
                  <c:v>-189.82857142857142</c:v>
                </c:pt>
                <c:pt idx="20">
                  <c:v>-187.00000000000023</c:v>
                </c:pt>
                <c:pt idx="21">
                  <c:v>-214.54285714285675</c:v>
                </c:pt>
                <c:pt idx="22">
                  <c:v>-216.79999999999973</c:v>
                </c:pt>
                <c:pt idx="23">
                  <c:v>-211.85714285714312</c:v>
                </c:pt>
                <c:pt idx="24">
                  <c:v>-205.77142857142849</c:v>
                </c:pt>
                <c:pt idx="25">
                  <c:v>-198.17142857142858</c:v>
                </c:pt>
                <c:pt idx="26">
                  <c:v>-197.51428571428573</c:v>
                </c:pt>
                <c:pt idx="27">
                  <c:v>-203.54285714285743</c:v>
                </c:pt>
                <c:pt idx="28">
                  <c:v>-195.4285714285711</c:v>
                </c:pt>
                <c:pt idx="29">
                  <c:v>-169.91428571428582</c:v>
                </c:pt>
                <c:pt idx="30">
                  <c:v>-170.82857142857119</c:v>
                </c:pt>
                <c:pt idx="31">
                  <c:v>-174.17142857142858</c:v>
                </c:pt>
                <c:pt idx="32">
                  <c:v>-181.80000000000018</c:v>
                </c:pt>
                <c:pt idx="33">
                  <c:v>-190.31428571428569</c:v>
                </c:pt>
                <c:pt idx="34">
                  <c:v>-192.08571428571463</c:v>
                </c:pt>
                <c:pt idx="35">
                  <c:v>-189.14285714285734</c:v>
                </c:pt>
                <c:pt idx="36">
                  <c:v>-190.42857142857133</c:v>
                </c:pt>
                <c:pt idx="37">
                  <c:v>-181.11428571428587</c:v>
                </c:pt>
                <c:pt idx="38">
                  <c:v>-192.57142857142844</c:v>
                </c:pt>
                <c:pt idx="39">
                  <c:v>-185.25714285714298</c:v>
                </c:pt>
                <c:pt idx="40">
                  <c:v>-184.39999999999986</c:v>
                </c:pt>
                <c:pt idx="41">
                  <c:v>-181.40000000000009</c:v>
                </c:pt>
                <c:pt idx="42">
                  <c:v>-167.57142857142867</c:v>
                </c:pt>
                <c:pt idx="43">
                  <c:v>-174.22857142857129</c:v>
                </c:pt>
                <c:pt idx="44">
                  <c:v>-181.37142857142862</c:v>
                </c:pt>
                <c:pt idx="45">
                  <c:v>-150.34285714285761</c:v>
                </c:pt>
                <c:pt idx="46">
                  <c:v>-146.79999999999973</c:v>
                </c:pt>
                <c:pt idx="47">
                  <c:v>-142.94285714285729</c:v>
                </c:pt>
                <c:pt idx="48">
                  <c:v>-133.77142857142849</c:v>
                </c:pt>
                <c:pt idx="49">
                  <c:v>-127.97142857142831</c:v>
                </c:pt>
                <c:pt idx="50">
                  <c:v>-125.68571428571431</c:v>
                </c:pt>
                <c:pt idx="51">
                  <c:v>-113.25714285714298</c:v>
                </c:pt>
                <c:pt idx="52">
                  <c:v>-133</c:v>
                </c:pt>
                <c:pt idx="53">
                  <c:v>-113.51428571428551</c:v>
                </c:pt>
                <c:pt idx="54">
                  <c:v>-97.771428571428487</c:v>
                </c:pt>
                <c:pt idx="55">
                  <c:v>-78.085714285714403</c:v>
                </c:pt>
                <c:pt idx="56">
                  <c:v>-62.771428571428714</c:v>
                </c:pt>
                <c:pt idx="57">
                  <c:v>-40.885714285714357</c:v>
                </c:pt>
                <c:pt idx="58">
                  <c:v>-43.399999999999864</c:v>
                </c:pt>
                <c:pt idx="59">
                  <c:v>-20.628571428571377</c:v>
                </c:pt>
                <c:pt idx="60">
                  <c:v>-35.514285714285734</c:v>
                </c:pt>
                <c:pt idx="61">
                  <c:v>-40.942857142857065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26E-4F3D-B344-9F4B68B6B993}"/>
            </c:ext>
          </c:extLst>
        </c:ser>
        <c:ser>
          <c:idx val="38"/>
          <c:order val="38"/>
          <c:tx>
            <c:strRef>
              <c:f>excess!$A$40</c:f>
              <c:strCache>
                <c:ptCount val="1"/>
                <c:pt idx="0">
                  <c:v>2007/08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excess!$B$40:$CP$40</c:f>
              <c:numCache>
                <c:formatCode>#,##0</c:formatCode>
                <c:ptCount val="93"/>
                <c:pt idx="0">
                  <c:v>35.571428571428442</c:v>
                </c:pt>
                <c:pt idx="1">
                  <c:v>28.942857142857065</c:v>
                </c:pt>
                <c:pt idx="2">
                  <c:v>37.228571428571286</c:v>
                </c:pt>
                <c:pt idx="3">
                  <c:v>32.857142857143117</c:v>
                </c:pt>
                <c:pt idx="4">
                  <c:v>27.399999999999864</c:v>
                </c:pt>
                <c:pt idx="5">
                  <c:v>21.057142857142935</c:v>
                </c:pt>
                <c:pt idx="6">
                  <c:v>13.08571428571463</c:v>
                </c:pt>
                <c:pt idx="7">
                  <c:v>-0.40000000000009095</c:v>
                </c:pt>
                <c:pt idx="8">
                  <c:v>-14.085714285714175</c:v>
                </c:pt>
                <c:pt idx="9">
                  <c:v>-31.800000000000182</c:v>
                </c:pt>
                <c:pt idx="10">
                  <c:v>-41.914285714285825</c:v>
                </c:pt>
                <c:pt idx="11">
                  <c:v>-41.399999999999864</c:v>
                </c:pt>
                <c:pt idx="12">
                  <c:v>-64.771428571428487</c:v>
                </c:pt>
                <c:pt idx="13">
                  <c:v>-69.257142857142753</c:v>
                </c:pt>
                <c:pt idx="14">
                  <c:v>-61.028571428571468</c:v>
                </c:pt>
                <c:pt idx="15">
                  <c:v>-58.371428571428623</c:v>
                </c:pt>
                <c:pt idx="16">
                  <c:v>-53.514285714285506</c:v>
                </c:pt>
                <c:pt idx="17">
                  <c:v>-36.857142857143117</c:v>
                </c:pt>
                <c:pt idx="18">
                  <c:v>-32.400000000000091</c:v>
                </c:pt>
                <c:pt idx="19">
                  <c:v>-15.342857142857156</c:v>
                </c:pt>
                <c:pt idx="20">
                  <c:v>6.8285714285716494</c:v>
                </c:pt>
                <c:pt idx="21">
                  <c:v>11.200000000000273</c:v>
                </c:pt>
                <c:pt idx="22">
                  <c:v>21.942857142857065</c:v>
                </c:pt>
                <c:pt idx="23">
                  <c:v>30</c:v>
                </c:pt>
                <c:pt idx="24">
                  <c:v>21.628571428571604</c:v>
                </c:pt>
                <c:pt idx="25">
                  <c:v>19.200000000000273</c:v>
                </c:pt>
                <c:pt idx="26">
                  <c:v>16.542857142856747</c:v>
                </c:pt>
                <c:pt idx="27">
                  <c:v>7.5714285714286689</c:v>
                </c:pt>
                <c:pt idx="28">
                  <c:v>11.371428571428623</c:v>
                </c:pt>
                <c:pt idx="29">
                  <c:v>16.600000000000136</c:v>
                </c:pt>
                <c:pt idx="30">
                  <c:v>8.8857142857143572</c:v>
                </c:pt>
                <c:pt idx="31">
                  <c:v>19.11428571428587</c:v>
                </c:pt>
                <c:pt idx="32">
                  <c:v>20.914285714285825</c:v>
                </c:pt>
                <c:pt idx="33">
                  <c:v>24.657142857142844</c:v>
                </c:pt>
                <c:pt idx="34">
                  <c:v>21.742857142857247</c:v>
                </c:pt>
                <c:pt idx="35">
                  <c:v>8.4571428571427987</c:v>
                </c:pt>
                <c:pt idx="36">
                  <c:v>-11.542857142857201</c:v>
                </c:pt>
                <c:pt idx="37">
                  <c:v>-9.228571428571513</c:v>
                </c:pt>
                <c:pt idx="38">
                  <c:v>-4.3142857142859157</c:v>
                </c:pt>
                <c:pt idx="39">
                  <c:v>-3.7428571428570194</c:v>
                </c:pt>
                <c:pt idx="40">
                  <c:v>-1.628571428571604</c:v>
                </c:pt>
                <c:pt idx="41">
                  <c:v>-1.1142857142856428</c:v>
                </c:pt>
                <c:pt idx="42">
                  <c:v>1.8571428571428896</c:v>
                </c:pt>
                <c:pt idx="43">
                  <c:v>2.2857142857144481</c:v>
                </c:pt>
                <c:pt idx="44">
                  <c:v>-6.1142857142856428</c:v>
                </c:pt>
                <c:pt idx="45">
                  <c:v>-16.571428571428669</c:v>
                </c:pt>
                <c:pt idx="46">
                  <c:v>-25.742857142857019</c:v>
                </c:pt>
                <c:pt idx="47">
                  <c:v>-30.771428571428714</c:v>
                </c:pt>
                <c:pt idx="48">
                  <c:v>-37.457142857143026</c:v>
                </c:pt>
                <c:pt idx="49">
                  <c:v>-53.200000000000045</c:v>
                </c:pt>
                <c:pt idx="50">
                  <c:v>-40.314285714285916</c:v>
                </c:pt>
                <c:pt idx="51">
                  <c:v>-55.11428571428587</c:v>
                </c:pt>
                <c:pt idx="52">
                  <c:v>-80.800000000000182</c:v>
                </c:pt>
                <c:pt idx="53">
                  <c:v>-98.342857142857156</c:v>
                </c:pt>
                <c:pt idx="54">
                  <c:v>-103.9142857142856</c:v>
                </c:pt>
                <c:pt idx="55">
                  <c:v>-108.37142857142885</c:v>
                </c:pt>
                <c:pt idx="56">
                  <c:v>-107.31428571428592</c:v>
                </c:pt>
                <c:pt idx="57">
                  <c:v>-137</c:v>
                </c:pt>
                <c:pt idx="58">
                  <c:v>-130.51428571428573</c:v>
                </c:pt>
                <c:pt idx="59">
                  <c:v>-124.94285714285729</c:v>
                </c:pt>
                <c:pt idx="60">
                  <c:v>-111.11428571428587</c:v>
                </c:pt>
                <c:pt idx="61">
                  <c:v>-112.68571428571431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26E-4F3D-B344-9F4B68B6B993}"/>
            </c:ext>
          </c:extLst>
        </c:ser>
        <c:ser>
          <c:idx val="39"/>
          <c:order val="39"/>
          <c:tx>
            <c:strRef>
              <c:f>excess!$A$41</c:f>
              <c:strCache>
                <c:ptCount val="1"/>
                <c:pt idx="0">
                  <c:v>2008/09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excess!$B$41:$CP$41</c:f>
              <c:numCache>
                <c:formatCode>#,##0</c:formatCode>
                <c:ptCount val="93"/>
                <c:pt idx="0">
                  <c:v>65.14285714285711</c:v>
                </c:pt>
                <c:pt idx="1">
                  <c:v>88.142857142856883</c:v>
                </c:pt>
                <c:pt idx="2">
                  <c:v>95.371428571428396</c:v>
                </c:pt>
                <c:pt idx="3">
                  <c:v>105.31428571428592</c:v>
                </c:pt>
                <c:pt idx="4">
                  <c:v>128.34285714285693</c:v>
                </c:pt>
                <c:pt idx="5">
                  <c:v>154.62857142857138</c:v>
                </c:pt>
                <c:pt idx="6">
                  <c:v>163.60000000000014</c:v>
                </c:pt>
                <c:pt idx="7">
                  <c:v>149.85714285714266</c:v>
                </c:pt>
                <c:pt idx="8">
                  <c:v>161.88571428571436</c:v>
                </c:pt>
                <c:pt idx="9">
                  <c:v>199.48571428571427</c:v>
                </c:pt>
                <c:pt idx="10">
                  <c:v>218.08571428571418</c:v>
                </c:pt>
                <c:pt idx="11">
                  <c:v>234.31428571428569</c:v>
                </c:pt>
                <c:pt idx="12">
                  <c:v>235.48571428571404</c:v>
                </c:pt>
                <c:pt idx="13">
                  <c:v>258.11428571428564</c:v>
                </c:pt>
                <c:pt idx="14">
                  <c:v>279.22857142857106</c:v>
                </c:pt>
                <c:pt idx="15">
                  <c:v>274.17142857142881</c:v>
                </c:pt>
                <c:pt idx="16">
                  <c:v>268.02857142857169</c:v>
                </c:pt>
                <c:pt idx="17">
                  <c:v>277.02857142857147</c:v>
                </c:pt>
                <c:pt idx="18">
                  <c:v>257.74285714285725</c:v>
                </c:pt>
                <c:pt idx="19">
                  <c:v>262.71428571428578</c:v>
                </c:pt>
                <c:pt idx="20">
                  <c:v>255.65714285714284</c:v>
                </c:pt>
                <c:pt idx="21">
                  <c:v>242.94285714285729</c:v>
                </c:pt>
                <c:pt idx="22">
                  <c:v>225.28571428571445</c:v>
                </c:pt>
                <c:pt idx="23">
                  <c:v>217.68571428571431</c:v>
                </c:pt>
                <c:pt idx="24">
                  <c:v>216.94285714285706</c:v>
                </c:pt>
                <c:pt idx="25">
                  <c:v>231.54285714285697</c:v>
                </c:pt>
                <c:pt idx="26">
                  <c:v>212.71428571428578</c:v>
                </c:pt>
                <c:pt idx="27">
                  <c:v>215.25714285714298</c:v>
                </c:pt>
                <c:pt idx="28">
                  <c:v>225.25714285714275</c:v>
                </c:pt>
                <c:pt idx="29">
                  <c:v>258.79999999999995</c:v>
                </c:pt>
                <c:pt idx="30">
                  <c:v>259.54285714285675</c:v>
                </c:pt>
                <c:pt idx="31">
                  <c:v>238.85714285714266</c:v>
                </c:pt>
                <c:pt idx="32">
                  <c:v>235.20000000000005</c:v>
                </c:pt>
                <c:pt idx="33">
                  <c:v>260.6285714285716</c:v>
                </c:pt>
                <c:pt idx="34">
                  <c:v>245.22857142857151</c:v>
                </c:pt>
                <c:pt idx="35">
                  <c:v>242.77142857142871</c:v>
                </c:pt>
                <c:pt idx="36">
                  <c:v>214.62857142857138</c:v>
                </c:pt>
                <c:pt idx="37">
                  <c:v>202.02857142857169</c:v>
                </c:pt>
                <c:pt idx="38">
                  <c:v>195.79999999999973</c:v>
                </c:pt>
                <c:pt idx="39">
                  <c:v>197.48571428571404</c:v>
                </c:pt>
                <c:pt idx="40">
                  <c:v>183.94285714285706</c:v>
                </c:pt>
                <c:pt idx="41">
                  <c:v>175.28571428571445</c:v>
                </c:pt>
                <c:pt idx="42">
                  <c:v>147.05714285714271</c:v>
                </c:pt>
                <c:pt idx="43">
                  <c:v>146.22857142857151</c:v>
                </c:pt>
                <c:pt idx="44">
                  <c:v>147.34285714285693</c:v>
                </c:pt>
                <c:pt idx="45">
                  <c:v>145.91428571428582</c:v>
                </c:pt>
                <c:pt idx="46">
                  <c:v>138.62857142857115</c:v>
                </c:pt>
                <c:pt idx="47">
                  <c:v>125.94285714285706</c:v>
                </c:pt>
                <c:pt idx="48">
                  <c:v>124.40000000000009</c:v>
                </c:pt>
                <c:pt idx="49">
                  <c:v>134.14285714285688</c:v>
                </c:pt>
                <c:pt idx="50">
                  <c:v>135.08571428571395</c:v>
                </c:pt>
                <c:pt idx="51">
                  <c:v>127.19999999999982</c:v>
                </c:pt>
                <c:pt idx="52">
                  <c:v>122</c:v>
                </c:pt>
                <c:pt idx="53">
                  <c:v>103.51428571428596</c:v>
                </c:pt>
                <c:pt idx="54">
                  <c:v>89.885714285714357</c:v>
                </c:pt>
                <c:pt idx="55">
                  <c:v>78.942857142857292</c:v>
                </c:pt>
                <c:pt idx="56">
                  <c:v>49.942857142857065</c:v>
                </c:pt>
                <c:pt idx="57">
                  <c:v>20.371428571428396</c:v>
                </c:pt>
                <c:pt idx="58">
                  <c:v>2.3428571428569285</c:v>
                </c:pt>
                <c:pt idx="59">
                  <c:v>-13.228571428571286</c:v>
                </c:pt>
                <c:pt idx="60">
                  <c:v>-14.228571428571286</c:v>
                </c:pt>
                <c:pt idx="61">
                  <c:v>-8.7142857142855519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26E-4F3D-B344-9F4B68B6B993}"/>
            </c:ext>
          </c:extLst>
        </c:ser>
        <c:ser>
          <c:idx val="40"/>
          <c:order val="40"/>
          <c:tx>
            <c:strRef>
              <c:f>excess!$A$42</c:f>
              <c:strCache>
                <c:ptCount val="1"/>
                <c:pt idx="0">
                  <c:v>2009/10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excess!$B$42:$CP$42</c:f>
              <c:numCache>
                <c:formatCode>#,##0</c:formatCode>
                <c:ptCount val="93"/>
                <c:pt idx="0">
                  <c:v>-68.14285714285711</c:v>
                </c:pt>
                <c:pt idx="1">
                  <c:v>-66.371428571428623</c:v>
                </c:pt>
                <c:pt idx="2">
                  <c:v>-54.857142857143117</c:v>
                </c:pt>
                <c:pt idx="3">
                  <c:v>-50.571428571428442</c:v>
                </c:pt>
                <c:pt idx="4">
                  <c:v>-37.228571428571286</c:v>
                </c:pt>
                <c:pt idx="5">
                  <c:v>-51.342857142857156</c:v>
                </c:pt>
                <c:pt idx="6">
                  <c:v>-65.88571428571413</c:v>
                </c:pt>
                <c:pt idx="7">
                  <c:v>-64.542857142857429</c:v>
                </c:pt>
                <c:pt idx="8">
                  <c:v>-75.628571428571604</c:v>
                </c:pt>
                <c:pt idx="9">
                  <c:v>-87.485714285714266</c:v>
                </c:pt>
                <c:pt idx="10">
                  <c:v>-102.22857142857151</c:v>
                </c:pt>
                <c:pt idx="11">
                  <c:v>-112.08571428571418</c:v>
                </c:pt>
                <c:pt idx="12">
                  <c:v>-125.17142857142881</c:v>
                </c:pt>
                <c:pt idx="13">
                  <c:v>-112.5428571428572</c:v>
                </c:pt>
                <c:pt idx="14">
                  <c:v>-117.08571428571418</c:v>
                </c:pt>
                <c:pt idx="15">
                  <c:v>-102.02857142857147</c:v>
                </c:pt>
                <c:pt idx="16">
                  <c:v>-87.228571428571286</c:v>
                </c:pt>
                <c:pt idx="17">
                  <c:v>-74.514285714285506</c:v>
                </c:pt>
                <c:pt idx="18">
                  <c:v>-61.028571428571468</c:v>
                </c:pt>
                <c:pt idx="19">
                  <c:v>-43.485714285714266</c:v>
                </c:pt>
                <c:pt idx="20">
                  <c:v>-35.97142857142876</c:v>
                </c:pt>
                <c:pt idx="21">
                  <c:v>-19.771428571428487</c:v>
                </c:pt>
                <c:pt idx="22">
                  <c:v>-13.14285714285711</c:v>
                </c:pt>
                <c:pt idx="23">
                  <c:v>-15.799999999999955</c:v>
                </c:pt>
                <c:pt idx="24">
                  <c:v>-25.514285714285734</c:v>
                </c:pt>
                <c:pt idx="25">
                  <c:v>-19.342857142856928</c:v>
                </c:pt>
                <c:pt idx="26">
                  <c:v>-18.942857142857292</c:v>
                </c:pt>
                <c:pt idx="27">
                  <c:v>-31.314285714285688</c:v>
                </c:pt>
                <c:pt idx="28">
                  <c:v>-47.257142857142753</c:v>
                </c:pt>
                <c:pt idx="29">
                  <c:v>-51.999999999999773</c:v>
                </c:pt>
                <c:pt idx="30">
                  <c:v>-74.457142857142799</c:v>
                </c:pt>
                <c:pt idx="31">
                  <c:v>-76.657142857142617</c:v>
                </c:pt>
                <c:pt idx="32">
                  <c:v>-78.800000000000182</c:v>
                </c:pt>
                <c:pt idx="33">
                  <c:v>-64.942857142857292</c:v>
                </c:pt>
                <c:pt idx="34">
                  <c:v>-53.742857142857247</c:v>
                </c:pt>
                <c:pt idx="35">
                  <c:v>-34.428571428571331</c:v>
                </c:pt>
                <c:pt idx="36">
                  <c:v>-34.085714285714175</c:v>
                </c:pt>
                <c:pt idx="37">
                  <c:v>-24.000000000000227</c:v>
                </c:pt>
                <c:pt idx="38">
                  <c:v>-2.4285714285715585</c:v>
                </c:pt>
                <c:pt idx="39">
                  <c:v>12.714285714285779</c:v>
                </c:pt>
                <c:pt idx="40">
                  <c:v>9.9714285714287598</c:v>
                </c:pt>
                <c:pt idx="41">
                  <c:v>25.171428571428578</c:v>
                </c:pt>
                <c:pt idx="42">
                  <c:v>28.714285714285779</c:v>
                </c:pt>
                <c:pt idx="43">
                  <c:v>31.942857142857292</c:v>
                </c:pt>
                <c:pt idx="44">
                  <c:v>47.828571428571649</c:v>
                </c:pt>
                <c:pt idx="45">
                  <c:v>48.942857142857065</c:v>
                </c:pt>
                <c:pt idx="46">
                  <c:v>33.514285714285734</c:v>
                </c:pt>
                <c:pt idx="47">
                  <c:v>17.571428571428669</c:v>
                </c:pt>
                <c:pt idx="48">
                  <c:v>4.4857142857144936</c:v>
                </c:pt>
                <c:pt idx="49">
                  <c:v>4.7428571428570194</c:v>
                </c:pt>
                <c:pt idx="50">
                  <c:v>7.4000000000000909</c:v>
                </c:pt>
                <c:pt idx="51">
                  <c:v>5.71428571429351E-2</c:v>
                </c:pt>
                <c:pt idx="52">
                  <c:v>-12.428571428571331</c:v>
                </c:pt>
                <c:pt idx="53">
                  <c:v>-7.7428571428572468</c:v>
                </c:pt>
                <c:pt idx="54">
                  <c:v>-3.6571428571430715</c:v>
                </c:pt>
                <c:pt idx="55">
                  <c:v>-1.628571428571604</c:v>
                </c:pt>
                <c:pt idx="56">
                  <c:v>-6.8285714285714221</c:v>
                </c:pt>
                <c:pt idx="57">
                  <c:v>-12.514285714285734</c:v>
                </c:pt>
                <c:pt idx="58">
                  <c:v>-21</c:v>
                </c:pt>
                <c:pt idx="59">
                  <c:v>-19.171428571428578</c:v>
                </c:pt>
                <c:pt idx="60">
                  <c:v>-19.742857142857019</c:v>
                </c:pt>
                <c:pt idx="61">
                  <c:v>-28.342857142857156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26E-4F3D-B344-9F4B68B6B993}"/>
            </c:ext>
          </c:extLst>
        </c:ser>
        <c:ser>
          <c:idx val="41"/>
          <c:order val="41"/>
          <c:tx>
            <c:strRef>
              <c:f>excess!$A$43</c:f>
              <c:strCache>
                <c:ptCount val="1"/>
                <c:pt idx="0">
                  <c:v>2010/11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excess!$B$43:$CP$43</c:f>
              <c:numCache>
                <c:formatCode>#,##0</c:formatCode>
                <c:ptCount val="93"/>
                <c:pt idx="0">
                  <c:v>11.057142857142935</c:v>
                </c:pt>
                <c:pt idx="1">
                  <c:v>25.342857142857156</c:v>
                </c:pt>
                <c:pt idx="2">
                  <c:v>37.97142857142876</c:v>
                </c:pt>
                <c:pt idx="3">
                  <c:v>44.657142857143072</c:v>
                </c:pt>
                <c:pt idx="4">
                  <c:v>42.457142857142799</c:v>
                </c:pt>
                <c:pt idx="5">
                  <c:v>47.285714285714448</c:v>
                </c:pt>
                <c:pt idx="6">
                  <c:v>67.514285714285734</c:v>
                </c:pt>
                <c:pt idx="7">
                  <c:v>87.257142857142753</c:v>
                </c:pt>
                <c:pt idx="8">
                  <c:v>88.200000000000045</c:v>
                </c:pt>
                <c:pt idx="9">
                  <c:v>63.914285714285825</c:v>
                </c:pt>
                <c:pt idx="10">
                  <c:v>59.171428571428578</c:v>
                </c:pt>
                <c:pt idx="11">
                  <c:v>61.628571428571377</c:v>
                </c:pt>
                <c:pt idx="12">
                  <c:v>67.228571428571286</c:v>
                </c:pt>
                <c:pt idx="13">
                  <c:v>67.257142857142753</c:v>
                </c:pt>
                <c:pt idx="14">
                  <c:v>60.742857142857247</c:v>
                </c:pt>
                <c:pt idx="15">
                  <c:v>72.942857142857065</c:v>
                </c:pt>
                <c:pt idx="16">
                  <c:v>93.085714285714175</c:v>
                </c:pt>
                <c:pt idx="17">
                  <c:v>95.485714285714266</c:v>
                </c:pt>
                <c:pt idx="18">
                  <c:v>95.85714285714289</c:v>
                </c:pt>
                <c:pt idx="19">
                  <c:v>92.142857142856883</c:v>
                </c:pt>
                <c:pt idx="20">
                  <c:v>76.600000000000136</c:v>
                </c:pt>
                <c:pt idx="21">
                  <c:v>82.514285714285506</c:v>
                </c:pt>
                <c:pt idx="22">
                  <c:v>96.028571428571468</c:v>
                </c:pt>
                <c:pt idx="23">
                  <c:v>100.68571428571431</c:v>
                </c:pt>
                <c:pt idx="24">
                  <c:v>114.4571428571428</c:v>
                </c:pt>
                <c:pt idx="25">
                  <c:v>108.85714285714266</c:v>
                </c:pt>
                <c:pt idx="26">
                  <c:v>119</c:v>
                </c:pt>
                <c:pt idx="27">
                  <c:v>129.68571428571431</c:v>
                </c:pt>
                <c:pt idx="28">
                  <c:v>134.08571428571418</c:v>
                </c:pt>
                <c:pt idx="29">
                  <c:v>112.57142857142867</c:v>
                </c:pt>
                <c:pt idx="30">
                  <c:v>109.45714285714303</c:v>
                </c:pt>
                <c:pt idx="31">
                  <c:v>115.5428571428572</c:v>
                </c:pt>
                <c:pt idx="32">
                  <c:v>131.85714285714266</c:v>
                </c:pt>
                <c:pt idx="33">
                  <c:v>114.79999999999995</c:v>
                </c:pt>
                <c:pt idx="34">
                  <c:v>112.71428571428555</c:v>
                </c:pt>
                <c:pt idx="35">
                  <c:v>110.22857142857197</c:v>
                </c:pt>
                <c:pt idx="36">
                  <c:v>92.799999999999955</c:v>
                </c:pt>
                <c:pt idx="37">
                  <c:v>77.85714285714289</c:v>
                </c:pt>
                <c:pt idx="38">
                  <c:v>46.542857142856747</c:v>
                </c:pt>
                <c:pt idx="39">
                  <c:v>32.971428571428532</c:v>
                </c:pt>
                <c:pt idx="40">
                  <c:v>33</c:v>
                </c:pt>
                <c:pt idx="41">
                  <c:v>17.914285714285825</c:v>
                </c:pt>
                <c:pt idx="42">
                  <c:v>-13</c:v>
                </c:pt>
                <c:pt idx="43">
                  <c:v>-12.828571428571195</c:v>
                </c:pt>
                <c:pt idx="44">
                  <c:v>-26.257142857142753</c:v>
                </c:pt>
                <c:pt idx="45">
                  <c:v>-37.457142857142799</c:v>
                </c:pt>
                <c:pt idx="46">
                  <c:v>-63.285714285714221</c:v>
                </c:pt>
                <c:pt idx="47">
                  <c:v>-82.085714285714175</c:v>
                </c:pt>
                <c:pt idx="48">
                  <c:v>-82.971428571428532</c:v>
                </c:pt>
                <c:pt idx="49">
                  <c:v>-68.971428571428305</c:v>
                </c:pt>
                <c:pt idx="50">
                  <c:v>-75.571428571428442</c:v>
                </c:pt>
                <c:pt idx="51">
                  <c:v>-66.742857142857019</c:v>
                </c:pt>
                <c:pt idx="52">
                  <c:v>-55.200000000000273</c:v>
                </c:pt>
                <c:pt idx="53">
                  <c:v>-52.342857142857383</c:v>
                </c:pt>
                <c:pt idx="54">
                  <c:v>-59.542857142857201</c:v>
                </c:pt>
                <c:pt idx="55">
                  <c:v>-70.628571428571377</c:v>
                </c:pt>
                <c:pt idx="56">
                  <c:v>-86.88571428571413</c:v>
                </c:pt>
                <c:pt idx="57">
                  <c:v>-74.599999999999909</c:v>
                </c:pt>
                <c:pt idx="58">
                  <c:v>-79.742857142856792</c:v>
                </c:pt>
                <c:pt idx="59">
                  <c:v>-87.257142857142981</c:v>
                </c:pt>
                <c:pt idx="60">
                  <c:v>-81.485714285714266</c:v>
                </c:pt>
                <c:pt idx="61">
                  <c:v>-59.400000000000091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26E-4F3D-B344-9F4B68B6B993}"/>
            </c:ext>
          </c:extLst>
        </c:ser>
        <c:ser>
          <c:idx val="42"/>
          <c:order val="42"/>
          <c:tx>
            <c:strRef>
              <c:f>excess!$A$44</c:f>
              <c:strCache>
                <c:ptCount val="1"/>
                <c:pt idx="0">
                  <c:v>2011/12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excess!$B$44:$CP$44</c:f>
              <c:numCache>
                <c:formatCode>#,##0</c:formatCode>
                <c:ptCount val="93"/>
                <c:pt idx="0">
                  <c:v>-74.200000000000045</c:v>
                </c:pt>
                <c:pt idx="1">
                  <c:v>-77.914285714285597</c:v>
                </c:pt>
                <c:pt idx="2">
                  <c:v>-106.17142857142858</c:v>
                </c:pt>
                <c:pt idx="3">
                  <c:v>-90.142857142857338</c:v>
                </c:pt>
                <c:pt idx="4">
                  <c:v>-92.285714285714221</c:v>
                </c:pt>
                <c:pt idx="5">
                  <c:v>-89.142857142856883</c:v>
                </c:pt>
                <c:pt idx="6">
                  <c:v>-91.142857142856883</c:v>
                </c:pt>
                <c:pt idx="7">
                  <c:v>-73.228571428571513</c:v>
                </c:pt>
                <c:pt idx="8">
                  <c:v>-58.342857142856928</c:v>
                </c:pt>
                <c:pt idx="9">
                  <c:v>-32.371428571428623</c:v>
                </c:pt>
                <c:pt idx="10">
                  <c:v>-18.514285714285734</c:v>
                </c:pt>
                <c:pt idx="11">
                  <c:v>-8.8857142857141298</c:v>
                </c:pt>
                <c:pt idx="12">
                  <c:v>-4.5714285714284415</c:v>
                </c:pt>
                <c:pt idx="13">
                  <c:v>-5.0857142857141753</c:v>
                </c:pt>
                <c:pt idx="14">
                  <c:v>-21.628571428571377</c:v>
                </c:pt>
                <c:pt idx="15">
                  <c:v>-26.799999999999955</c:v>
                </c:pt>
                <c:pt idx="16">
                  <c:v>-38.114285714285643</c:v>
                </c:pt>
                <c:pt idx="17">
                  <c:v>-52.342857142857156</c:v>
                </c:pt>
                <c:pt idx="18">
                  <c:v>-54</c:v>
                </c:pt>
                <c:pt idx="19">
                  <c:v>-65.428571428571558</c:v>
                </c:pt>
                <c:pt idx="20">
                  <c:v>-94.942857142857292</c:v>
                </c:pt>
                <c:pt idx="21">
                  <c:v>-79.200000000000045</c:v>
                </c:pt>
                <c:pt idx="22">
                  <c:v>-96.714285714285552</c:v>
                </c:pt>
                <c:pt idx="23">
                  <c:v>-111.94285714285706</c:v>
                </c:pt>
                <c:pt idx="24">
                  <c:v>-130.25714285714253</c:v>
                </c:pt>
                <c:pt idx="25">
                  <c:v>-168.65714285714307</c:v>
                </c:pt>
                <c:pt idx="26">
                  <c:v>-179.74285714285702</c:v>
                </c:pt>
                <c:pt idx="27">
                  <c:v>-166.71428571428578</c:v>
                </c:pt>
                <c:pt idx="28">
                  <c:v>-183.34285714285738</c:v>
                </c:pt>
                <c:pt idx="29">
                  <c:v>-201.22857142857151</c:v>
                </c:pt>
                <c:pt idx="30">
                  <c:v>-189.62857142857138</c:v>
                </c:pt>
                <c:pt idx="31">
                  <c:v>-196.85714285714312</c:v>
                </c:pt>
                <c:pt idx="32">
                  <c:v>-179.34285714285693</c:v>
                </c:pt>
                <c:pt idx="33">
                  <c:v>-193.48571428571449</c:v>
                </c:pt>
                <c:pt idx="34">
                  <c:v>-199.42857142857156</c:v>
                </c:pt>
                <c:pt idx="35">
                  <c:v>-207.17142857142858</c:v>
                </c:pt>
                <c:pt idx="36">
                  <c:v>-190.08571428571418</c:v>
                </c:pt>
                <c:pt idx="37">
                  <c:v>-209.14285714285688</c:v>
                </c:pt>
                <c:pt idx="38">
                  <c:v>-209.88571428571458</c:v>
                </c:pt>
                <c:pt idx="39">
                  <c:v>-223.25714285714275</c:v>
                </c:pt>
                <c:pt idx="40">
                  <c:v>-224.62857142857115</c:v>
                </c:pt>
                <c:pt idx="41">
                  <c:v>-225.11428571428564</c:v>
                </c:pt>
                <c:pt idx="42">
                  <c:v>-227.34285714285716</c:v>
                </c:pt>
                <c:pt idx="43">
                  <c:v>-220.34285714285693</c:v>
                </c:pt>
                <c:pt idx="44">
                  <c:v>-198.97142857142876</c:v>
                </c:pt>
                <c:pt idx="45">
                  <c:v>-177.14285714285711</c:v>
                </c:pt>
                <c:pt idx="46">
                  <c:v>-150.85714285714289</c:v>
                </c:pt>
                <c:pt idx="47">
                  <c:v>-121.91428571428582</c:v>
                </c:pt>
                <c:pt idx="48">
                  <c:v>-106.59999999999991</c:v>
                </c:pt>
                <c:pt idx="49">
                  <c:v>-92.314285714285688</c:v>
                </c:pt>
                <c:pt idx="50">
                  <c:v>-81.342857142857383</c:v>
                </c:pt>
                <c:pt idx="51">
                  <c:v>-87.657142857142617</c:v>
                </c:pt>
                <c:pt idx="52">
                  <c:v>-73.542857142857201</c:v>
                </c:pt>
                <c:pt idx="53">
                  <c:v>-81.771428571428487</c:v>
                </c:pt>
                <c:pt idx="54">
                  <c:v>-78.942857142857292</c:v>
                </c:pt>
                <c:pt idx="55">
                  <c:v>-77.14285714285711</c:v>
                </c:pt>
                <c:pt idx="56">
                  <c:v>-75.314285714285688</c:v>
                </c:pt>
                <c:pt idx="57">
                  <c:v>-71.200000000000045</c:v>
                </c:pt>
                <c:pt idx="58">
                  <c:v>-50.914285714285597</c:v>
                </c:pt>
                <c:pt idx="59">
                  <c:v>-55.514285714285506</c:v>
                </c:pt>
                <c:pt idx="60">
                  <c:v>-45.885714285714357</c:v>
                </c:pt>
                <c:pt idx="61">
                  <c:v>-36.771428571428714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26E-4F3D-B344-9F4B68B6B993}"/>
            </c:ext>
          </c:extLst>
        </c:ser>
        <c:ser>
          <c:idx val="43"/>
          <c:order val="43"/>
          <c:tx>
            <c:strRef>
              <c:f>excess!$A$45</c:f>
              <c:strCache>
                <c:ptCount val="1"/>
                <c:pt idx="0">
                  <c:v>2012/13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excess!$B$45:$CP$45</c:f>
              <c:numCache>
                <c:formatCode>#,##0</c:formatCode>
                <c:ptCount val="93"/>
                <c:pt idx="0">
                  <c:v>-71.85714285714289</c:v>
                </c:pt>
                <c:pt idx="1">
                  <c:v>-81.685714285714084</c:v>
                </c:pt>
                <c:pt idx="2">
                  <c:v>-69.742857142857019</c:v>
                </c:pt>
                <c:pt idx="3">
                  <c:v>-54.400000000000091</c:v>
                </c:pt>
                <c:pt idx="4">
                  <c:v>-49.371428571428623</c:v>
                </c:pt>
                <c:pt idx="5">
                  <c:v>-29.485714285714266</c:v>
                </c:pt>
                <c:pt idx="6">
                  <c:v>-27.714285714285779</c:v>
                </c:pt>
                <c:pt idx="7">
                  <c:v>-27.571428571428669</c:v>
                </c:pt>
                <c:pt idx="8">
                  <c:v>-19.228571428571286</c:v>
                </c:pt>
                <c:pt idx="9">
                  <c:v>-14.571428571428669</c:v>
                </c:pt>
                <c:pt idx="10">
                  <c:v>-0.9428571428570649</c:v>
                </c:pt>
                <c:pt idx="11">
                  <c:v>21.714285714285779</c:v>
                </c:pt>
                <c:pt idx="12">
                  <c:v>25.200000000000045</c:v>
                </c:pt>
                <c:pt idx="13">
                  <c:v>41.14285714285711</c:v>
                </c:pt>
                <c:pt idx="14">
                  <c:v>37.371428571428169</c:v>
                </c:pt>
                <c:pt idx="15">
                  <c:v>48.085714285714175</c:v>
                </c:pt>
                <c:pt idx="16">
                  <c:v>53.771428571428487</c:v>
                </c:pt>
                <c:pt idx="17">
                  <c:v>21.542857142856974</c:v>
                </c:pt>
                <c:pt idx="18">
                  <c:v>-3.1428571428571104</c:v>
                </c:pt>
                <c:pt idx="19">
                  <c:v>-10.285714285714448</c:v>
                </c:pt>
                <c:pt idx="20">
                  <c:v>-32.228571428571286</c:v>
                </c:pt>
                <c:pt idx="21">
                  <c:v>-25.999999999999773</c:v>
                </c:pt>
                <c:pt idx="22">
                  <c:v>-46.371428571428623</c:v>
                </c:pt>
                <c:pt idx="23">
                  <c:v>-63.171428571428578</c:v>
                </c:pt>
                <c:pt idx="24">
                  <c:v>-65.114285714285643</c:v>
                </c:pt>
                <c:pt idx="25">
                  <c:v>-60.200000000000045</c:v>
                </c:pt>
                <c:pt idx="26">
                  <c:v>-79.428571428571331</c:v>
                </c:pt>
                <c:pt idx="27">
                  <c:v>-63.799999999999955</c:v>
                </c:pt>
                <c:pt idx="28">
                  <c:v>-75.457142857142571</c:v>
                </c:pt>
                <c:pt idx="29">
                  <c:v>-67.514285714285961</c:v>
                </c:pt>
                <c:pt idx="30">
                  <c:v>-59.057142857142935</c:v>
                </c:pt>
                <c:pt idx="31">
                  <c:v>-55.228571428571286</c:v>
                </c:pt>
                <c:pt idx="32">
                  <c:v>-80.028571428571468</c:v>
                </c:pt>
                <c:pt idx="33">
                  <c:v>-73.314285714285461</c:v>
                </c:pt>
                <c:pt idx="34">
                  <c:v>-95.542857142857201</c:v>
                </c:pt>
                <c:pt idx="35">
                  <c:v>-93.228571428571513</c:v>
                </c:pt>
                <c:pt idx="36">
                  <c:v>-95.457142857142799</c:v>
                </c:pt>
                <c:pt idx="37">
                  <c:v>-109.39999999999986</c:v>
                </c:pt>
                <c:pt idx="38">
                  <c:v>-115.42857142857133</c:v>
                </c:pt>
                <c:pt idx="39">
                  <c:v>-111.14285714285711</c:v>
                </c:pt>
                <c:pt idx="40">
                  <c:v>-106.05714285714294</c:v>
                </c:pt>
                <c:pt idx="41">
                  <c:v>-91.057142857142935</c:v>
                </c:pt>
                <c:pt idx="42">
                  <c:v>-79.200000000000045</c:v>
                </c:pt>
                <c:pt idx="43">
                  <c:v>-64.142857142856883</c:v>
                </c:pt>
                <c:pt idx="44">
                  <c:v>-57.657142857142617</c:v>
                </c:pt>
                <c:pt idx="45">
                  <c:v>-38.057142857142935</c:v>
                </c:pt>
                <c:pt idx="46">
                  <c:v>-7.9428571428572923</c:v>
                </c:pt>
                <c:pt idx="47">
                  <c:v>9.9428571428570649</c:v>
                </c:pt>
                <c:pt idx="48">
                  <c:v>22.657142857142844</c:v>
                </c:pt>
                <c:pt idx="49">
                  <c:v>41.028571428571468</c:v>
                </c:pt>
                <c:pt idx="50">
                  <c:v>39.657142857142617</c:v>
                </c:pt>
                <c:pt idx="51">
                  <c:v>59.342857142857383</c:v>
                </c:pt>
                <c:pt idx="52">
                  <c:v>70.714285714285779</c:v>
                </c:pt>
                <c:pt idx="53">
                  <c:v>82.514285714285734</c:v>
                </c:pt>
                <c:pt idx="54">
                  <c:v>101.14285714285711</c:v>
                </c:pt>
                <c:pt idx="55">
                  <c:v>104.02857142857147</c:v>
                </c:pt>
                <c:pt idx="56">
                  <c:v>122.97142857142853</c:v>
                </c:pt>
                <c:pt idx="57">
                  <c:v>154.74285714285702</c:v>
                </c:pt>
                <c:pt idx="58">
                  <c:v>161.60000000000014</c:v>
                </c:pt>
                <c:pt idx="59">
                  <c:v>158.94285714285729</c:v>
                </c:pt>
                <c:pt idx="60">
                  <c:v>140.85714285714289</c:v>
                </c:pt>
                <c:pt idx="61">
                  <c:v>130.31428571428569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26E-4F3D-B344-9F4B68B6B993}"/>
            </c:ext>
          </c:extLst>
        </c:ser>
        <c:ser>
          <c:idx val="44"/>
          <c:order val="44"/>
          <c:tx>
            <c:strRef>
              <c:f>excess!$A$46</c:f>
              <c:strCache>
                <c:ptCount val="1"/>
                <c:pt idx="0">
                  <c:v>2013/14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excess!$B$46:$CP$46</c:f>
              <c:numCache>
                <c:formatCode>#,##0</c:formatCode>
                <c:ptCount val="93"/>
                <c:pt idx="0">
                  <c:v>-66.171428571428578</c:v>
                </c:pt>
                <c:pt idx="1">
                  <c:v>-77.999999999999773</c:v>
                </c:pt>
                <c:pt idx="2">
                  <c:v>-93.371428571428396</c:v>
                </c:pt>
                <c:pt idx="3">
                  <c:v>-96.971428571428532</c:v>
                </c:pt>
                <c:pt idx="4">
                  <c:v>-83.685714285714312</c:v>
                </c:pt>
                <c:pt idx="5">
                  <c:v>-88</c:v>
                </c:pt>
                <c:pt idx="6">
                  <c:v>-86.685714285714312</c:v>
                </c:pt>
                <c:pt idx="7">
                  <c:v>-91.400000000000091</c:v>
                </c:pt>
                <c:pt idx="8">
                  <c:v>-96.257142857142981</c:v>
                </c:pt>
                <c:pt idx="9">
                  <c:v>-98.171428571428805</c:v>
                </c:pt>
                <c:pt idx="10">
                  <c:v>-119.71428571428578</c:v>
                </c:pt>
                <c:pt idx="11">
                  <c:v>-131.3714285714284</c:v>
                </c:pt>
                <c:pt idx="12">
                  <c:v>-133.65714285714284</c:v>
                </c:pt>
                <c:pt idx="13">
                  <c:v>-155.88571428571436</c:v>
                </c:pt>
                <c:pt idx="14">
                  <c:v>-155.25714285714321</c:v>
                </c:pt>
                <c:pt idx="15">
                  <c:v>-174.28571428571422</c:v>
                </c:pt>
                <c:pt idx="16">
                  <c:v>-190.54285714285697</c:v>
                </c:pt>
                <c:pt idx="17">
                  <c:v>-184.31428571428569</c:v>
                </c:pt>
                <c:pt idx="18">
                  <c:v>-189.71428571428555</c:v>
                </c:pt>
                <c:pt idx="19">
                  <c:v>-198.91428571428582</c:v>
                </c:pt>
                <c:pt idx="20">
                  <c:v>-189.85714285714289</c:v>
                </c:pt>
                <c:pt idx="21">
                  <c:v>-196.94285714285706</c:v>
                </c:pt>
                <c:pt idx="22">
                  <c:v>-186.77142857142849</c:v>
                </c:pt>
                <c:pt idx="23">
                  <c:v>-174.79999999999995</c:v>
                </c:pt>
                <c:pt idx="24">
                  <c:v>-166.08571428571418</c:v>
                </c:pt>
                <c:pt idx="25">
                  <c:v>-184.02857142857147</c:v>
                </c:pt>
                <c:pt idx="26">
                  <c:v>-181.51428571428573</c:v>
                </c:pt>
                <c:pt idx="27">
                  <c:v>-163.54285714285675</c:v>
                </c:pt>
                <c:pt idx="28">
                  <c:v>-175.22857142857151</c:v>
                </c:pt>
                <c:pt idx="29">
                  <c:v>-179.28571428571399</c:v>
                </c:pt>
                <c:pt idx="30">
                  <c:v>-188.6285714285716</c:v>
                </c:pt>
                <c:pt idx="31">
                  <c:v>-197.71428571428555</c:v>
                </c:pt>
                <c:pt idx="32">
                  <c:v>-190.31428571428592</c:v>
                </c:pt>
                <c:pt idx="33">
                  <c:v>-190.59999999999991</c:v>
                </c:pt>
                <c:pt idx="34">
                  <c:v>-208.59999999999968</c:v>
                </c:pt>
                <c:pt idx="35">
                  <c:v>-201.02857142857124</c:v>
                </c:pt>
                <c:pt idx="36">
                  <c:v>-194.00000000000023</c:v>
                </c:pt>
                <c:pt idx="37">
                  <c:v>-190.48571428571404</c:v>
                </c:pt>
                <c:pt idx="38">
                  <c:v>-183.88571428571413</c:v>
                </c:pt>
                <c:pt idx="39">
                  <c:v>-174.77142857142871</c:v>
                </c:pt>
                <c:pt idx="40">
                  <c:v>-173.37142857142862</c:v>
                </c:pt>
                <c:pt idx="41">
                  <c:v>-171.17142857142858</c:v>
                </c:pt>
                <c:pt idx="42">
                  <c:v>-149.31428571428592</c:v>
                </c:pt>
                <c:pt idx="43">
                  <c:v>-149.14285714285688</c:v>
                </c:pt>
                <c:pt idx="44">
                  <c:v>-151.59999999999991</c:v>
                </c:pt>
                <c:pt idx="45">
                  <c:v>-151.88571428571436</c:v>
                </c:pt>
                <c:pt idx="46">
                  <c:v>-154.31428571428569</c:v>
                </c:pt>
                <c:pt idx="47">
                  <c:v>-154.57142857142844</c:v>
                </c:pt>
                <c:pt idx="48">
                  <c:v>-142.74285714285702</c:v>
                </c:pt>
                <c:pt idx="49">
                  <c:v>-147.79999999999995</c:v>
                </c:pt>
                <c:pt idx="50">
                  <c:v>-149.85714285714312</c:v>
                </c:pt>
                <c:pt idx="51">
                  <c:v>-129.14285714285711</c:v>
                </c:pt>
                <c:pt idx="52">
                  <c:v>-120.4571428571428</c:v>
                </c:pt>
                <c:pt idx="53">
                  <c:v>-96.714285714285552</c:v>
                </c:pt>
                <c:pt idx="54">
                  <c:v>-89.628571428571377</c:v>
                </c:pt>
                <c:pt idx="55">
                  <c:v>-85.428571428571558</c:v>
                </c:pt>
                <c:pt idx="56">
                  <c:v>-89.428571428571558</c:v>
                </c:pt>
                <c:pt idx="57">
                  <c:v>-87.657142857143072</c:v>
                </c:pt>
                <c:pt idx="58">
                  <c:v>-83.285714285713993</c:v>
                </c:pt>
                <c:pt idx="59">
                  <c:v>-72.285714285714221</c:v>
                </c:pt>
                <c:pt idx="60">
                  <c:v>-78.599999999999909</c:v>
                </c:pt>
                <c:pt idx="61">
                  <c:v>-82.171428571428578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26E-4F3D-B344-9F4B68B6B993}"/>
            </c:ext>
          </c:extLst>
        </c:ser>
        <c:ser>
          <c:idx val="45"/>
          <c:order val="45"/>
          <c:tx>
            <c:strRef>
              <c:f>excess!$A$47</c:f>
              <c:strCache>
                <c:ptCount val="1"/>
                <c:pt idx="0">
                  <c:v>2014/15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excess!$B$47:$CP$47</c:f>
              <c:numCache>
                <c:formatCode>#,##0</c:formatCode>
                <c:ptCount val="93"/>
                <c:pt idx="0">
                  <c:v>42.857142857143117</c:v>
                </c:pt>
                <c:pt idx="1">
                  <c:v>52.428571428571558</c:v>
                </c:pt>
                <c:pt idx="2">
                  <c:v>48.599999999999909</c:v>
                </c:pt>
                <c:pt idx="3">
                  <c:v>55.685714285714312</c:v>
                </c:pt>
                <c:pt idx="4">
                  <c:v>54.971428571428305</c:v>
                </c:pt>
                <c:pt idx="5">
                  <c:v>70.285714285713993</c:v>
                </c:pt>
                <c:pt idx="6">
                  <c:v>93.828571428571649</c:v>
                </c:pt>
                <c:pt idx="7">
                  <c:v>113.34285714285693</c:v>
                </c:pt>
                <c:pt idx="8">
                  <c:v>130.65714285714284</c:v>
                </c:pt>
                <c:pt idx="9">
                  <c:v>143.62857142857138</c:v>
                </c:pt>
                <c:pt idx="10">
                  <c:v>141.65714285714284</c:v>
                </c:pt>
                <c:pt idx="11">
                  <c:v>155.02857142857124</c:v>
                </c:pt>
                <c:pt idx="12">
                  <c:v>171.11428571428564</c:v>
                </c:pt>
                <c:pt idx="13">
                  <c:v>195.34285714285716</c:v>
                </c:pt>
                <c:pt idx="14">
                  <c:v>207.05714285714294</c:v>
                </c:pt>
                <c:pt idx="15">
                  <c:v>203.5428571428572</c:v>
                </c:pt>
                <c:pt idx="16">
                  <c:v>193.34285714285716</c:v>
                </c:pt>
                <c:pt idx="17">
                  <c:v>203</c:v>
                </c:pt>
                <c:pt idx="18">
                  <c:v>219.59999999999991</c:v>
                </c:pt>
                <c:pt idx="19">
                  <c:v>231.97142857142876</c:v>
                </c:pt>
                <c:pt idx="20">
                  <c:v>213.17142857142858</c:v>
                </c:pt>
                <c:pt idx="21">
                  <c:v>194.97142857142853</c:v>
                </c:pt>
                <c:pt idx="22">
                  <c:v>194.85714285714289</c:v>
                </c:pt>
                <c:pt idx="23">
                  <c:v>226.80000000000018</c:v>
                </c:pt>
                <c:pt idx="24">
                  <c:v>240.22857142857129</c:v>
                </c:pt>
                <c:pt idx="25">
                  <c:v>258.91428571428582</c:v>
                </c:pt>
                <c:pt idx="26">
                  <c:v>265.85714285714266</c:v>
                </c:pt>
                <c:pt idx="27">
                  <c:v>285.59999999999991</c:v>
                </c:pt>
                <c:pt idx="28">
                  <c:v>348.80000000000018</c:v>
                </c:pt>
                <c:pt idx="29">
                  <c:v>381.51428571428551</c:v>
                </c:pt>
                <c:pt idx="30">
                  <c:v>404.48571428571404</c:v>
                </c:pt>
                <c:pt idx="31">
                  <c:v>411.94285714285706</c:v>
                </c:pt>
                <c:pt idx="32">
                  <c:v>431.25714285714275</c:v>
                </c:pt>
                <c:pt idx="33">
                  <c:v>439.97142857142831</c:v>
                </c:pt>
                <c:pt idx="34">
                  <c:v>454.62857142857138</c:v>
                </c:pt>
                <c:pt idx="35">
                  <c:v>449.59999999999991</c:v>
                </c:pt>
                <c:pt idx="36">
                  <c:v>458.42857142857156</c:v>
                </c:pt>
                <c:pt idx="37">
                  <c:v>477.05714285714294</c:v>
                </c:pt>
                <c:pt idx="38">
                  <c:v>483.05714285714294</c:v>
                </c:pt>
                <c:pt idx="39">
                  <c:v>471.6571428571433</c:v>
                </c:pt>
                <c:pt idx="40">
                  <c:v>468.62857142857138</c:v>
                </c:pt>
                <c:pt idx="41">
                  <c:v>456</c:v>
                </c:pt>
                <c:pt idx="42">
                  <c:v>434.51428571428573</c:v>
                </c:pt>
                <c:pt idx="43">
                  <c:v>408.05714285714294</c:v>
                </c:pt>
                <c:pt idx="44">
                  <c:v>378.17142857142835</c:v>
                </c:pt>
                <c:pt idx="45">
                  <c:v>370.42857142857133</c:v>
                </c:pt>
                <c:pt idx="46">
                  <c:v>348.14285714285711</c:v>
                </c:pt>
                <c:pt idx="47">
                  <c:v>344.65714285714262</c:v>
                </c:pt>
                <c:pt idx="48">
                  <c:v>342.05714285714294</c:v>
                </c:pt>
                <c:pt idx="49">
                  <c:v>322.14285714285711</c:v>
                </c:pt>
                <c:pt idx="50">
                  <c:v>313.65714285714307</c:v>
                </c:pt>
                <c:pt idx="51">
                  <c:v>305.42857142857156</c:v>
                </c:pt>
                <c:pt idx="52">
                  <c:v>297.65714285714284</c:v>
                </c:pt>
                <c:pt idx="53">
                  <c:v>303.11428571428564</c:v>
                </c:pt>
                <c:pt idx="54">
                  <c:v>286.02857142857124</c:v>
                </c:pt>
                <c:pt idx="55">
                  <c:v>279.68571428571431</c:v>
                </c:pt>
                <c:pt idx="56">
                  <c:v>291.51428571428573</c:v>
                </c:pt>
                <c:pt idx="57">
                  <c:v>290.68571428571408</c:v>
                </c:pt>
                <c:pt idx="58">
                  <c:v>278.65714285714307</c:v>
                </c:pt>
                <c:pt idx="59">
                  <c:v>261.11428571428564</c:v>
                </c:pt>
                <c:pt idx="60">
                  <c:v>252.14285714285711</c:v>
                </c:pt>
                <c:pt idx="61">
                  <c:v>241.79999999999995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26E-4F3D-B344-9F4B68B6B993}"/>
            </c:ext>
          </c:extLst>
        </c:ser>
        <c:ser>
          <c:idx val="46"/>
          <c:order val="46"/>
          <c:tx>
            <c:strRef>
              <c:f>excess!$A$48</c:f>
              <c:strCache>
                <c:ptCount val="1"/>
                <c:pt idx="0">
                  <c:v>2015/16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excess!$B$48:$CP$48</c:f>
              <c:numCache>
                <c:formatCode>#,##0</c:formatCode>
                <c:ptCount val="93"/>
                <c:pt idx="0">
                  <c:v>54.971428571428532</c:v>
                </c:pt>
                <c:pt idx="1">
                  <c:v>62.742857142857247</c:v>
                </c:pt>
                <c:pt idx="2">
                  <c:v>66.285714285714221</c:v>
                </c:pt>
                <c:pt idx="3">
                  <c:v>49.542857142857201</c:v>
                </c:pt>
                <c:pt idx="4">
                  <c:v>36.742857142856792</c:v>
                </c:pt>
                <c:pt idx="5">
                  <c:v>18.771428571428487</c:v>
                </c:pt>
                <c:pt idx="6">
                  <c:v>18.571428571428442</c:v>
                </c:pt>
                <c:pt idx="7">
                  <c:v>5.8285714285716494</c:v>
                </c:pt>
                <c:pt idx="8">
                  <c:v>1.2571428571427532</c:v>
                </c:pt>
                <c:pt idx="9">
                  <c:v>-25.800000000000182</c:v>
                </c:pt>
                <c:pt idx="10">
                  <c:v>-42.571428571428669</c:v>
                </c:pt>
                <c:pt idx="11">
                  <c:v>-62.085714285714403</c:v>
                </c:pt>
                <c:pt idx="12">
                  <c:v>-63.514285714285506</c:v>
                </c:pt>
                <c:pt idx="13">
                  <c:v>-80.085714285714175</c:v>
                </c:pt>
                <c:pt idx="14">
                  <c:v>-109.20000000000005</c:v>
                </c:pt>
                <c:pt idx="15">
                  <c:v>-125.48571428571449</c:v>
                </c:pt>
                <c:pt idx="16">
                  <c:v>-122.65714285714284</c:v>
                </c:pt>
                <c:pt idx="17">
                  <c:v>-130.97142857142876</c:v>
                </c:pt>
                <c:pt idx="18">
                  <c:v>-137.62857142857138</c:v>
                </c:pt>
                <c:pt idx="19">
                  <c:v>-153.48571428571427</c:v>
                </c:pt>
                <c:pt idx="20">
                  <c:v>-150.51428571428573</c:v>
                </c:pt>
                <c:pt idx="21">
                  <c:v>-155</c:v>
                </c:pt>
                <c:pt idx="22">
                  <c:v>-155.79999999999995</c:v>
                </c:pt>
                <c:pt idx="23">
                  <c:v>-170.37142857142862</c:v>
                </c:pt>
                <c:pt idx="24">
                  <c:v>-166.85714285714334</c:v>
                </c:pt>
                <c:pt idx="25">
                  <c:v>-160.88571428571413</c:v>
                </c:pt>
                <c:pt idx="26">
                  <c:v>-161.77142857142849</c:v>
                </c:pt>
                <c:pt idx="27">
                  <c:v>-182.19999999999982</c:v>
                </c:pt>
                <c:pt idx="28">
                  <c:v>-187.20000000000005</c:v>
                </c:pt>
                <c:pt idx="29">
                  <c:v>-188.71428571428555</c:v>
                </c:pt>
                <c:pt idx="30">
                  <c:v>-181.02857142857124</c:v>
                </c:pt>
                <c:pt idx="31">
                  <c:v>-170.14285714285734</c:v>
                </c:pt>
                <c:pt idx="32">
                  <c:v>-162.85714285714312</c:v>
                </c:pt>
                <c:pt idx="33">
                  <c:v>-156.25714285714253</c:v>
                </c:pt>
                <c:pt idx="34">
                  <c:v>-135.31428571428569</c:v>
                </c:pt>
                <c:pt idx="35">
                  <c:v>-123.99999999999977</c:v>
                </c:pt>
                <c:pt idx="36">
                  <c:v>-116.71428571428578</c:v>
                </c:pt>
                <c:pt idx="37">
                  <c:v>-107.37142857142862</c:v>
                </c:pt>
                <c:pt idx="38">
                  <c:v>-107.20000000000027</c:v>
                </c:pt>
                <c:pt idx="39">
                  <c:v>-99.714285714285552</c:v>
                </c:pt>
                <c:pt idx="40">
                  <c:v>-78.200000000000045</c:v>
                </c:pt>
                <c:pt idx="41">
                  <c:v>-68.057142857142708</c:v>
                </c:pt>
                <c:pt idx="42">
                  <c:v>-46.571428571428442</c:v>
                </c:pt>
                <c:pt idx="43">
                  <c:v>-39.485714285714494</c:v>
                </c:pt>
                <c:pt idx="44">
                  <c:v>-12.314285714285688</c:v>
                </c:pt>
                <c:pt idx="45">
                  <c:v>0.28571428571444812</c:v>
                </c:pt>
                <c:pt idx="46">
                  <c:v>19.114285714285643</c:v>
                </c:pt>
                <c:pt idx="47">
                  <c:v>23.914285714285597</c:v>
                </c:pt>
                <c:pt idx="48">
                  <c:v>44.457142857143026</c:v>
                </c:pt>
                <c:pt idx="49">
                  <c:v>75.628571428571604</c:v>
                </c:pt>
                <c:pt idx="50">
                  <c:v>97.200000000000045</c:v>
                </c:pt>
                <c:pt idx="51">
                  <c:v>105.82857142857142</c:v>
                </c:pt>
                <c:pt idx="52">
                  <c:v>109.74285714285725</c:v>
                </c:pt>
                <c:pt idx="53">
                  <c:v>90.714285714285779</c:v>
                </c:pt>
                <c:pt idx="54">
                  <c:v>85.028571428571695</c:v>
                </c:pt>
                <c:pt idx="55">
                  <c:v>70.314285714285688</c:v>
                </c:pt>
                <c:pt idx="56">
                  <c:v>58.828571428571422</c:v>
                </c:pt>
                <c:pt idx="57">
                  <c:v>42.399999999999864</c:v>
                </c:pt>
                <c:pt idx="58">
                  <c:v>16.485714285714494</c:v>
                </c:pt>
                <c:pt idx="59">
                  <c:v>23.88571428571413</c:v>
                </c:pt>
                <c:pt idx="60">
                  <c:v>42.742857142857247</c:v>
                </c:pt>
                <c:pt idx="61">
                  <c:v>37.285714285714448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26E-4F3D-B344-9F4B68B6B993}"/>
            </c:ext>
          </c:extLst>
        </c:ser>
        <c:ser>
          <c:idx val="47"/>
          <c:order val="47"/>
          <c:tx>
            <c:strRef>
              <c:f>excess!$A$49</c:f>
              <c:strCache>
                <c:ptCount val="1"/>
                <c:pt idx="0">
                  <c:v>2016/17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excess!$B$49:$CP$49</c:f>
              <c:numCache>
                <c:formatCode>#,##0</c:formatCode>
                <c:ptCount val="93"/>
                <c:pt idx="0">
                  <c:v>117.17142857142858</c:v>
                </c:pt>
                <c:pt idx="1">
                  <c:v>132</c:v>
                </c:pt>
                <c:pt idx="2">
                  <c:v>143.77142857142849</c:v>
                </c:pt>
                <c:pt idx="3">
                  <c:v>144.20000000000005</c:v>
                </c:pt>
                <c:pt idx="4">
                  <c:v>151.94285714285706</c:v>
                </c:pt>
                <c:pt idx="5">
                  <c:v>145.74285714285702</c:v>
                </c:pt>
                <c:pt idx="6">
                  <c:v>149.08571428571418</c:v>
                </c:pt>
                <c:pt idx="7">
                  <c:v>132.77142857142849</c:v>
                </c:pt>
                <c:pt idx="8">
                  <c:v>111.02857142857124</c:v>
                </c:pt>
                <c:pt idx="9">
                  <c:v>107.9142857142856</c:v>
                </c:pt>
                <c:pt idx="10">
                  <c:v>119.59999999999991</c:v>
                </c:pt>
                <c:pt idx="11">
                  <c:v>93.771428571428714</c:v>
                </c:pt>
                <c:pt idx="12">
                  <c:v>78.828571428571422</c:v>
                </c:pt>
                <c:pt idx="13">
                  <c:v>64.828571428571649</c:v>
                </c:pt>
                <c:pt idx="14">
                  <c:v>72.914285714285825</c:v>
                </c:pt>
                <c:pt idx="15">
                  <c:v>71.571428571428442</c:v>
                </c:pt>
                <c:pt idx="16">
                  <c:v>58.771428571428714</c:v>
                </c:pt>
                <c:pt idx="17">
                  <c:v>52.257142857142753</c:v>
                </c:pt>
                <c:pt idx="18">
                  <c:v>55.057142857142935</c:v>
                </c:pt>
                <c:pt idx="19">
                  <c:v>56.657142857142844</c:v>
                </c:pt>
                <c:pt idx="20">
                  <c:v>73.14285714285711</c:v>
                </c:pt>
                <c:pt idx="21">
                  <c:v>82.742857142857019</c:v>
                </c:pt>
                <c:pt idx="22">
                  <c:v>95.857142857142662</c:v>
                </c:pt>
                <c:pt idx="23">
                  <c:v>80.657142857143072</c:v>
                </c:pt>
                <c:pt idx="24">
                  <c:v>87.314285714285688</c:v>
                </c:pt>
                <c:pt idx="25">
                  <c:v>96.971428571428305</c:v>
                </c:pt>
                <c:pt idx="26">
                  <c:v>116.37142857142862</c:v>
                </c:pt>
                <c:pt idx="27">
                  <c:v>117.54285714285697</c:v>
                </c:pt>
                <c:pt idx="28">
                  <c:v>126.71428571428601</c:v>
                </c:pt>
                <c:pt idx="29">
                  <c:v>123.68571428571431</c:v>
                </c:pt>
                <c:pt idx="30">
                  <c:v>151.37142857142862</c:v>
                </c:pt>
                <c:pt idx="31">
                  <c:v>167.97142857142876</c:v>
                </c:pt>
                <c:pt idx="32">
                  <c:v>181.11428571428564</c:v>
                </c:pt>
                <c:pt idx="33">
                  <c:v>174.79999999999995</c:v>
                </c:pt>
                <c:pt idx="34">
                  <c:v>197.11428571428587</c:v>
                </c:pt>
                <c:pt idx="35">
                  <c:v>205.34285714285716</c:v>
                </c:pt>
                <c:pt idx="36">
                  <c:v>237.60000000000036</c:v>
                </c:pt>
                <c:pt idx="37">
                  <c:v>261.71428571428578</c:v>
                </c:pt>
                <c:pt idx="38">
                  <c:v>275.42857142857156</c:v>
                </c:pt>
                <c:pt idx="39">
                  <c:v>281.08571428571418</c:v>
                </c:pt>
                <c:pt idx="40">
                  <c:v>293.97142857142876</c:v>
                </c:pt>
                <c:pt idx="41">
                  <c:v>291.88571428571413</c:v>
                </c:pt>
                <c:pt idx="42">
                  <c:v>290.37142857142862</c:v>
                </c:pt>
                <c:pt idx="43">
                  <c:v>274.25714285714298</c:v>
                </c:pt>
                <c:pt idx="44">
                  <c:v>260.71428571428578</c:v>
                </c:pt>
                <c:pt idx="45">
                  <c:v>238.4571428571428</c:v>
                </c:pt>
                <c:pt idx="46">
                  <c:v>235.45714285714325</c:v>
                </c:pt>
                <c:pt idx="47">
                  <c:v>231.71428571428578</c:v>
                </c:pt>
                <c:pt idx="48">
                  <c:v>212.79999999999995</c:v>
                </c:pt>
                <c:pt idx="49">
                  <c:v>198.74285714285702</c:v>
                </c:pt>
                <c:pt idx="50">
                  <c:v>190.05714285714271</c:v>
                </c:pt>
                <c:pt idx="51">
                  <c:v>196.65714285714284</c:v>
                </c:pt>
                <c:pt idx="52">
                  <c:v>193.40000000000009</c:v>
                </c:pt>
                <c:pt idx="53">
                  <c:v>189.0857142857144</c:v>
                </c:pt>
                <c:pt idx="54">
                  <c:v>195.31428571428569</c:v>
                </c:pt>
                <c:pt idx="55">
                  <c:v>213.65714285714307</c:v>
                </c:pt>
                <c:pt idx="56">
                  <c:v>223.68571428571431</c:v>
                </c:pt>
                <c:pt idx="57">
                  <c:v>246.3714285714284</c:v>
                </c:pt>
                <c:pt idx="58">
                  <c:v>237.39999999999986</c:v>
                </c:pt>
                <c:pt idx="59">
                  <c:v>243.14285714285688</c:v>
                </c:pt>
                <c:pt idx="60">
                  <c:v>253.20000000000005</c:v>
                </c:pt>
                <c:pt idx="61">
                  <c:v>253.37142857142862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26E-4F3D-B344-9F4B68B6B993}"/>
            </c:ext>
          </c:extLst>
        </c:ser>
        <c:ser>
          <c:idx val="48"/>
          <c:order val="48"/>
          <c:tx>
            <c:strRef>
              <c:f>excess!$A$50</c:f>
              <c:strCache>
                <c:ptCount val="1"/>
                <c:pt idx="0">
                  <c:v>2017/18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excess!$B$50:$CP$50</c:f>
              <c:numCache>
                <c:formatCode>#,##0</c:formatCode>
                <c:ptCount val="93"/>
                <c:pt idx="0">
                  <c:v>123.05714285714294</c:v>
                </c:pt>
                <c:pt idx="1">
                  <c:v>136.91428571428582</c:v>
                </c:pt>
                <c:pt idx="2">
                  <c:v>127.88571428571436</c:v>
                </c:pt>
                <c:pt idx="3">
                  <c:v>132.45714285714257</c:v>
                </c:pt>
                <c:pt idx="4">
                  <c:v>124.48571428571427</c:v>
                </c:pt>
                <c:pt idx="5">
                  <c:v>123.14285714285711</c:v>
                </c:pt>
                <c:pt idx="6">
                  <c:v>118.02857142857124</c:v>
                </c:pt>
                <c:pt idx="7">
                  <c:v>127.88571428571436</c:v>
                </c:pt>
                <c:pt idx="8">
                  <c:v>116.51428571428573</c:v>
                </c:pt>
                <c:pt idx="9">
                  <c:v>135.60000000000014</c:v>
                </c:pt>
                <c:pt idx="10">
                  <c:v>141.74285714285702</c:v>
                </c:pt>
                <c:pt idx="11">
                  <c:v>148.6285714285716</c:v>
                </c:pt>
                <c:pt idx="12">
                  <c:v>149.34285714285693</c:v>
                </c:pt>
                <c:pt idx="13">
                  <c:v>152.02857142857124</c:v>
                </c:pt>
                <c:pt idx="14">
                  <c:v>155.42857142857133</c:v>
                </c:pt>
                <c:pt idx="15">
                  <c:v>175.77142857142849</c:v>
                </c:pt>
                <c:pt idx="16">
                  <c:v>178.14285714285711</c:v>
                </c:pt>
                <c:pt idx="17">
                  <c:v>189.51428571428551</c:v>
                </c:pt>
                <c:pt idx="18">
                  <c:v>205.3714285714284</c:v>
                </c:pt>
                <c:pt idx="19">
                  <c:v>209.42857142857156</c:v>
                </c:pt>
                <c:pt idx="20">
                  <c:v>214.31428571428569</c:v>
                </c:pt>
                <c:pt idx="21">
                  <c:v>212.88571428571436</c:v>
                </c:pt>
                <c:pt idx="22">
                  <c:v>212.02857142857147</c:v>
                </c:pt>
                <c:pt idx="23">
                  <c:v>211.62857142857138</c:v>
                </c:pt>
                <c:pt idx="24">
                  <c:v>194.82857142857165</c:v>
                </c:pt>
                <c:pt idx="25">
                  <c:v>199.08571428571418</c:v>
                </c:pt>
                <c:pt idx="26">
                  <c:v>216.97142857142853</c:v>
                </c:pt>
                <c:pt idx="27">
                  <c:v>216.77142857142871</c:v>
                </c:pt>
                <c:pt idx="28">
                  <c:v>220.3714285714284</c:v>
                </c:pt>
                <c:pt idx="29">
                  <c:v>231.79999999999995</c:v>
                </c:pt>
                <c:pt idx="30">
                  <c:v>239.05714285714294</c:v>
                </c:pt>
                <c:pt idx="31">
                  <c:v>273.59999999999991</c:v>
                </c:pt>
                <c:pt idx="32">
                  <c:v>286.22857142857174</c:v>
                </c:pt>
                <c:pt idx="33">
                  <c:v>271.94285714285706</c:v>
                </c:pt>
                <c:pt idx="34">
                  <c:v>268.71428571428555</c:v>
                </c:pt>
                <c:pt idx="35">
                  <c:v>257.71428571428578</c:v>
                </c:pt>
                <c:pt idx="36">
                  <c:v>254.94285714285706</c:v>
                </c:pt>
                <c:pt idx="37">
                  <c:v>254.74285714285725</c:v>
                </c:pt>
                <c:pt idx="38">
                  <c:v>241.77142857142871</c:v>
                </c:pt>
                <c:pt idx="39">
                  <c:v>231.11428571428587</c:v>
                </c:pt>
                <c:pt idx="40">
                  <c:v>232.22857142857129</c:v>
                </c:pt>
                <c:pt idx="41">
                  <c:v>244.97142857142853</c:v>
                </c:pt>
                <c:pt idx="42">
                  <c:v>267.0857142857144</c:v>
                </c:pt>
                <c:pt idx="43">
                  <c:v>274.97142857142876</c:v>
                </c:pt>
                <c:pt idx="44">
                  <c:v>264.11428571428564</c:v>
                </c:pt>
                <c:pt idx="45">
                  <c:v>278.65714285714307</c:v>
                </c:pt>
                <c:pt idx="46">
                  <c:v>290.79999999999973</c:v>
                </c:pt>
                <c:pt idx="47">
                  <c:v>306.57142857142844</c:v>
                </c:pt>
                <c:pt idx="48">
                  <c:v>297.57142857142821</c:v>
                </c:pt>
                <c:pt idx="49">
                  <c:v>294.3714285714284</c:v>
                </c:pt>
                <c:pt idx="50">
                  <c:v>304.05714285714316</c:v>
                </c:pt>
                <c:pt idx="51">
                  <c:v>309.28571428571422</c:v>
                </c:pt>
                <c:pt idx="52">
                  <c:v>286.6285714285716</c:v>
                </c:pt>
                <c:pt idx="53">
                  <c:v>262</c:v>
                </c:pt>
                <c:pt idx="54">
                  <c:v>252.5714285714289</c:v>
                </c:pt>
                <c:pt idx="55">
                  <c:v>248.97142857142853</c:v>
                </c:pt>
                <c:pt idx="56">
                  <c:v>225.11428571428587</c:v>
                </c:pt>
                <c:pt idx="57">
                  <c:v>186.19999999999982</c:v>
                </c:pt>
                <c:pt idx="58">
                  <c:v>181.4571428571428</c:v>
                </c:pt>
                <c:pt idx="59">
                  <c:v>174.74285714285702</c:v>
                </c:pt>
                <c:pt idx="60">
                  <c:v>184.05714285714271</c:v>
                </c:pt>
                <c:pt idx="61">
                  <c:v>169.05714285714294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26E-4F3D-B344-9F4B68B6B993}"/>
            </c:ext>
          </c:extLst>
        </c:ser>
        <c:ser>
          <c:idx val="49"/>
          <c:order val="49"/>
          <c:tx>
            <c:strRef>
              <c:f>excess!$A$51</c:f>
              <c:strCache>
                <c:ptCount val="1"/>
                <c:pt idx="0">
                  <c:v>2018/19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excess!$B$51:$CP$51</c:f>
              <c:numCache>
                <c:formatCode>#,##0</c:formatCode>
                <c:ptCount val="93"/>
                <c:pt idx="0">
                  <c:v>2.0571428571429351</c:v>
                </c:pt>
                <c:pt idx="1">
                  <c:v>-11.85714285714289</c:v>
                </c:pt>
                <c:pt idx="2">
                  <c:v>-10.571428571428442</c:v>
                </c:pt>
                <c:pt idx="3">
                  <c:v>-15.057142857143162</c:v>
                </c:pt>
                <c:pt idx="4">
                  <c:v>-35.828571428571422</c:v>
                </c:pt>
                <c:pt idx="5">
                  <c:v>-61.85714285714289</c:v>
                </c:pt>
                <c:pt idx="6">
                  <c:v>-83.428571428571331</c:v>
                </c:pt>
                <c:pt idx="7">
                  <c:v>-76.714285714285779</c:v>
                </c:pt>
                <c:pt idx="8">
                  <c:v>-83.228571428571286</c:v>
                </c:pt>
                <c:pt idx="9">
                  <c:v>-103.42857142857133</c:v>
                </c:pt>
                <c:pt idx="10">
                  <c:v>-111.20000000000005</c:v>
                </c:pt>
                <c:pt idx="11">
                  <c:v>-112.51428571428573</c:v>
                </c:pt>
                <c:pt idx="12">
                  <c:v>-102.42857142857133</c:v>
                </c:pt>
                <c:pt idx="13">
                  <c:v>-99.942857142857065</c:v>
                </c:pt>
                <c:pt idx="14">
                  <c:v>-89.285714285714221</c:v>
                </c:pt>
                <c:pt idx="15">
                  <c:v>-80.228571428571513</c:v>
                </c:pt>
                <c:pt idx="16">
                  <c:v>-67.942857142857292</c:v>
                </c:pt>
                <c:pt idx="17">
                  <c:v>-66.914285714285825</c:v>
                </c:pt>
                <c:pt idx="18">
                  <c:v>-63.485714285714266</c:v>
                </c:pt>
                <c:pt idx="19">
                  <c:v>-81.371428571428623</c:v>
                </c:pt>
                <c:pt idx="20">
                  <c:v>-88.457142857142799</c:v>
                </c:pt>
                <c:pt idx="21">
                  <c:v>-99.571428571428669</c:v>
                </c:pt>
                <c:pt idx="22">
                  <c:v>-103.82857142857188</c:v>
                </c:pt>
                <c:pt idx="23">
                  <c:v>-122.14285714285711</c:v>
                </c:pt>
                <c:pt idx="24">
                  <c:v>-125.08571428571418</c:v>
                </c:pt>
                <c:pt idx="25">
                  <c:v>-133.88571428571413</c:v>
                </c:pt>
                <c:pt idx="26">
                  <c:v>-146.5428571428572</c:v>
                </c:pt>
                <c:pt idx="27">
                  <c:v>-163.0857142857144</c:v>
                </c:pt>
                <c:pt idx="28">
                  <c:v>-186.97142857142831</c:v>
                </c:pt>
                <c:pt idx="29">
                  <c:v>-210.97142857142831</c:v>
                </c:pt>
                <c:pt idx="30">
                  <c:v>-216.19999999999982</c:v>
                </c:pt>
                <c:pt idx="31">
                  <c:v>-215.71428571428555</c:v>
                </c:pt>
                <c:pt idx="32">
                  <c:v>-225.08571428571395</c:v>
                </c:pt>
                <c:pt idx="33">
                  <c:v>-207.11428571428564</c:v>
                </c:pt>
                <c:pt idx="34">
                  <c:v>-187.9142857142856</c:v>
                </c:pt>
                <c:pt idx="35">
                  <c:v>-174.31428571428569</c:v>
                </c:pt>
                <c:pt idx="36">
                  <c:v>-175.51428571428573</c:v>
                </c:pt>
                <c:pt idx="37">
                  <c:v>-174.22857142857129</c:v>
                </c:pt>
                <c:pt idx="38">
                  <c:v>-162.57142857142867</c:v>
                </c:pt>
                <c:pt idx="39">
                  <c:v>-158.17142857142858</c:v>
                </c:pt>
                <c:pt idx="40">
                  <c:v>-163.62857142857115</c:v>
                </c:pt>
                <c:pt idx="41">
                  <c:v>-162.25714285714275</c:v>
                </c:pt>
                <c:pt idx="42">
                  <c:v>-153.77142857142849</c:v>
                </c:pt>
                <c:pt idx="43">
                  <c:v>-134.88571428571413</c:v>
                </c:pt>
                <c:pt idx="44">
                  <c:v>-125.45714285714303</c:v>
                </c:pt>
                <c:pt idx="45">
                  <c:v>-126.0857142857144</c:v>
                </c:pt>
                <c:pt idx="46">
                  <c:v>-107.28571428571399</c:v>
                </c:pt>
                <c:pt idx="47">
                  <c:v>-107.02857142857124</c:v>
                </c:pt>
                <c:pt idx="48">
                  <c:v>-104.65714285714284</c:v>
                </c:pt>
                <c:pt idx="49">
                  <c:v>-102.88571428571413</c:v>
                </c:pt>
                <c:pt idx="50">
                  <c:v>-87.914285714285825</c:v>
                </c:pt>
                <c:pt idx="51">
                  <c:v>-80.257142857142981</c:v>
                </c:pt>
                <c:pt idx="52">
                  <c:v>-73.914285714285825</c:v>
                </c:pt>
                <c:pt idx="53">
                  <c:v>-66.571428571428442</c:v>
                </c:pt>
                <c:pt idx="54">
                  <c:v>-53.400000000000091</c:v>
                </c:pt>
                <c:pt idx="55">
                  <c:v>-47.028571428571468</c:v>
                </c:pt>
                <c:pt idx="56">
                  <c:v>-31.257142857143208</c:v>
                </c:pt>
                <c:pt idx="57">
                  <c:v>-34.057142857142935</c:v>
                </c:pt>
                <c:pt idx="58">
                  <c:v>-14.200000000000045</c:v>
                </c:pt>
                <c:pt idx="59">
                  <c:v>-1.0571428571427077</c:v>
                </c:pt>
                <c:pt idx="60">
                  <c:v>-4.2000000000000455</c:v>
                </c:pt>
                <c:pt idx="61">
                  <c:v>-2.3999999999998636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26E-4F3D-B344-9F4B68B6B993}"/>
            </c:ext>
          </c:extLst>
        </c:ser>
        <c:ser>
          <c:idx val="50"/>
          <c:order val="50"/>
          <c:tx>
            <c:strRef>
              <c:f>excess!$A$52</c:f>
              <c:strCache>
                <c:ptCount val="1"/>
                <c:pt idx="0">
                  <c:v>2019/20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excess!$B$52:$CP$52</c:f>
              <c:numCache>
                <c:formatCode>#,##0</c:formatCode>
                <c:ptCount val="93"/>
                <c:pt idx="0">
                  <c:v>-8.1142857142858702</c:v>
                </c:pt>
                <c:pt idx="1">
                  <c:v>-5.9714285714287598</c:v>
                </c:pt>
                <c:pt idx="2">
                  <c:v>22.914285714285825</c:v>
                </c:pt>
                <c:pt idx="3">
                  <c:v>30.257142857142753</c:v>
                </c:pt>
                <c:pt idx="4">
                  <c:v>42.571428571428669</c:v>
                </c:pt>
                <c:pt idx="5">
                  <c:v>53.799999999999955</c:v>
                </c:pt>
                <c:pt idx="6">
                  <c:v>51.228571428571513</c:v>
                </c:pt>
                <c:pt idx="7">
                  <c:v>60.542857142856974</c:v>
                </c:pt>
                <c:pt idx="8">
                  <c:v>53.942857142857065</c:v>
                </c:pt>
                <c:pt idx="9">
                  <c:v>48.485714285714266</c:v>
                </c:pt>
                <c:pt idx="10">
                  <c:v>50.828571428571422</c:v>
                </c:pt>
                <c:pt idx="11">
                  <c:v>54.914285714285825</c:v>
                </c:pt>
                <c:pt idx="12">
                  <c:v>68.371428571428623</c:v>
                </c:pt>
                <c:pt idx="13">
                  <c:v>60.14285714285711</c:v>
                </c:pt>
                <c:pt idx="14">
                  <c:v>52.02857142857124</c:v>
                </c:pt>
                <c:pt idx="15">
                  <c:v>76.485714285714039</c:v>
                </c:pt>
                <c:pt idx="16">
                  <c:v>87.457142857142799</c:v>
                </c:pt>
                <c:pt idx="17">
                  <c:v>98.200000000000045</c:v>
                </c:pt>
                <c:pt idx="18">
                  <c:v>89</c:v>
                </c:pt>
                <c:pt idx="19">
                  <c:v>79.142857142857338</c:v>
                </c:pt>
                <c:pt idx="20">
                  <c:v>88.88571428571413</c:v>
                </c:pt>
                <c:pt idx="21">
                  <c:v>85.714285714285552</c:v>
                </c:pt>
                <c:pt idx="22">
                  <c:v>51.514285714285734</c:v>
                </c:pt>
                <c:pt idx="23">
                  <c:v>40.14285714285711</c:v>
                </c:pt>
                <c:pt idx="24">
                  <c:v>21.742857142857019</c:v>
                </c:pt>
                <c:pt idx="25">
                  <c:v>17.685714285714084</c:v>
                </c:pt>
                <c:pt idx="26">
                  <c:v>6</c:v>
                </c:pt>
                <c:pt idx="27">
                  <c:v>-4</c:v>
                </c:pt>
                <c:pt idx="28">
                  <c:v>-30.714285714285779</c:v>
                </c:pt>
                <c:pt idx="29">
                  <c:v>-19.942857142857292</c:v>
                </c:pt>
                <c:pt idx="30">
                  <c:v>-29.428571428571104</c:v>
                </c:pt>
                <c:pt idx="31">
                  <c:v>-45.600000000000136</c:v>
                </c:pt>
                <c:pt idx="32">
                  <c:v>-66.628571428571377</c:v>
                </c:pt>
                <c:pt idx="33">
                  <c:v>-74.457142857143026</c:v>
                </c:pt>
                <c:pt idx="34">
                  <c:v>-87.428571428571558</c:v>
                </c:pt>
                <c:pt idx="35">
                  <c:v>-84.085714285714175</c:v>
                </c:pt>
                <c:pt idx="36">
                  <c:v>-103</c:v>
                </c:pt>
                <c:pt idx="37">
                  <c:v>-133.05714285714271</c:v>
                </c:pt>
                <c:pt idx="38">
                  <c:v>-142.22857142857174</c:v>
                </c:pt>
                <c:pt idx="39">
                  <c:v>-131.20000000000005</c:v>
                </c:pt>
                <c:pt idx="40">
                  <c:v>-133.45714285714303</c:v>
                </c:pt>
                <c:pt idx="41">
                  <c:v>-138.11428571428587</c:v>
                </c:pt>
                <c:pt idx="42">
                  <c:v>-142.74285714285702</c:v>
                </c:pt>
                <c:pt idx="43">
                  <c:v>-148.74285714285702</c:v>
                </c:pt>
                <c:pt idx="44">
                  <c:v>-135.17142857142858</c:v>
                </c:pt>
                <c:pt idx="45">
                  <c:v>-148.25714285714275</c:v>
                </c:pt>
                <c:pt idx="46">
                  <c:v>-181.5428571428572</c:v>
                </c:pt>
                <c:pt idx="47">
                  <c:v>-196.08571428571418</c:v>
                </c:pt>
                <c:pt idx="48">
                  <c:v>-190.62857142857138</c:v>
                </c:pt>
                <c:pt idx="49">
                  <c:v>-191.02857142857147</c:v>
                </c:pt>
                <c:pt idx="50">
                  <c:v>-203.60000000000014</c:v>
                </c:pt>
                <c:pt idx="51">
                  <c:v>-220.37142857142817</c:v>
                </c:pt>
                <c:pt idx="52">
                  <c:v>-206.91428571428582</c:v>
                </c:pt>
                <c:pt idx="53">
                  <c:v>-176.39999999999986</c:v>
                </c:pt>
                <c:pt idx="54">
                  <c:v>-163.82857142857165</c:v>
                </c:pt>
                <c:pt idx="55">
                  <c:v>-179.68571428571431</c:v>
                </c:pt>
                <c:pt idx="56">
                  <c:v>-187.51428571428551</c:v>
                </c:pt>
                <c:pt idx="57">
                  <c:v>-173.19999999999982</c:v>
                </c:pt>
                <c:pt idx="58">
                  <c:v>-147.25714285714321</c:v>
                </c:pt>
                <c:pt idx="59">
                  <c:v>-149.08571428571418</c:v>
                </c:pt>
                <c:pt idx="60">
                  <c:v>-158.85714285714312</c:v>
                </c:pt>
                <c:pt idx="61">
                  <c:v>-170.25714285714321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26E-4F3D-B344-9F4B68B6B993}"/>
            </c:ext>
          </c:extLst>
        </c:ser>
        <c:ser>
          <c:idx val="51"/>
          <c:order val="51"/>
          <c:tx>
            <c:strRef>
              <c:f>COVID!$X$1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COVID!$X$2:$X$63</c:f>
              <c:numCache>
                <c:formatCode>0</c:formatCode>
                <c:ptCount val="62"/>
                <c:pt idx="1">
                  <c:v>391.21428571428572</c:v>
                </c:pt>
                <c:pt idx="2">
                  <c:v>383.42857142857144</c:v>
                </c:pt>
                <c:pt idx="3">
                  <c:v>381.71428571428567</c:v>
                </c:pt>
                <c:pt idx="4">
                  <c:v>383.5</c:v>
                </c:pt>
                <c:pt idx="5">
                  <c:v>385.5</c:v>
                </c:pt>
                <c:pt idx="6">
                  <c:v>387.35714285714289</c:v>
                </c:pt>
                <c:pt idx="7">
                  <c:v>385.28571428571428</c:v>
                </c:pt>
                <c:pt idx="8">
                  <c:v>382.07142857142856</c:v>
                </c:pt>
                <c:pt idx="9">
                  <c:v>381.50000000000006</c:v>
                </c:pt>
                <c:pt idx="10">
                  <c:v>390.28571428571433</c:v>
                </c:pt>
                <c:pt idx="11">
                  <c:v>397.21428571428572</c:v>
                </c:pt>
                <c:pt idx="12">
                  <c:v>401.78571428571428</c:v>
                </c:pt>
                <c:pt idx="13">
                  <c:v>414.42857142857144</c:v>
                </c:pt>
                <c:pt idx="14">
                  <c:v>425.35714285714289</c:v>
                </c:pt>
                <c:pt idx="15">
                  <c:v>435.14285714285717</c:v>
                </c:pt>
                <c:pt idx="16">
                  <c:v>454.07142857142856</c:v>
                </c:pt>
                <c:pt idx="17">
                  <c:v>464.78571428571422</c:v>
                </c:pt>
                <c:pt idx="18">
                  <c:v>476.92857142857144</c:v>
                </c:pt>
                <c:pt idx="19">
                  <c:v>467.14285714285717</c:v>
                </c:pt>
                <c:pt idx="20">
                  <c:v>448.57142857142856</c:v>
                </c:pt>
                <c:pt idx="21">
                  <c:v>458.21428571428567</c:v>
                </c:pt>
                <c:pt idx="22">
                  <c:v>450.35714285714289</c:v>
                </c:pt>
                <c:pt idx="23">
                  <c:v>451.57142857142861</c:v>
                </c:pt>
                <c:pt idx="24">
                  <c:v>495.14285714285722</c:v>
                </c:pt>
                <c:pt idx="25">
                  <c:v>523.5</c:v>
                </c:pt>
                <c:pt idx="26">
                  <c:v>541.5</c:v>
                </c:pt>
                <c:pt idx="27">
                  <c:v>565.85714285714289</c:v>
                </c:pt>
                <c:pt idx="28">
                  <c:v>579.42857142857144</c:v>
                </c:pt>
                <c:pt idx="29">
                  <c:v>612.71428571428567</c:v>
                </c:pt>
                <c:pt idx="30">
                  <c:v>643.85714285714278</c:v>
                </c:pt>
                <c:pt idx="31">
                  <c:v>658.85714285714289</c:v>
                </c:pt>
                <c:pt idx="32">
                  <c:v>714.64285714285711</c:v>
                </c:pt>
                <c:pt idx="33">
                  <c:v>794.14285714285722</c:v>
                </c:pt>
                <c:pt idx="34">
                  <c:v>837.64285714285722</c:v>
                </c:pt>
                <c:pt idx="35">
                  <c:v>852.78571428571433</c:v>
                </c:pt>
                <c:pt idx="36">
                  <c:v>887.28571428571433</c:v>
                </c:pt>
                <c:pt idx="37">
                  <c:v>949.57142857142856</c:v>
                </c:pt>
                <c:pt idx="38">
                  <c:v>992.92857142857144</c:v>
                </c:pt>
                <c:pt idx="39">
                  <c:v>998.78571428571422</c:v>
                </c:pt>
                <c:pt idx="40">
                  <c:v>1016.1428571428571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26E-4F3D-B344-9F4B68B6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38016"/>
        <c:axId val="558629160"/>
      </c:lineChart>
      <c:dateAx>
        <c:axId val="5586380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29160"/>
        <c:crosses val="autoZero"/>
        <c:auto val="1"/>
        <c:lblOffset val="100"/>
        <c:baseTimeUnit val="days"/>
      </c:dateAx>
      <c:valAx>
        <c:axId val="558629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 Deaths vs Historical Excess Deaths in England + Wales 1980-2020</a:t>
            </a:r>
          </a:p>
          <a:p>
            <a:pPr>
              <a:defRPr/>
            </a:pPr>
            <a:r>
              <a:rPr lang="en-GB"/>
              <a:t>All daily deaths are shown as a 7 day centered moving average</a:t>
            </a:r>
          </a:p>
          <a:p>
            <a:pPr>
              <a:defRPr/>
            </a:pPr>
            <a:r>
              <a:rPr lang="en-GB" sz="1200"/>
              <a:t>Source: Office for National Statistics (historical data) + Public Health England (COVID-19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excess!$A$13</c:f>
              <c:strCache>
                <c:ptCount val="1"/>
                <c:pt idx="0">
                  <c:v>1980/81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excess!$B$13:$CP$13</c:f>
              <c:numCache>
                <c:formatCode>#,##0</c:formatCode>
                <c:ptCount val="93"/>
                <c:pt idx="0">
                  <c:v>-72.457142857143026</c:v>
                </c:pt>
                <c:pt idx="1">
                  <c:v>-71.85714285714289</c:v>
                </c:pt>
                <c:pt idx="2">
                  <c:v>-75.942857142857292</c:v>
                </c:pt>
                <c:pt idx="3">
                  <c:v>-80.514285714285961</c:v>
                </c:pt>
                <c:pt idx="4">
                  <c:v>-71.114285714285415</c:v>
                </c:pt>
                <c:pt idx="5">
                  <c:v>-72.91428571428537</c:v>
                </c:pt>
                <c:pt idx="6">
                  <c:v>-56.914285714285825</c:v>
                </c:pt>
                <c:pt idx="7">
                  <c:v>-37.857142857142662</c:v>
                </c:pt>
                <c:pt idx="8">
                  <c:v>-29.371428571428623</c:v>
                </c:pt>
                <c:pt idx="9">
                  <c:v>3.0285714285714675</c:v>
                </c:pt>
                <c:pt idx="10">
                  <c:v>16.657142857142844</c:v>
                </c:pt>
                <c:pt idx="11">
                  <c:v>24.142857142857338</c:v>
                </c:pt>
                <c:pt idx="12">
                  <c:v>30.914285714285825</c:v>
                </c:pt>
                <c:pt idx="13">
                  <c:v>14</c:v>
                </c:pt>
                <c:pt idx="14">
                  <c:v>1.3428571428573832</c:v>
                </c:pt>
                <c:pt idx="15">
                  <c:v>13.628571428571831</c:v>
                </c:pt>
                <c:pt idx="16">
                  <c:v>12.800000000000182</c:v>
                </c:pt>
                <c:pt idx="17">
                  <c:v>12.971428571428532</c:v>
                </c:pt>
                <c:pt idx="18">
                  <c:v>9.3142857142856883</c:v>
                </c:pt>
                <c:pt idx="19">
                  <c:v>3.6571428571430715</c:v>
                </c:pt>
                <c:pt idx="20">
                  <c:v>13.714285714286007</c:v>
                </c:pt>
                <c:pt idx="21">
                  <c:v>9.9142857142858247</c:v>
                </c:pt>
                <c:pt idx="22">
                  <c:v>-21.057142857142935</c:v>
                </c:pt>
                <c:pt idx="23">
                  <c:v>-41.657142857143072</c:v>
                </c:pt>
                <c:pt idx="24">
                  <c:v>-38.08571428571463</c:v>
                </c:pt>
                <c:pt idx="25">
                  <c:v>-32.742857142857247</c:v>
                </c:pt>
                <c:pt idx="26">
                  <c:v>-21.885714285713902</c:v>
                </c:pt>
                <c:pt idx="27">
                  <c:v>-19.599999999999909</c:v>
                </c:pt>
                <c:pt idx="28">
                  <c:v>-18.342857142857156</c:v>
                </c:pt>
                <c:pt idx="29">
                  <c:v>-16.514285714285961</c:v>
                </c:pt>
                <c:pt idx="30">
                  <c:v>-7.7142857142855519</c:v>
                </c:pt>
                <c:pt idx="31">
                  <c:v>-36.800000000000182</c:v>
                </c:pt>
                <c:pt idx="32">
                  <c:v>-40.399999999999864</c:v>
                </c:pt>
                <c:pt idx="33">
                  <c:v>-56.971428571428305</c:v>
                </c:pt>
                <c:pt idx="34">
                  <c:v>-66.171428571428805</c:v>
                </c:pt>
                <c:pt idx="35">
                  <c:v>-56.400000000000318</c:v>
                </c:pt>
                <c:pt idx="36">
                  <c:v>-47.14285714285711</c:v>
                </c:pt>
                <c:pt idx="37">
                  <c:v>-63.885714285714357</c:v>
                </c:pt>
                <c:pt idx="38">
                  <c:v>-49.257142857142526</c:v>
                </c:pt>
                <c:pt idx="39">
                  <c:v>-54.714285714285779</c:v>
                </c:pt>
                <c:pt idx="40">
                  <c:v>-48.142857142856883</c:v>
                </c:pt>
                <c:pt idx="41">
                  <c:v>-44.257142857142981</c:v>
                </c:pt>
                <c:pt idx="42">
                  <c:v>-41.114285714285415</c:v>
                </c:pt>
                <c:pt idx="43">
                  <c:v>-26.571428571428669</c:v>
                </c:pt>
                <c:pt idx="44">
                  <c:v>3.8571428571426623</c:v>
                </c:pt>
                <c:pt idx="45">
                  <c:v>22.028571428571013</c:v>
                </c:pt>
                <c:pt idx="46">
                  <c:v>31.257142857142981</c:v>
                </c:pt>
                <c:pt idx="47">
                  <c:v>28.142857142856883</c:v>
                </c:pt>
                <c:pt idx="48">
                  <c:v>32.514285714285506</c:v>
                </c:pt>
                <c:pt idx="49">
                  <c:v>22.371428571428623</c:v>
                </c:pt>
                <c:pt idx="50">
                  <c:v>13.799999999999955</c:v>
                </c:pt>
                <c:pt idx="51">
                  <c:v>-10.171428571428578</c:v>
                </c:pt>
                <c:pt idx="52">
                  <c:v>-45.571428571428669</c:v>
                </c:pt>
                <c:pt idx="53">
                  <c:v>-66.542857142857429</c:v>
                </c:pt>
                <c:pt idx="54">
                  <c:v>-72.542857142857656</c:v>
                </c:pt>
                <c:pt idx="55">
                  <c:v>-101.79999999999995</c:v>
                </c:pt>
                <c:pt idx="56">
                  <c:v>-119.45714285714303</c:v>
                </c:pt>
                <c:pt idx="57">
                  <c:v>-145.31428571428569</c:v>
                </c:pt>
                <c:pt idx="58">
                  <c:v>-167.82857142857119</c:v>
                </c:pt>
                <c:pt idx="59">
                  <c:v>-168.79999999999995</c:v>
                </c:pt>
                <c:pt idx="60">
                  <c:v>-164.08571428571418</c:v>
                </c:pt>
                <c:pt idx="61">
                  <c:v>-168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2F-48FE-B4E6-2B01E428D828}"/>
            </c:ext>
          </c:extLst>
        </c:ser>
        <c:ser>
          <c:idx val="12"/>
          <c:order val="1"/>
          <c:tx>
            <c:strRef>
              <c:f>excess!$A$14</c:f>
              <c:strCache>
                <c:ptCount val="1"/>
                <c:pt idx="0">
                  <c:v>1981/82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excess!$B$14:$CP$14</c:f>
              <c:numCache>
                <c:formatCode>#,##0</c:formatCode>
                <c:ptCount val="93"/>
                <c:pt idx="0">
                  <c:v>-110.22857142857129</c:v>
                </c:pt>
                <c:pt idx="1">
                  <c:v>-101.48571428571449</c:v>
                </c:pt>
                <c:pt idx="2">
                  <c:v>-102.17142857142858</c:v>
                </c:pt>
                <c:pt idx="3">
                  <c:v>-95.428571428571331</c:v>
                </c:pt>
                <c:pt idx="4">
                  <c:v>-84</c:v>
                </c:pt>
                <c:pt idx="5">
                  <c:v>-70.742857142857247</c:v>
                </c:pt>
                <c:pt idx="6">
                  <c:v>-67.400000000000091</c:v>
                </c:pt>
                <c:pt idx="7">
                  <c:v>-37.228571428571513</c:v>
                </c:pt>
                <c:pt idx="8">
                  <c:v>-9.0571428571424804</c:v>
                </c:pt>
                <c:pt idx="9">
                  <c:v>24.257142857142981</c:v>
                </c:pt>
                <c:pt idx="10">
                  <c:v>88.142857142857338</c:v>
                </c:pt>
                <c:pt idx="11">
                  <c:v>119.77142857142826</c:v>
                </c:pt>
                <c:pt idx="12">
                  <c:v>152.14285714285734</c:v>
                </c:pt>
                <c:pt idx="13">
                  <c:v>183.74285714285702</c:v>
                </c:pt>
                <c:pt idx="14">
                  <c:v>183.62857142857138</c:v>
                </c:pt>
                <c:pt idx="15">
                  <c:v>202.60000000000014</c:v>
                </c:pt>
                <c:pt idx="16">
                  <c:v>208.34285714285738</c:v>
                </c:pt>
                <c:pt idx="17">
                  <c:v>213.34285714285738</c:v>
                </c:pt>
                <c:pt idx="18">
                  <c:v>218.20000000000005</c:v>
                </c:pt>
                <c:pt idx="19">
                  <c:v>223.77142857142871</c:v>
                </c:pt>
                <c:pt idx="20">
                  <c:v>222.51428571428551</c:v>
                </c:pt>
                <c:pt idx="21">
                  <c:v>238.28571428571445</c:v>
                </c:pt>
                <c:pt idx="22">
                  <c:v>250.80000000000018</c:v>
                </c:pt>
                <c:pt idx="23">
                  <c:v>259.97142857142853</c:v>
                </c:pt>
                <c:pt idx="24">
                  <c:v>230.51428571428573</c:v>
                </c:pt>
                <c:pt idx="25">
                  <c:v>244.42857142857156</c:v>
                </c:pt>
                <c:pt idx="26">
                  <c:v>256.91428571428582</c:v>
                </c:pt>
                <c:pt idx="27">
                  <c:v>271.94285714285706</c:v>
                </c:pt>
                <c:pt idx="28">
                  <c:v>270.0857142857144</c:v>
                </c:pt>
                <c:pt idx="29">
                  <c:v>250.48571428571404</c:v>
                </c:pt>
                <c:pt idx="30">
                  <c:v>230.77142857142849</c:v>
                </c:pt>
                <c:pt idx="31">
                  <c:v>217.11428571428564</c:v>
                </c:pt>
                <c:pt idx="32">
                  <c:v>176.68571428571386</c:v>
                </c:pt>
                <c:pt idx="33">
                  <c:v>114.99999999999955</c:v>
                </c:pt>
                <c:pt idx="34">
                  <c:v>73.485714285714266</c:v>
                </c:pt>
                <c:pt idx="35">
                  <c:v>62.771428571428487</c:v>
                </c:pt>
                <c:pt idx="36">
                  <c:v>68.199999999999818</c:v>
                </c:pt>
                <c:pt idx="37">
                  <c:v>68.971428571428532</c:v>
                </c:pt>
                <c:pt idx="38">
                  <c:v>86.542857142857201</c:v>
                </c:pt>
                <c:pt idx="39">
                  <c:v>115.68571428571431</c:v>
                </c:pt>
                <c:pt idx="40">
                  <c:v>158.34285714285738</c:v>
                </c:pt>
                <c:pt idx="41">
                  <c:v>178.82857142857165</c:v>
                </c:pt>
                <c:pt idx="42">
                  <c:v>197.37142857142862</c:v>
                </c:pt>
                <c:pt idx="43">
                  <c:v>216.11428571428587</c:v>
                </c:pt>
                <c:pt idx="44">
                  <c:v>234.22857142857151</c:v>
                </c:pt>
                <c:pt idx="45">
                  <c:v>235.74285714285702</c:v>
                </c:pt>
                <c:pt idx="46">
                  <c:v>201.19999999999982</c:v>
                </c:pt>
                <c:pt idx="47">
                  <c:v>181.14285714285688</c:v>
                </c:pt>
                <c:pt idx="48">
                  <c:v>156.5714285714289</c:v>
                </c:pt>
                <c:pt idx="49">
                  <c:v>123.51428571428596</c:v>
                </c:pt>
                <c:pt idx="50">
                  <c:v>66.97142857142876</c:v>
                </c:pt>
                <c:pt idx="51">
                  <c:v>37.257142857142981</c:v>
                </c:pt>
                <c:pt idx="52">
                  <c:v>4.7142857142855519</c:v>
                </c:pt>
                <c:pt idx="53">
                  <c:v>7.8285714285711947</c:v>
                </c:pt>
                <c:pt idx="54">
                  <c:v>-2.2571428571429806</c:v>
                </c:pt>
                <c:pt idx="55">
                  <c:v>-8.5714285714175276E-2</c:v>
                </c:pt>
                <c:pt idx="56">
                  <c:v>-8.1428571428571104</c:v>
                </c:pt>
                <c:pt idx="57">
                  <c:v>13.085714285714175</c:v>
                </c:pt>
                <c:pt idx="58">
                  <c:v>11.485714285714494</c:v>
                </c:pt>
                <c:pt idx="59">
                  <c:v>-18.257142857142753</c:v>
                </c:pt>
                <c:pt idx="60">
                  <c:v>-44.800000000000182</c:v>
                </c:pt>
                <c:pt idx="61">
                  <c:v>-60.628571428571377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2F-48FE-B4E6-2B01E428D828}"/>
            </c:ext>
          </c:extLst>
        </c:ser>
        <c:ser>
          <c:idx val="13"/>
          <c:order val="2"/>
          <c:tx>
            <c:strRef>
              <c:f>excess!$A$15</c:f>
              <c:strCache>
                <c:ptCount val="1"/>
                <c:pt idx="0">
                  <c:v>1982/83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excess!$B$15:$CP$15</c:f>
              <c:numCache>
                <c:formatCode>#,##0</c:formatCode>
                <c:ptCount val="93"/>
                <c:pt idx="0">
                  <c:v>-15.485714285714494</c:v>
                </c:pt>
                <c:pt idx="1">
                  <c:v>-8</c:v>
                </c:pt>
                <c:pt idx="2">
                  <c:v>4.6571428571428442</c:v>
                </c:pt>
                <c:pt idx="3">
                  <c:v>5.6857142857143117</c:v>
                </c:pt>
                <c:pt idx="4">
                  <c:v>1.4571428571427987</c:v>
                </c:pt>
                <c:pt idx="5">
                  <c:v>3.8857142857141298</c:v>
                </c:pt>
                <c:pt idx="6">
                  <c:v>7.4571428571427987</c:v>
                </c:pt>
                <c:pt idx="7">
                  <c:v>12.514285714285734</c:v>
                </c:pt>
                <c:pt idx="8">
                  <c:v>14.342857142857383</c:v>
                </c:pt>
                <c:pt idx="9">
                  <c:v>12.342857142856928</c:v>
                </c:pt>
                <c:pt idx="10">
                  <c:v>21.400000000000091</c:v>
                </c:pt>
                <c:pt idx="11">
                  <c:v>37.657142857142844</c:v>
                </c:pt>
                <c:pt idx="12">
                  <c:v>45.685714285714084</c:v>
                </c:pt>
                <c:pt idx="13">
                  <c:v>47.685714285714084</c:v>
                </c:pt>
                <c:pt idx="14">
                  <c:v>52.571428571428669</c:v>
                </c:pt>
                <c:pt idx="15">
                  <c:v>64.600000000000136</c:v>
                </c:pt>
                <c:pt idx="16">
                  <c:v>60.657142857142844</c:v>
                </c:pt>
                <c:pt idx="17">
                  <c:v>56.11428571428587</c:v>
                </c:pt>
                <c:pt idx="18">
                  <c:v>49.085714285713948</c:v>
                </c:pt>
                <c:pt idx="19">
                  <c:v>38.942857142856838</c:v>
                </c:pt>
                <c:pt idx="20">
                  <c:v>59.057142857143162</c:v>
                </c:pt>
                <c:pt idx="21">
                  <c:v>77.257142857142753</c:v>
                </c:pt>
                <c:pt idx="22">
                  <c:v>74.057142857142935</c:v>
                </c:pt>
                <c:pt idx="23">
                  <c:v>78.771428571428487</c:v>
                </c:pt>
                <c:pt idx="24">
                  <c:v>85.257142857142753</c:v>
                </c:pt>
                <c:pt idx="25">
                  <c:v>107.85714285714266</c:v>
                </c:pt>
                <c:pt idx="26">
                  <c:v>120.85714285714266</c:v>
                </c:pt>
                <c:pt idx="27">
                  <c:v>114</c:v>
                </c:pt>
                <c:pt idx="28">
                  <c:v>129.79999999999995</c:v>
                </c:pt>
                <c:pt idx="29">
                  <c:v>142.9142857142856</c:v>
                </c:pt>
                <c:pt idx="30">
                  <c:v>145.74285714285702</c:v>
                </c:pt>
                <c:pt idx="31">
                  <c:v>153.6285714285716</c:v>
                </c:pt>
                <c:pt idx="32">
                  <c:v>153.05714285714294</c:v>
                </c:pt>
                <c:pt idx="33">
                  <c:v>142.51428571428573</c:v>
                </c:pt>
                <c:pt idx="34">
                  <c:v>129.82857142857119</c:v>
                </c:pt>
                <c:pt idx="35">
                  <c:v>90.942857142857065</c:v>
                </c:pt>
                <c:pt idx="36">
                  <c:v>67.77142857142826</c:v>
                </c:pt>
                <c:pt idx="37">
                  <c:v>62.514285714285734</c:v>
                </c:pt>
                <c:pt idx="38">
                  <c:v>48.085714285714175</c:v>
                </c:pt>
                <c:pt idx="39">
                  <c:v>27.285714285713993</c:v>
                </c:pt>
                <c:pt idx="40">
                  <c:v>7.457142857143026</c:v>
                </c:pt>
                <c:pt idx="41">
                  <c:v>-10.971428571428532</c:v>
                </c:pt>
                <c:pt idx="42">
                  <c:v>-26.428571428571558</c:v>
                </c:pt>
                <c:pt idx="43">
                  <c:v>-45.657142857142617</c:v>
                </c:pt>
                <c:pt idx="44">
                  <c:v>-71.11428571428587</c:v>
                </c:pt>
                <c:pt idx="45">
                  <c:v>-101.91428571428582</c:v>
                </c:pt>
                <c:pt idx="46">
                  <c:v>-128.88571428571458</c:v>
                </c:pt>
                <c:pt idx="47">
                  <c:v>-115.60000000000014</c:v>
                </c:pt>
                <c:pt idx="48">
                  <c:v>-112.2000000000005</c:v>
                </c:pt>
                <c:pt idx="49">
                  <c:v>-103.9142857142856</c:v>
                </c:pt>
                <c:pt idx="50">
                  <c:v>-100.88571428571413</c:v>
                </c:pt>
                <c:pt idx="51">
                  <c:v>-103.34285714285693</c:v>
                </c:pt>
                <c:pt idx="52">
                  <c:v>-85.542857142856974</c:v>
                </c:pt>
                <c:pt idx="53">
                  <c:v>-69.028571428571468</c:v>
                </c:pt>
                <c:pt idx="54">
                  <c:v>-73.171428571428578</c:v>
                </c:pt>
                <c:pt idx="55">
                  <c:v>-68.171428571428578</c:v>
                </c:pt>
                <c:pt idx="56">
                  <c:v>-78.942857142856838</c:v>
                </c:pt>
                <c:pt idx="57">
                  <c:v>-71.799999999999955</c:v>
                </c:pt>
                <c:pt idx="58">
                  <c:v>-51</c:v>
                </c:pt>
                <c:pt idx="59">
                  <c:v>-44.371428571428396</c:v>
                </c:pt>
                <c:pt idx="60">
                  <c:v>-48.485714285714266</c:v>
                </c:pt>
                <c:pt idx="61">
                  <c:v>-43.542857142857201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E2F-48FE-B4E6-2B01E428D828}"/>
            </c:ext>
          </c:extLst>
        </c:ser>
        <c:ser>
          <c:idx val="14"/>
          <c:order val="3"/>
          <c:tx>
            <c:strRef>
              <c:f>excess!$A$16</c:f>
              <c:strCache>
                <c:ptCount val="1"/>
                <c:pt idx="0">
                  <c:v>1983/84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excess!$B$16:$CP$16</c:f>
              <c:numCache>
                <c:formatCode>#,##0</c:formatCode>
                <c:ptCount val="93"/>
                <c:pt idx="0">
                  <c:v>-75.14285714285711</c:v>
                </c:pt>
                <c:pt idx="1">
                  <c:v>-77.571428571428669</c:v>
                </c:pt>
                <c:pt idx="2">
                  <c:v>-65.285714285714221</c:v>
                </c:pt>
                <c:pt idx="3">
                  <c:v>-59.799999999999955</c:v>
                </c:pt>
                <c:pt idx="4">
                  <c:v>-46.599999999999909</c:v>
                </c:pt>
                <c:pt idx="5">
                  <c:v>-34.799999999999955</c:v>
                </c:pt>
                <c:pt idx="6">
                  <c:v>-24.542857142857201</c:v>
                </c:pt>
                <c:pt idx="7">
                  <c:v>-33.914285714285825</c:v>
                </c:pt>
                <c:pt idx="8">
                  <c:v>-23.714285714286007</c:v>
                </c:pt>
                <c:pt idx="9">
                  <c:v>-17.285714285714448</c:v>
                </c:pt>
                <c:pt idx="10">
                  <c:v>-5.8857142857143572</c:v>
                </c:pt>
                <c:pt idx="11">
                  <c:v>-14.14285714285711</c:v>
                </c:pt>
                <c:pt idx="12">
                  <c:v>-14.200000000000045</c:v>
                </c:pt>
                <c:pt idx="13">
                  <c:v>-4.7999999999999545</c:v>
                </c:pt>
                <c:pt idx="14">
                  <c:v>11.485714285714039</c:v>
                </c:pt>
                <c:pt idx="15">
                  <c:v>-3.7428571428570194</c:v>
                </c:pt>
                <c:pt idx="16">
                  <c:v>-9.6000000000001364</c:v>
                </c:pt>
                <c:pt idx="17">
                  <c:v>-34.342857142857156</c:v>
                </c:pt>
                <c:pt idx="18">
                  <c:v>-43</c:v>
                </c:pt>
                <c:pt idx="19">
                  <c:v>-57.942857142856838</c:v>
                </c:pt>
                <c:pt idx="20">
                  <c:v>-91.400000000000091</c:v>
                </c:pt>
                <c:pt idx="21">
                  <c:v>-121.17142857142858</c:v>
                </c:pt>
                <c:pt idx="22">
                  <c:v>-128.51428571428573</c:v>
                </c:pt>
                <c:pt idx="23">
                  <c:v>-145.4571428571428</c:v>
                </c:pt>
                <c:pt idx="24">
                  <c:v>-149.5428571428572</c:v>
                </c:pt>
                <c:pt idx="25">
                  <c:v>-178.85714285714243</c:v>
                </c:pt>
                <c:pt idx="26">
                  <c:v>-206.68571428571408</c:v>
                </c:pt>
                <c:pt idx="27">
                  <c:v>-225.65714285714262</c:v>
                </c:pt>
                <c:pt idx="28">
                  <c:v>-234.22857142857174</c:v>
                </c:pt>
                <c:pt idx="29">
                  <c:v>-249.08571428571418</c:v>
                </c:pt>
                <c:pt idx="30">
                  <c:v>-270.08571428571418</c:v>
                </c:pt>
                <c:pt idx="31">
                  <c:v>-279.51428571428573</c:v>
                </c:pt>
                <c:pt idx="32">
                  <c:v>-269.17142857142858</c:v>
                </c:pt>
                <c:pt idx="33">
                  <c:v>-254.79999999999995</c:v>
                </c:pt>
                <c:pt idx="34">
                  <c:v>-238.25714285714253</c:v>
                </c:pt>
                <c:pt idx="35">
                  <c:v>-242.60000000000014</c:v>
                </c:pt>
                <c:pt idx="36">
                  <c:v>-242.74285714285702</c:v>
                </c:pt>
                <c:pt idx="37">
                  <c:v>-222.3714285714284</c:v>
                </c:pt>
                <c:pt idx="38">
                  <c:v>-213.88571428571413</c:v>
                </c:pt>
                <c:pt idx="39">
                  <c:v>-221.17142857142858</c:v>
                </c:pt>
                <c:pt idx="40">
                  <c:v>-228.82857142857142</c:v>
                </c:pt>
                <c:pt idx="41">
                  <c:v>-229.05714285714271</c:v>
                </c:pt>
                <c:pt idx="42">
                  <c:v>-219.82857142857142</c:v>
                </c:pt>
                <c:pt idx="43">
                  <c:v>-213.77142857142871</c:v>
                </c:pt>
                <c:pt idx="44">
                  <c:v>-214.31428571428592</c:v>
                </c:pt>
                <c:pt idx="45">
                  <c:v>-213.74285714285679</c:v>
                </c:pt>
                <c:pt idx="46">
                  <c:v>-189.62857142857138</c:v>
                </c:pt>
                <c:pt idx="47">
                  <c:v>-177.17142857142835</c:v>
                </c:pt>
                <c:pt idx="48">
                  <c:v>-162.31428571428569</c:v>
                </c:pt>
                <c:pt idx="49">
                  <c:v>-148.48571428571404</c:v>
                </c:pt>
                <c:pt idx="50">
                  <c:v>-133.80000000000018</c:v>
                </c:pt>
                <c:pt idx="51">
                  <c:v>-110.80000000000018</c:v>
                </c:pt>
                <c:pt idx="52">
                  <c:v>-90.114285714286098</c:v>
                </c:pt>
                <c:pt idx="53">
                  <c:v>-81.800000000000182</c:v>
                </c:pt>
                <c:pt idx="54">
                  <c:v>-68.314285714285688</c:v>
                </c:pt>
                <c:pt idx="55">
                  <c:v>-47.371428571428623</c:v>
                </c:pt>
                <c:pt idx="56">
                  <c:v>-36.228571428571286</c:v>
                </c:pt>
                <c:pt idx="57">
                  <c:v>-35.114285714285643</c:v>
                </c:pt>
                <c:pt idx="58">
                  <c:v>-52.714285714285552</c:v>
                </c:pt>
                <c:pt idx="59">
                  <c:v>-45.371428571428851</c:v>
                </c:pt>
                <c:pt idx="60">
                  <c:v>-55.285714285714448</c:v>
                </c:pt>
                <c:pt idx="61">
                  <c:v>-47.342857142857156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E2F-48FE-B4E6-2B01E428D828}"/>
            </c:ext>
          </c:extLst>
        </c:ser>
        <c:ser>
          <c:idx val="15"/>
          <c:order val="4"/>
          <c:tx>
            <c:strRef>
              <c:f>excess!$A$17</c:f>
              <c:strCache>
                <c:ptCount val="1"/>
                <c:pt idx="0">
                  <c:v>1984/85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excess!$B$17:$CP$17</c:f>
              <c:numCache>
                <c:formatCode>#,##0</c:formatCode>
                <c:ptCount val="93"/>
                <c:pt idx="0">
                  <c:v>-23.542857142857201</c:v>
                </c:pt>
                <c:pt idx="1">
                  <c:v>-58.314285714285688</c:v>
                </c:pt>
                <c:pt idx="2">
                  <c:v>-63.285714285714448</c:v>
                </c:pt>
                <c:pt idx="3">
                  <c:v>-83.228571428571513</c:v>
                </c:pt>
                <c:pt idx="4">
                  <c:v>-103.5428571428572</c:v>
                </c:pt>
                <c:pt idx="5">
                  <c:v>-117.39999999999986</c:v>
                </c:pt>
                <c:pt idx="6">
                  <c:v>-124.22857142857151</c:v>
                </c:pt>
                <c:pt idx="7">
                  <c:v>-132.28571428571445</c:v>
                </c:pt>
                <c:pt idx="8">
                  <c:v>-115.42857142857133</c:v>
                </c:pt>
                <c:pt idx="9">
                  <c:v>-119.71428571428578</c:v>
                </c:pt>
                <c:pt idx="10">
                  <c:v>-125.71428571428555</c:v>
                </c:pt>
                <c:pt idx="11">
                  <c:v>-139.51428571428551</c:v>
                </c:pt>
                <c:pt idx="12">
                  <c:v>-132.82857142857165</c:v>
                </c:pt>
                <c:pt idx="13">
                  <c:v>-114.82857142857119</c:v>
                </c:pt>
                <c:pt idx="14">
                  <c:v>-124.42857142857133</c:v>
                </c:pt>
                <c:pt idx="15">
                  <c:v>-133.45714285714303</c:v>
                </c:pt>
                <c:pt idx="16">
                  <c:v>-135.02857142857147</c:v>
                </c:pt>
                <c:pt idx="17">
                  <c:v>-147.97142857142853</c:v>
                </c:pt>
                <c:pt idx="18">
                  <c:v>-132.48571428571449</c:v>
                </c:pt>
                <c:pt idx="19">
                  <c:v>-126.48571428571449</c:v>
                </c:pt>
                <c:pt idx="20">
                  <c:v>-142.77142857142849</c:v>
                </c:pt>
                <c:pt idx="21">
                  <c:v>-145.42857142857156</c:v>
                </c:pt>
                <c:pt idx="22">
                  <c:v>-145.97142857142831</c:v>
                </c:pt>
                <c:pt idx="23">
                  <c:v>-158.3714285714284</c:v>
                </c:pt>
                <c:pt idx="24">
                  <c:v>-132.88571428571413</c:v>
                </c:pt>
                <c:pt idx="25">
                  <c:v>-138</c:v>
                </c:pt>
                <c:pt idx="26">
                  <c:v>-138.22857142857151</c:v>
                </c:pt>
                <c:pt idx="27">
                  <c:v>-128.94285714285706</c:v>
                </c:pt>
                <c:pt idx="28">
                  <c:v>-121.42857142857133</c:v>
                </c:pt>
                <c:pt idx="29">
                  <c:v>-114.62857142857138</c:v>
                </c:pt>
                <c:pt idx="30">
                  <c:v>-86.800000000000182</c:v>
                </c:pt>
                <c:pt idx="31">
                  <c:v>-80.314285714285916</c:v>
                </c:pt>
                <c:pt idx="32">
                  <c:v>-67.199999999999818</c:v>
                </c:pt>
                <c:pt idx="33">
                  <c:v>-45.371428571428623</c:v>
                </c:pt>
                <c:pt idx="34">
                  <c:v>-20.571428571428669</c:v>
                </c:pt>
                <c:pt idx="35">
                  <c:v>11.628571428571604</c:v>
                </c:pt>
                <c:pt idx="36">
                  <c:v>37.542857142857201</c:v>
                </c:pt>
                <c:pt idx="37">
                  <c:v>61.885714285714357</c:v>
                </c:pt>
                <c:pt idx="38">
                  <c:v>77.399999999999636</c:v>
                </c:pt>
                <c:pt idx="39">
                  <c:v>102.39999999999986</c:v>
                </c:pt>
                <c:pt idx="40">
                  <c:v>112.88571428571413</c:v>
                </c:pt>
                <c:pt idx="41">
                  <c:v>98.142857142857338</c:v>
                </c:pt>
                <c:pt idx="42">
                  <c:v>86.342857142857383</c:v>
                </c:pt>
                <c:pt idx="43">
                  <c:v>76.828571428571422</c:v>
                </c:pt>
                <c:pt idx="44">
                  <c:v>85.314285714285916</c:v>
                </c:pt>
                <c:pt idx="45">
                  <c:v>118.20000000000005</c:v>
                </c:pt>
                <c:pt idx="46">
                  <c:v>138.2000000000005</c:v>
                </c:pt>
                <c:pt idx="47">
                  <c:v>156.45714285714325</c:v>
                </c:pt>
                <c:pt idx="48">
                  <c:v>191.0857142857144</c:v>
                </c:pt>
                <c:pt idx="49">
                  <c:v>222.62857142857183</c:v>
                </c:pt>
                <c:pt idx="50">
                  <c:v>239.19999999999982</c:v>
                </c:pt>
                <c:pt idx="51">
                  <c:v>235</c:v>
                </c:pt>
                <c:pt idx="52">
                  <c:v>227.94285714285706</c:v>
                </c:pt>
                <c:pt idx="53">
                  <c:v>217.9142857142856</c:v>
                </c:pt>
                <c:pt idx="54">
                  <c:v>204.88571428571413</c:v>
                </c:pt>
                <c:pt idx="55">
                  <c:v>195.71428571428555</c:v>
                </c:pt>
                <c:pt idx="56">
                  <c:v>187.80000000000018</c:v>
                </c:pt>
                <c:pt idx="57">
                  <c:v>190.65714285714307</c:v>
                </c:pt>
                <c:pt idx="58">
                  <c:v>169.94285714285729</c:v>
                </c:pt>
                <c:pt idx="59">
                  <c:v>150.82857142857119</c:v>
                </c:pt>
                <c:pt idx="60">
                  <c:v>125.08571428571418</c:v>
                </c:pt>
                <c:pt idx="61">
                  <c:v>107.77142857142849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E2F-48FE-B4E6-2B01E428D828}"/>
            </c:ext>
          </c:extLst>
        </c:ser>
        <c:ser>
          <c:idx val="16"/>
          <c:order val="5"/>
          <c:tx>
            <c:strRef>
              <c:f>excess!$A$18</c:f>
              <c:strCache>
                <c:ptCount val="1"/>
                <c:pt idx="0">
                  <c:v>1985/86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excess!$B$18:$CP$18</c:f>
              <c:numCache>
                <c:formatCode>#,##0</c:formatCode>
                <c:ptCount val="93"/>
                <c:pt idx="0">
                  <c:v>134.28571428571422</c:v>
                </c:pt>
                <c:pt idx="1">
                  <c:v>120.88571428571458</c:v>
                </c:pt>
                <c:pt idx="2">
                  <c:v>91.428571428571558</c:v>
                </c:pt>
                <c:pt idx="3">
                  <c:v>74.799999999999727</c:v>
                </c:pt>
                <c:pt idx="4">
                  <c:v>56.171428571428578</c:v>
                </c:pt>
                <c:pt idx="5">
                  <c:v>31.542857142856974</c:v>
                </c:pt>
                <c:pt idx="6">
                  <c:v>13.028571428571695</c:v>
                </c:pt>
                <c:pt idx="7">
                  <c:v>-7.1142857142854155</c:v>
                </c:pt>
                <c:pt idx="8">
                  <c:v>-33.485714285714039</c:v>
                </c:pt>
                <c:pt idx="9">
                  <c:v>-43.771428571428714</c:v>
                </c:pt>
                <c:pt idx="10">
                  <c:v>-64.085714285714175</c:v>
                </c:pt>
                <c:pt idx="11">
                  <c:v>-86.542857142856747</c:v>
                </c:pt>
                <c:pt idx="12">
                  <c:v>-90.428571428571331</c:v>
                </c:pt>
                <c:pt idx="13">
                  <c:v>-103.4571428571428</c:v>
                </c:pt>
                <c:pt idx="14">
                  <c:v>-120.14285714285688</c:v>
                </c:pt>
                <c:pt idx="15">
                  <c:v>-145.17142857142858</c:v>
                </c:pt>
                <c:pt idx="16">
                  <c:v>-168.4571428571428</c:v>
                </c:pt>
                <c:pt idx="17">
                  <c:v>-175.5428571428572</c:v>
                </c:pt>
                <c:pt idx="18">
                  <c:v>-188.17142857142858</c:v>
                </c:pt>
                <c:pt idx="19">
                  <c:v>-198.02857142857147</c:v>
                </c:pt>
                <c:pt idx="20">
                  <c:v>-201.31428571428569</c:v>
                </c:pt>
                <c:pt idx="21">
                  <c:v>-187.94285714285729</c:v>
                </c:pt>
                <c:pt idx="22">
                  <c:v>-166.05714285714271</c:v>
                </c:pt>
                <c:pt idx="23">
                  <c:v>-152.59999999999968</c:v>
                </c:pt>
                <c:pt idx="24">
                  <c:v>-144.3714285714284</c:v>
                </c:pt>
                <c:pt idx="25">
                  <c:v>-127.2000000000005</c:v>
                </c:pt>
                <c:pt idx="26">
                  <c:v>-101.11428571428587</c:v>
                </c:pt>
                <c:pt idx="27">
                  <c:v>-73.285714285714448</c:v>
                </c:pt>
                <c:pt idx="28">
                  <c:v>-57.914285714285597</c:v>
                </c:pt>
                <c:pt idx="29">
                  <c:v>-26.971428571428532</c:v>
                </c:pt>
                <c:pt idx="30">
                  <c:v>-2.8857142857143572</c:v>
                </c:pt>
                <c:pt idx="31">
                  <c:v>9.9428571428572923</c:v>
                </c:pt>
                <c:pt idx="32">
                  <c:v>39.828571428571422</c:v>
                </c:pt>
                <c:pt idx="33">
                  <c:v>57.371428571428396</c:v>
                </c:pt>
                <c:pt idx="34">
                  <c:v>75.857142857142662</c:v>
                </c:pt>
                <c:pt idx="35">
                  <c:v>87.742857142857247</c:v>
                </c:pt>
                <c:pt idx="36">
                  <c:v>95.371428571428169</c:v>
                </c:pt>
                <c:pt idx="37">
                  <c:v>116.4571428571428</c:v>
                </c:pt>
                <c:pt idx="38">
                  <c:v>114.97142857142853</c:v>
                </c:pt>
                <c:pt idx="39">
                  <c:v>103.25714285714298</c:v>
                </c:pt>
                <c:pt idx="40">
                  <c:v>97.485714285713811</c:v>
                </c:pt>
                <c:pt idx="41">
                  <c:v>92.11428571428587</c:v>
                </c:pt>
                <c:pt idx="42">
                  <c:v>77.542857142857201</c:v>
                </c:pt>
                <c:pt idx="43">
                  <c:v>46.371428571428623</c:v>
                </c:pt>
                <c:pt idx="44">
                  <c:v>11.97142857142876</c:v>
                </c:pt>
                <c:pt idx="45">
                  <c:v>25.114285714285415</c:v>
                </c:pt>
                <c:pt idx="46">
                  <c:v>37.914285714285825</c:v>
                </c:pt>
                <c:pt idx="47">
                  <c:v>11.514285714285506</c:v>
                </c:pt>
                <c:pt idx="48">
                  <c:v>-8.08571428571463</c:v>
                </c:pt>
                <c:pt idx="49">
                  <c:v>-0.71428571428577925</c:v>
                </c:pt>
                <c:pt idx="50">
                  <c:v>23.171428571428578</c:v>
                </c:pt>
                <c:pt idx="51">
                  <c:v>24.771428571428714</c:v>
                </c:pt>
                <c:pt idx="52">
                  <c:v>-0.22857142857128565</c:v>
                </c:pt>
                <c:pt idx="53">
                  <c:v>-7.6857142857140843</c:v>
                </c:pt>
                <c:pt idx="54">
                  <c:v>15.942857142857065</c:v>
                </c:pt>
                <c:pt idx="55">
                  <c:v>43.657142857142617</c:v>
                </c:pt>
                <c:pt idx="56">
                  <c:v>50.171428571428351</c:v>
                </c:pt>
                <c:pt idx="57">
                  <c:v>44.028571428571013</c:v>
                </c:pt>
                <c:pt idx="58">
                  <c:v>71</c:v>
                </c:pt>
                <c:pt idx="59">
                  <c:v>87.657142857142844</c:v>
                </c:pt>
                <c:pt idx="60">
                  <c:v>94.285714285714221</c:v>
                </c:pt>
                <c:pt idx="61">
                  <c:v>104.71428571428555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E2F-48FE-B4E6-2B01E428D828}"/>
            </c:ext>
          </c:extLst>
        </c:ser>
        <c:ser>
          <c:idx val="17"/>
          <c:order val="6"/>
          <c:tx>
            <c:strRef>
              <c:f>excess!$A$19</c:f>
              <c:strCache>
                <c:ptCount val="1"/>
                <c:pt idx="0">
                  <c:v>1986/87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excess!$B$19:$CP$19</c:f>
              <c:numCache>
                <c:formatCode>#,##0</c:formatCode>
                <c:ptCount val="93"/>
                <c:pt idx="0">
                  <c:v>-92.714285714285779</c:v>
                </c:pt>
                <c:pt idx="1">
                  <c:v>-87.428571428571331</c:v>
                </c:pt>
                <c:pt idx="2">
                  <c:v>-91.485714285714266</c:v>
                </c:pt>
                <c:pt idx="3">
                  <c:v>-98.628571428571604</c:v>
                </c:pt>
                <c:pt idx="4">
                  <c:v>-91.085714285714175</c:v>
                </c:pt>
                <c:pt idx="5">
                  <c:v>-113.11428571428587</c:v>
                </c:pt>
                <c:pt idx="6">
                  <c:v>-114.5428571428572</c:v>
                </c:pt>
                <c:pt idx="7">
                  <c:v>-124.88571428571413</c:v>
                </c:pt>
                <c:pt idx="8">
                  <c:v>-136.14285714285711</c:v>
                </c:pt>
                <c:pt idx="9">
                  <c:v>-148.48571428571449</c:v>
                </c:pt>
                <c:pt idx="10">
                  <c:v>-166.08571428571418</c:v>
                </c:pt>
                <c:pt idx="11">
                  <c:v>-159.94285714285706</c:v>
                </c:pt>
                <c:pt idx="12">
                  <c:v>-143.79999999999995</c:v>
                </c:pt>
                <c:pt idx="13">
                  <c:v>-143.45714285714303</c:v>
                </c:pt>
                <c:pt idx="14">
                  <c:v>-136.9142857142856</c:v>
                </c:pt>
                <c:pt idx="15">
                  <c:v>-137.42857142857133</c:v>
                </c:pt>
                <c:pt idx="16">
                  <c:v>-127</c:v>
                </c:pt>
                <c:pt idx="17">
                  <c:v>-116.68571428571431</c:v>
                </c:pt>
                <c:pt idx="18">
                  <c:v>-127</c:v>
                </c:pt>
                <c:pt idx="19">
                  <c:v>-134.97142857142876</c:v>
                </c:pt>
                <c:pt idx="20">
                  <c:v>-152.39999999999986</c:v>
                </c:pt>
                <c:pt idx="21">
                  <c:v>-134.62857142857115</c:v>
                </c:pt>
                <c:pt idx="22">
                  <c:v>-128.02857142857147</c:v>
                </c:pt>
                <c:pt idx="23">
                  <c:v>-125.22857142857129</c:v>
                </c:pt>
                <c:pt idx="24">
                  <c:v>-118.99999999999977</c:v>
                </c:pt>
                <c:pt idx="25">
                  <c:v>-116.54285714285697</c:v>
                </c:pt>
                <c:pt idx="26">
                  <c:v>-113.97142857142831</c:v>
                </c:pt>
                <c:pt idx="27">
                  <c:v>-115.28571428571445</c:v>
                </c:pt>
                <c:pt idx="28">
                  <c:v>-126.77142857142871</c:v>
                </c:pt>
                <c:pt idx="29">
                  <c:v>-138.88571428571436</c:v>
                </c:pt>
                <c:pt idx="30">
                  <c:v>-167.68571428571431</c:v>
                </c:pt>
                <c:pt idx="31">
                  <c:v>-171.94285714285684</c:v>
                </c:pt>
                <c:pt idx="32">
                  <c:v>-177.05714285714294</c:v>
                </c:pt>
                <c:pt idx="33">
                  <c:v>-177.9142857142856</c:v>
                </c:pt>
                <c:pt idx="34">
                  <c:v>-170.28571428571422</c:v>
                </c:pt>
                <c:pt idx="35">
                  <c:v>-178.37142857142862</c:v>
                </c:pt>
                <c:pt idx="36">
                  <c:v>-170.9142857142856</c:v>
                </c:pt>
                <c:pt idx="37">
                  <c:v>-151.60000000000014</c:v>
                </c:pt>
                <c:pt idx="38">
                  <c:v>-155.31428571428569</c:v>
                </c:pt>
                <c:pt idx="39">
                  <c:v>-150.31428571428592</c:v>
                </c:pt>
                <c:pt idx="40">
                  <c:v>-119.88571428571458</c:v>
                </c:pt>
                <c:pt idx="41">
                  <c:v>-79.828571428571649</c:v>
                </c:pt>
                <c:pt idx="42">
                  <c:v>-48.000000000000227</c:v>
                </c:pt>
                <c:pt idx="43">
                  <c:v>-32.285714285714675</c:v>
                </c:pt>
                <c:pt idx="44">
                  <c:v>-10.342857142857156</c:v>
                </c:pt>
                <c:pt idx="45">
                  <c:v>16.914285714285825</c:v>
                </c:pt>
                <c:pt idx="46">
                  <c:v>34.914285714285825</c:v>
                </c:pt>
                <c:pt idx="47">
                  <c:v>18.85714285714289</c:v>
                </c:pt>
                <c:pt idx="48">
                  <c:v>0.71428571428555188</c:v>
                </c:pt>
                <c:pt idx="49">
                  <c:v>-7.3428571428571558</c:v>
                </c:pt>
                <c:pt idx="50">
                  <c:v>-16.314285714285688</c:v>
                </c:pt>
                <c:pt idx="51">
                  <c:v>-43.200000000000045</c:v>
                </c:pt>
                <c:pt idx="52">
                  <c:v>-57.600000000000136</c:v>
                </c:pt>
                <c:pt idx="53">
                  <c:v>-67.628571428571149</c:v>
                </c:pt>
                <c:pt idx="54">
                  <c:v>-70.457142857142571</c:v>
                </c:pt>
                <c:pt idx="55">
                  <c:v>-80.88571428571413</c:v>
                </c:pt>
                <c:pt idx="56">
                  <c:v>-88.342857142856928</c:v>
                </c:pt>
                <c:pt idx="57">
                  <c:v>-91.628571428571149</c:v>
                </c:pt>
                <c:pt idx="58">
                  <c:v>-77.885714285714585</c:v>
                </c:pt>
                <c:pt idx="59">
                  <c:v>-74.314285714285688</c:v>
                </c:pt>
                <c:pt idx="60">
                  <c:v>-59.714285714286007</c:v>
                </c:pt>
                <c:pt idx="61">
                  <c:v>-60.171428571428351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E2F-48FE-B4E6-2B01E428D828}"/>
            </c:ext>
          </c:extLst>
        </c:ser>
        <c:ser>
          <c:idx val="18"/>
          <c:order val="7"/>
          <c:tx>
            <c:strRef>
              <c:f>excess!$A$20</c:f>
              <c:strCache>
                <c:ptCount val="1"/>
                <c:pt idx="0">
                  <c:v>1987/88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excess!$B$20:$CP$20</c:f>
              <c:numCache>
                <c:formatCode>#,##0</c:formatCode>
                <c:ptCount val="93"/>
                <c:pt idx="0">
                  <c:v>63.542857142857429</c:v>
                </c:pt>
                <c:pt idx="1">
                  <c:v>72.085714285714403</c:v>
                </c:pt>
                <c:pt idx="2">
                  <c:v>57.799999999999955</c:v>
                </c:pt>
                <c:pt idx="3">
                  <c:v>69.457142857142571</c:v>
                </c:pt>
                <c:pt idx="4">
                  <c:v>72.085714285714175</c:v>
                </c:pt>
                <c:pt idx="5">
                  <c:v>70.057142857142935</c:v>
                </c:pt>
                <c:pt idx="6">
                  <c:v>92.057142857142708</c:v>
                </c:pt>
                <c:pt idx="7">
                  <c:v>103.65714285714262</c:v>
                </c:pt>
                <c:pt idx="8">
                  <c:v>100.54285714285697</c:v>
                </c:pt>
                <c:pt idx="9">
                  <c:v>108.91428571428582</c:v>
                </c:pt>
                <c:pt idx="10">
                  <c:v>99.600000000000136</c:v>
                </c:pt>
                <c:pt idx="11">
                  <c:v>109.14285714285688</c:v>
                </c:pt>
                <c:pt idx="12">
                  <c:v>128.57142857142867</c:v>
                </c:pt>
                <c:pt idx="13">
                  <c:v>124.45714285714303</c:v>
                </c:pt>
                <c:pt idx="14">
                  <c:v>101.68571428571408</c:v>
                </c:pt>
                <c:pt idx="15">
                  <c:v>91.457142857142799</c:v>
                </c:pt>
                <c:pt idx="16">
                  <c:v>88.485714285714266</c:v>
                </c:pt>
                <c:pt idx="17">
                  <c:v>82.857142857142662</c:v>
                </c:pt>
                <c:pt idx="18">
                  <c:v>61.457142857142799</c:v>
                </c:pt>
                <c:pt idx="19">
                  <c:v>35.085714285714175</c:v>
                </c:pt>
                <c:pt idx="20">
                  <c:v>23.799999999999955</c:v>
                </c:pt>
                <c:pt idx="21">
                  <c:v>14.742857142857474</c:v>
                </c:pt>
                <c:pt idx="22">
                  <c:v>13.571428571428442</c:v>
                </c:pt>
                <c:pt idx="23">
                  <c:v>16.257142857142753</c:v>
                </c:pt>
                <c:pt idx="24">
                  <c:v>4.5714285714284415</c:v>
                </c:pt>
                <c:pt idx="25">
                  <c:v>-0.1142857142858702</c:v>
                </c:pt>
                <c:pt idx="26">
                  <c:v>5.9714285714283051</c:v>
                </c:pt>
                <c:pt idx="27">
                  <c:v>-18.057142857142708</c:v>
                </c:pt>
                <c:pt idx="28">
                  <c:v>-28.400000000000091</c:v>
                </c:pt>
                <c:pt idx="29">
                  <c:v>-42.771428571428714</c:v>
                </c:pt>
                <c:pt idx="30">
                  <c:v>-59.428571428571331</c:v>
                </c:pt>
                <c:pt idx="31">
                  <c:v>-62.142857142857338</c:v>
                </c:pt>
                <c:pt idx="32">
                  <c:v>-71.571428571428669</c:v>
                </c:pt>
                <c:pt idx="33">
                  <c:v>-76.314285714285688</c:v>
                </c:pt>
                <c:pt idx="34">
                  <c:v>-91.228571428571513</c:v>
                </c:pt>
                <c:pt idx="35">
                  <c:v>-96.485714285714494</c:v>
                </c:pt>
                <c:pt idx="36">
                  <c:v>-106.40000000000009</c:v>
                </c:pt>
                <c:pt idx="37">
                  <c:v>-133.6285714285716</c:v>
                </c:pt>
                <c:pt idx="38">
                  <c:v>-144.02857142857169</c:v>
                </c:pt>
                <c:pt idx="39">
                  <c:v>-145.97142857142831</c:v>
                </c:pt>
                <c:pt idx="40">
                  <c:v>-174.94285714285729</c:v>
                </c:pt>
                <c:pt idx="41">
                  <c:v>-167.82857142857142</c:v>
                </c:pt>
                <c:pt idx="42">
                  <c:v>-178.17142857142835</c:v>
                </c:pt>
                <c:pt idx="43">
                  <c:v>-179.40000000000009</c:v>
                </c:pt>
                <c:pt idx="44">
                  <c:v>-180.57142857142867</c:v>
                </c:pt>
                <c:pt idx="45">
                  <c:v>-178.5428571428572</c:v>
                </c:pt>
                <c:pt idx="46">
                  <c:v>-174.62857142857115</c:v>
                </c:pt>
                <c:pt idx="47">
                  <c:v>-162.11428571428542</c:v>
                </c:pt>
                <c:pt idx="48">
                  <c:v>-174.68571428571454</c:v>
                </c:pt>
                <c:pt idx="49">
                  <c:v>-159.20000000000005</c:v>
                </c:pt>
                <c:pt idx="50">
                  <c:v>-171.22857142857174</c:v>
                </c:pt>
                <c:pt idx="51">
                  <c:v>-136.02857142857124</c:v>
                </c:pt>
                <c:pt idx="52">
                  <c:v>-129.28571428571422</c:v>
                </c:pt>
                <c:pt idx="53">
                  <c:v>-147.77142857142849</c:v>
                </c:pt>
                <c:pt idx="54">
                  <c:v>-152.3714285714284</c:v>
                </c:pt>
                <c:pt idx="55">
                  <c:v>-137.97142857142876</c:v>
                </c:pt>
                <c:pt idx="56">
                  <c:v>-133.68571428571431</c:v>
                </c:pt>
                <c:pt idx="57">
                  <c:v>-120.40000000000009</c:v>
                </c:pt>
                <c:pt idx="58">
                  <c:v>-132.02857142857147</c:v>
                </c:pt>
                <c:pt idx="59">
                  <c:v>-115.11428571428564</c:v>
                </c:pt>
                <c:pt idx="60">
                  <c:v>-93.171428571428578</c:v>
                </c:pt>
                <c:pt idx="61">
                  <c:v>-86.828571428571422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E2F-48FE-B4E6-2B01E428D828}"/>
            </c:ext>
          </c:extLst>
        </c:ser>
        <c:ser>
          <c:idx val="19"/>
          <c:order val="8"/>
          <c:tx>
            <c:strRef>
              <c:f>excess!$A$21</c:f>
              <c:strCache>
                <c:ptCount val="1"/>
                <c:pt idx="0">
                  <c:v>1988/89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excess!$B$21:$CP$21</c:f>
              <c:numCache>
                <c:formatCode>#,##0</c:formatCode>
                <c:ptCount val="93"/>
                <c:pt idx="0">
                  <c:v>120.71428571428601</c:v>
                </c:pt>
                <c:pt idx="1">
                  <c:v>101.02857142857147</c:v>
                </c:pt>
                <c:pt idx="2">
                  <c:v>95.142857142856883</c:v>
                </c:pt>
                <c:pt idx="3">
                  <c:v>81.828571428571422</c:v>
                </c:pt>
                <c:pt idx="4">
                  <c:v>87</c:v>
                </c:pt>
                <c:pt idx="5">
                  <c:v>88.599999999999909</c:v>
                </c:pt>
                <c:pt idx="6">
                  <c:v>103.94285714285706</c:v>
                </c:pt>
                <c:pt idx="7">
                  <c:v>89.914285714285825</c:v>
                </c:pt>
                <c:pt idx="8">
                  <c:v>72.600000000000136</c:v>
                </c:pt>
                <c:pt idx="9">
                  <c:v>63.142857142857338</c:v>
                </c:pt>
                <c:pt idx="10">
                  <c:v>62.057142857142708</c:v>
                </c:pt>
                <c:pt idx="11">
                  <c:v>63.914285714286052</c:v>
                </c:pt>
                <c:pt idx="12">
                  <c:v>54.91428571428537</c:v>
                </c:pt>
                <c:pt idx="13">
                  <c:v>29.228571428571286</c:v>
                </c:pt>
                <c:pt idx="14">
                  <c:v>39.457142857142799</c:v>
                </c:pt>
                <c:pt idx="15">
                  <c:v>53.200000000000045</c:v>
                </c:pt>
                <c:pt idx="16">
                  <c:v>61.171428571428351</c:v>
                </c:pt>
                <c:pt idx="17">
                  <c:v>66.571428571428442</c:v>
                </c:pt>
                <c:pt idx="18">
                  <c:v>69.514285714285961</c:v>
                </c:pt>
                <c:pt idx="19">
                  <c:v>73.085714285714403</c:v>
                </c:pt>
                <c:pt idx="20">
                  <c:v>87.057142857142708</c:v>
                </c:pt>
                <c:pt idx="21">
                  <c:v>88.428571428571331</c:v>
                </c:pt>
                <c:pt idx="22">
                  <c:v>86.857142857142662</c:v>
                </c:pt>
                <c:pt idx="23">
                  <c:v>91.85714285714289</c:v>
                </c:pt>
                <c:pt idx="24">
                  <c:v>82.857142857142435</c:v>
                </c:pt>
                <c:pt idx="25">
                  <c:v>70.371428571428396</c:v>
                </c:pt>
                <c:pt idx="26">
                  <c:v>60.7999999999995</c:v>
                </c:pt>
                <c:pt idx="27">
                  <c:v>47.542857142857201</c:v>
                </c:pt>
                <c:pt idx="28">
                  <c:v>44.542857142857201</c:v>
                </c:pt>
                <c:pt idx="29">
                  <c:v>30.657142857142617</c:v>
                </c:pt>
                <c:pt idx="30">
                  <c:v>17.914285714285825</c:v>
                </c:pt>
                <c:pt idx="31">
                  <c:v>18.428571428571331</c:v>
                </c:pt>
                <c:pt idx="32">
                  <c:v>12.085714285714175</c:v>
                </c:pt>
                <c:pt idx="33">
                  <c:v>8.5142857142857338</c:v>
                </c:pt>
                <c:pt idx="34">
                  <c:v>13.771428571428487</c:v>
                </c:pt>
                <c:pt idx="35">
                  <c:v>-0.62857142857160397</c:v>
                </c:pt>
                <c:pt idx="36">
                  <c:v>-1.1999999999998181</c:v>
                </c:pt>
                <c:pt idx="37">
                  <c:v>-27.514285714285506</c:v>
                </c:pt>
                <c:pt idx="38">
                  <c:v>-32.599999999999909</c:v>
                </c:pt>
                <c:pt idx="39">
                  <c:v>-44.057142857142935</c:v>
                </c:pt>
                <c:pt idx="40">
                  <c:v>-71.97142857142876</c:v>
                </c:pt>
                <c:pt idx="41">
                  <c:v>-113.88571428571436</c:v>
                </c:pt>
                <c:pt idx="42">
                  <c:v>-147.57142857142867</c:v>
                </c:pt>
                <c:pt idx="43">
                  <c:v>-182.14285714285688</c:v>
                </c:pt>
                <c:pt idx="44">
                  <c:v>-183.71428571428578</c:v>
                </c:pt>
                <c:pt idx="45">
                  <c:v>-221.9142857142856</c:v>
                </c:pt>
                <c:pt idx="46">
                  <c:v>-233.34285714285738</c:v>
                </c:pt>
                <c:pt idx="47">
                  <c:v>-230.51428571428551</c:v>
                </c:pt>
                <c:pt idx="48">
                  <c:v>-215.25714285714298</c:v>
                </c:pt>
                <c:pt idx="49">
                  <c:v>-218.28571428571445</c:v>
                </c:pt>
                <c:pt idx="50">
                  <c:v>-202.17142857142858</c:v>
                </c:pt>
                <c:pt idx="51">
                  <c:v>-196.20000000000005</c:v>
                </c:pt>
                <c:pt idx="52">
                  <c:v>-187.59999999999968</c:v>
                </c:pt>
                <c:pt idx="53">
                  <c:v>-185</c:v>
                </c:pt>
                <c:pt idx="54">
                  <c:v>-179.68571428571408</c:v>
                </c:pt>
                <c:pt idx="55">
                  <c:v>-190.02857142857124</c:v>
                </c:pt>
                <c:pt idx="56">
                  <c:v>-187.37142857142817</c:v>
                </c:pt>
                <c:pt idx="57">
                  <c:v>-186.5428571428572</c:v>
                </c:pt>
                <c:pt idx="58">
                  <c:v>-192.48571428571404</c:v>
                </c:pt>
                <c:pt idx="59">
                  <c:v>-200.94285714285729</c:v>
                </c:pt>
                <c:pt idx="60">
                  <c:v>-194.57142857142844</c:v>
                </c:pt>
                <c:pt idx="61">
                  <c:v>-188.31428571428569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E2F-48FE-B4E6-2B01E428D828}"/>
            </c:ext>
          </c:extLst>
        </c:ser>
        <c:ser>
          <c:idx val="20"/>
          <c:order val="9"/>
          <c:tx>
            <c:strRef>
              <c:f>excess!$A$22</c:f>
              <c:strCache>
                <c:ptCount val="1"/>
                <c:pt idx="0">
                  <c:v>1989/90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excess!$B$22:$CP$22</c:f>
              <c:numCache>
                <c:formatCode>#,##0</c:formatCode>
                <c:ptCount val="93"/>
                <c:pt idx="0">
                  <c:v>312.97142857142853</c:v>
                </c:pt>
                <c:pt idx="1">
                  <c:v>349.57142857142867</c:v>
                </c:pt>
                <c:pt idx="2">
                  <c:v>401.48571428571427</c:v>
                </c:pt>
                <c:pt idx="3">
                  <c:v>470.77142857142849</c:v>
                </c:pt>
                <c:pt idx="4">
                  <c:v>525.11428571428564</c:v>
                </c:pt>
                <c:pt idx="5">
                  <c:v>576.20000000000005</c:v>
                </c:pt>
                <c:pt idx="6">
                  <c:v>633.88571428571413</c:v>
                </c:pt>
                <c:pt idx="7">
                  <c:v>696.02857142857124</c:v>
                </c:pt>
                <c:pt idx="8">
                  <c:v>768.80000000000041</c:v>
                </c:pt>
                <c:pt idx="9">
                  <c:v>837.8</c:v>
                </c:pt>
                <c:pt idx="10">
                  <c:v>900.28571428571445</c:v>
                </c:pt>
                <c:pt idx="11">
                  <c:v>946.60000000000014</c:v>
                </c:pt>
                <c:pt idx="12">
                  <c:v>1004.9428571428573</c:v>
                </c:pt>
                <c:pt idx="13">
                  <c:v>1041.2857142857142</c:v>
                </c:pt>
                <c:pt idx="14">
                  <c:v>1055.2285714285713</c:v>
                </c:pt>
                <c:pt idx="15">
                  <c:v>1046.2571428571428</c:v>
                </c:pt>
                <c:pt idx="16">
                  <c:v>1032.8571428571427</c:v>
                </c:pt>
                <c:pt idx="17">
                  <c:v>993.74285714285702</c:v>
                </c:pt>
                <c:pt idx="18">
                  <c:v>977.68571428571431</c:v>
                </c:pt>
                <c:pt idx="19">
                  <c:v>912.65714285714284</c:v>
                </c:pt>
                <c:pt idx="20">
                  <c:v>887.88571428571436</c:v>
                </c:pt>
                <c:pt idx="21">
                  <c:v>833.28571428571445</c:v>
                </c:pt>
                <c:pt idx="22">
                  <c:v>793.34285714285738</c:v>
                </c:pt>
                <c:pt idx="23">
                  <c:v>743.68571428571454</c:v>
                </c:pt>
                <c:pt idx="24">
                  <c:v>698.9142857142856</c:v>
                </c:pt>
                <c:pt idx="25">
                  <c:v>627.62857142857138</c:v>
                </c:pt>
                <c:pt idx="26">
                  <c:v>595.28571428571422</c:v>
                </c:pt>
                <c:pt idx="27">
                  <c:v>533.11428571428542</c:v>
                </c:pt>
                <c:pt idx="28">
                  <c:v>489.28571428571399</c:v>
                </c:pt>
                <c:pt idx="29">
                  <c:v>443.3714285714284</c:v>
                </c:pt>
                <c:pt idx="30">
                  <c:v>390.51428571428551</c:v>
                </c:pt>
                <c:pt idx="31">
                  <c:v>341.85714285714312</c:v>
                </c:pt>
                <c:pt idx="32">
                  <c:v>323.42857142857156</c:v>
                </c:pt>
                <c:pt idx="33">
                  <c:v>287.1142857142861</c:v>
                </c:pt>
                <c:pt idx="34">
                  <c:v>239.05714285714294</c:v>
                </c:pt>
                <c:pt idx="35">
                  <c:v>208.02857142857192</c:v>
                </c:pt>
                <c:pt idx="36">
                  <c:v>174.42857142857156</c:v>
                </c:pt>
                <c:pt idx="37">
                  <c:v>125.88571428571413</c:v>
                </c:pt>
                <c:pt idx="38">
                  <c:v>90.028571428571695</c:v>
                </c:pt>
                <c:pt idx="39">
                  <c:v>39</c:v>
                </c:pt>
                <c:pt idx="40">
                  <c:v>-5.0857142857141753</c:v>
                </c:pt>
                <c:pt idx="41">
                  <c:v>-23.942857142857065</c:v>
                </c:pt>
                <c:pt idx="42">
                  <c:v>-50.02857142857124</c:v>
                </c:pt>
                <c:pt idx="43">
                  <c:v>-60.428571428571331</c:v>
                </c:pt>
                <c:pt idx="44">
                  <c:v>-62.342857142857156</c:v>
                </c:pt>
                <c:pt idx="45">
                  <c:v>-102.82857142857142</c:v>
                </c:pt>
                <c:pt idx="46">
                  <c:v>-109.74285714285702</c:v>
                </c:pt>
                <c:pt idx="47">
                  <c:v>-121.97142857142899</c:v>
                </c:pt>
                <c:pt idx="48">
                  <c:v>-142.79999999999995</c:v>
                </c:pt>
                <c:pt idx="49">
                  <c:v>-148.85714285714266</c:v>
                </c:pt>
                <c:pt idx="50">
                  <c:v>-150.88571428571436</c:v>
                </c:pt>
                <c:pt idx="51">
                  <c:v>-151.65714285714262</c:v>
                </c:pt>
                <c:pt idx="52">
                  <c:v>-107.68571428571431</c:v>
                </c:pt>
                <c:pt idx="53">
                  <c:v>-101.68571428571408</c:v>
                </c:pt>
                <c:pt idx="54">
                  <c:v>-79.285714285714221</c:v>
                </c:pt>
                <c:pt idx="55">
                  <c:v>-46.342857142857156</c:v>
                </c:pt>
                <c:pt idx="56">
                  <c:v>-35.914285714285825</c:v>
                </c:pt>
                <c:pt idx="57">
                  <c:v>-34.88571428571413</c:v>
                </c:pt>
                <c:pt idx="58">
                  <c:v>-33.342857142856928</c:v>
                </c:pt>
                <c:pt idx="59">
                  <c:v>-45.714285714285552</c:v>
                </c:pt>
                <c:pt idx="60">
                  <c:v>-37.400000000000091</c:v>
                </c:pt>
                <c:pt idx="61">
                  <c:v>-40.571428571428442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E2F-48FE-B4E6-2B01E428D828}"/>
            </c:ext>
          </c:extLst>
        </c:ser>
        <c:ser>
          <c:idx val="21"/>
          <c:order val="10"/>
          <c:tx>
            <c:strRef>
              <c:f>excess!$A$23</c:f>
              <c:strCache>
                <c:ptCount val="1"/>
                <c:pt idx="0">
                  <c:v>1990/91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excess!$B$23:$CP$23</c:f>
              <c:numCache>
                <c:formatCode>#,##0</c:formatCode>
                <c:ptCount val="93"/>
                <c:pt idx="0">
                  <c:v>-143.25714285714321</c:v>
                </c:pt>
                <c:pt idx="1">
                  <c:v>-147.88571428571413</c:v>
                </c:pt>
                <c:pt idx="2">
                  <c:v>-145.77142857142871</c:v>
                </c:pt>
                <c:pt idx="3">
                  <c:v>-137.37142857142862</c:v>
                </c:pt>
                <c:pt idx="4">
                  <c:v>-128.28571428571422</c:v>
                </c:pt>
                <c:pt idx="5">
                  <c:v>-105.08571428571418</c:v>
                </c:pt>
                <c:pt idx="6">
                  <c:v>-113.85714285714312</c:v>
                </c:pt>
                <c:pt idx="7">
                  <c:v>-102.20000000000005</c:v>
                </c:pt>
                <c:pt idx="8">
                  <c:v>-99.971428571428305</c:v>
                </c:pt>
                <c:pt idx="9">
                  <c:v>-126.25714285714298</c:v>
                </c:pt>
                <c:pt idx="10">
                  <c:v>-137.60000000000014</c:v>
                </c:pt>
                <c:pt idx="11">
                  <c:v>-147.51428571428596</c:v>
                </c:pt>
                <c:pt idx="12">
                  <c:v>-169.0857142857144</c:v>
                </c:pt>
                <c:pt idx="13">
                  <c:v>-182.88571428571458</c:v>
                </c:pt>
                <c:pt idx="14">
                  <c:v>-172.91428571428537</c:v>
                </c:pt>
                <c:pt idx="15">
                  <c:v>-160.31428571428569</c:v>
                </c:pt>
                <c:pt idx="16">
                  <c:v>-124.20000000000005</c:v>
                </c:pt>
                <c:pt idx="17">
                  <c:v>-92.457142857142799</c:v>
                </c:pt>
                <c:pt idx="18">
                  <c:v>-74.514285714285961</c:v>
                </c:pt>
                <c:pt idx="19">
                  <c:v>-64.028571428571695</c:v>
                </c:pt>
                <c:pt idx="20">
                  <c:v>-38.057142857142708</c:v>
                </c:pt>
                <c:pt idx="21">
                  <c:v>-35.457142857142799</c:v>
                </c:pt>
                <c:pt idx="22">
                  <c:v>-29.257142857142753</c:v>
                </c:pt>
                <c:pt idx="23">
                  <c:v>-38.057142857142708</c:v>
                </c:pt>
                <c:pt idx="24">
                  <c:v>-39.285714285714221</c:v>
                </c:pt>
                <c:pt idx="25">
                  <c:v>-42.88571428571413</c:v>
                </c:pt>
                <c:pt idx="26">
                  <c:v>-40.400000000000091</c:v>
                </c:pt>
                <c:pt idx="27">
                  <c:v>-38.285714285714448</c:v>
                </c:pt>
                <c:pt idx="28">
                  <c:v>-30.457142857142799</c:v>
                </c:pt>
                <c:pt idx="29">
                  <c:v>-11.257142857142526</c:v>
                </c:pt>
                <c:pt idx="30">
                  <c:v>8</c:v>
                </c:pt>
                <c:pt idx="31">
                  <c:v>14.485714285714266</c:v>
                </c:pt>
                <c:pt idx="32">
                  <c:v>28.628571428571604</c:v>
                </c:pt>
                <c:pt idx="33">
                  <c:v>48.485714285714039</c:v>
                </c:pt>
                <c:pt idx="34">
                  <c:v>62.514285714285734</c:v>
                </c:pt>
                <c:pt idx="35">
                  <c:v>65.628571428571377</c:v>
                </c:pt>
                <c:pt idx="36">
                  <c:v>63.828571428571422</c:v>
                </c:pt>
                <c:pt idx="37">
                  <c:v>65.285714285714448</c:v>
                </c:pt>
                <c:pt idx="38">
                  <c:v>74.799999999999955</c:v>
                </c:pt>
                <c:pt idx="39">
                  <c:v>69.14285714285711</c:v>
                </c:pt>
                <c:pt idx="40">
                  <c:v>64.828571428571422</c:v>
                </c:pt>
                <c:pt idx="41">
                  <c:v>50.771428571428714</c:v>
                </c:pt>
                <c:pt idx="42">
                  <c:v>54.028571428571468</c:v>
                </c:pt>
                <c:pt idx="43">
                  <c:v>46.114285714285643</c:v>
                </c:pt>
                <c:pt idx="44">
                  <c:v>55.88571428571413</c:v>
                </c:pt>
                <c:pt idx="45">
                  <c:v>47.91428571428537</c:v>
                </c:pt>
                <c:pt idx="46">
                  <c:v>31.571428571428669</c:v>
                </c:pt>
                <c:pt idx="47">
                  <c:v>35.600000000000136</c:v>
                </c:pt>
                <c:pt idx="48">
                  <c:v>37.399999999999864</c:v>
                </c:pt>
                <c:pt idx="49">
                  <c:v>16.171428571428805</c:v>
                </c:pt>
                <c:pt idx="50">
                  <c:v>6.0285714285714675</c:v>
                </c:pt>
                <c:pt idx="51">
                  <c:v>-11.11428571428587</c:v>
                </c:pt>
                <c:pt idx="52">
                  <c:v>-14.285714285714448</c:v>
                </c:pt>
                <c:pt idx="53">
                  <c:v>-3.2857142857142208</c:v>
                </c:pt>
                <c:pt idx="54">
                  <c:v>1.8285714285718768</c:v>
                </c:pt>
                <c:pt idx="55">
                  <c:v>6.5714285714282141</c:v>
                </c:pt>
                <c:pt idx="56">
                  <c:v>23.828571428571422</c:v>
                </c:pt>
                <c:pt idx="57">
                  <c:v>41.199999999999818</c:v>
                </c:pt>
                <c:pt idx="58">
                  <c:v>43.028571428571468</c:v>
                </c:pt>
                <c:pt idx="59">
                  <c:v>47.428571428571558</c:v>
                </c:pt>
                <c:pt idx="60">
                  <c:v>61.77142857142826</c:v>
                </c:pt>
                <c:pt idx="61">
                  <c:v>57.771428571428942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E2F-48FE-B4E6-2B01E428D828}"/>
            </c:ext>
          </c:extLst>
        </c:ser>
        <c:ser>
          <c:idx val="22"/>
          <c:order val="11"/>
          <c:tx>
            <c:strRef>
              <c:f>excess!$A$24</c:f>
              <c:strCache>
                <c:ptCount val="1"/>
                <c:pt idx="0">
                  <c:v>1991/92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excess!$B$24:$CP$24</c:f>
              <c:numCache>
                <c:formatCode>#,##0</c:formatCode>
                <c:ptCount val="93"/>
                <c:pt idx="0">
                  <c:v>-107.77142857142849</c:v>
                </c:pt>
                <c:pt idx="1">
                  <c:v>-124.74285714285702</c:v>
                </c:pt>
                <c:pt idx="2">
                  <c:v>-148.25714285714275</c:v>
                </c:pt>
                <c:pt idx="3">
                  <c:v>-156.65714285714307</c:v>
                </c:pt>
                <c:pt idx="4">
                  <c:v>-168.05714285714294</c:v>
                </c:pt>
                <c:pt idx="5">
                  <c:v>-165.65714285714307</c:v>
                </c:pt>
                <c:pt idx="6">
                  <c:v>-177.57142857142844</c:v>
                </c:pt>
                <c:pt idx="7">
                  <c:v>-171.17142857142858</c:v>
                </c:pt>
                <c:pt idx="8">
                  <c:v>-166.37142857142862</c:v>
                </c:pt>
                <c:pt idx="9">
                  <c:v>-150.5428571428572</c:v>
                </c:pt>
                <c:pt idx="10">
                  <c:v>-152.99999999999977</c:v>
                </c:pt>
                <c:pt idx="11">
                  <c:v>-128.77142857142849</c:v>
                </c:pt>
                <c:pt idx="12">
                  <c:v>-137.08571428571463</c:v>
                </c:pt>
                <c:pt idx="13">
                  <c:v>-117.11428571428542</c:v>
                </c:pt>
                <c:pt idx="14">
                  <c:v>-115.37142857142885</c:v>
                </c:pt>
                <c:pt idx="15">
                  <c:v>-102.19999999999982</c:v>
                </c:pt>
                <c:pt idx="16">
                  <c:v>-112.42857142857133</c:v>
                </c:pt>
                <c:pt idx="17">
                  <c:v>-103.71428571428601</c:v>
                </c:pt>
                <c:pt idx="18">
                  <c:v>-102.51428571428596</c:v>
                </c:pt>
                <c:pt idx="19">
                  <c:v>-78.914285714285825</c:v>
                </c:pt>
                <c:pt idx="20">
                  <c:v>-95.457142857143026</c:v>
                </c:pt>
                <c:pt idx="21">
                  <c:v>-96.200000000000045</c:v>
                </c:pt>
                <c:pt idx="22">
                  <c:v>-96.599999999999909</c:v>
                </c:pt>
                <c:pt idx="23">
                  <c:v>-75.085714285714175</c:v>
                </c:pt>
                <c:pt idx="24">
                  <c:v>-67.428571428571558</c:v>
                </c:pt>
                <c:pt idx="25">
                  <c:v>-60.142857142857338</c:v>
                </c:pt>
                <c:pt idx="26">
                  <c:v>-46.171428571428578</c:v>
                </c:pt>
                <c:pt idx="27">
                  <c:v>3.2857142857144481</c:v>
                </c:pt>
                <c:pt idx="28">
                  <c:v>35.200000000000045</c:v>
                </c:pt>
                <c:pt idx="29">
                  <c:v>54.085714285714175</c:v>
                </c:pt>
                <c:pt idx="30">
                  <c:v>68.97142857142876</c:v>
                </c:pt>
                <c:pt idx="31">
                  <c:v>77.742857142857019</c:v>
                </c:pt>
                <c:pt idx="32">
                  <c:v>87.914285714285825</c:v>
                </c:pt>
                <c:pt idx="33">
                  <c:v>81.400000000000091</c:v>
                </c:pt>
                <c:pt idx="34">
                  <c:v>80.542857142857201</c:v>
                </c:pt>
                <c:pt idx="35">
                  <c:v>83.342857142857383</c:v>
                </c:pt>
                <c:pt idx="36">
                  <c:v>70.971428571428305</c:v>
                </c:pt>
                <c:pt idx="37">
                  <c:v>73.571428571428669</c:v>
                </c:pt>
                <c:pt idx="38">
                  <c:v>92.428571428571331</c:v>
                </c:pt>
                <c:pt idx="39">
                  <c:v>89.914285714285597</c:v>
                </c:pt>
                <c:pt idx="40">
                  <c:v>105.39999999999986</c:v>
                </c:pt>
                <c:pt idx="41">
                  <c:v>92.028571428571468</c:v>
                </c:pt>
                <c:pt idx="42">
                  <c:v>75.171428571428578</c:v>
                </c:pt>
                <c:pt idx="43">
                  <c:v>79.428571428571558</c:v>
                </c:pt>
                <c:pt idx="44">
                  <c:v>63.771428571428942</c:v>
                </c:pt>
                <c:pt idx="45">
                  <c:v>42.542857142857201</c:v>
                </c:pt>
                <c:pt idx="46">
                  <c:v>37.799999999999955</c:v>
                </c:pt>
                <c:pt idx="47">
                  <c:v>17.914285714285825</c:v>
                </c:pt>
                <c:pt idx="48">
                  <c:v>-5.1142857142858702</c:v>
                </c:pt>
                <c:pt idx="49">
                  <c:v>-0.6285714285713766</c:v>
                </c:pt>
                <c:pt idx="50">
                  <c:v>17.114285714285643</c:v>
                </c:pt>
                <c:pt idx="51">
                  <c:v>13.200000000000273</c:v>
                </c:pt>
                <c:pt idx="52">
                  <c:v>32.399999999999864</c:v>
                </c:pt>
                <c:pt idx="53">
                  <c:v>35.085714285714403</c:v>
                </c:pt>
                <c:pt idx="54">
                  <c:v>51.628571428571377</c:v>
                </c:pt>
                <c:pt idx="55">
                  <c:v>70.400000000000091</c:v>
                </c:pt>
                <c:pt idx="56">
                  <c:v>84.942857142857065</c:v>
                </c:pt>
                <c:pt idx="57">
                  <c:v>72.714285714285552</c:v>
                </c:pt>
                <c:pt idx="58">
                  <c:v>97.571428571428669</c:v>
                </c:pt>
                <c:pt idx="59">
                  <c:v>103.82857142857142</c:v>
                </c:pt>
                <c:pt idx="60">
                  <c:v>120.02857142857147</c:v>
                </c:pt>
                <c:pt idx="61">
                  <c:v>118.25714285714321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E2F-48FE-B4E6-2B01E428D828}"/>
            </c:ext>
          </c:extLst>
        </c:ser>
        <c:ser>
          <c:idx val="23"/>
          <c:order val="12"/>
          <c:tx>
            <c:strRef>
              <c:f>excess!$A$25</c:f>
              <c:strCache>
                <c:ptCount val="1"/>
                <c:pt idx="0">
                  <c:v>1992/93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excess!$B$25:$CP$25</c:f>
              <c:numCache>
                <c:formatCode>#,##0</c:formatCode>
                <c:ptCount val="93"/>
                <c:pt idx="0">
                  <c:v>-147.57142857142867</c:v>
                </c:pt>
                <c:pt idx="1">
                  <c:v>-141.57142857142867</c:v>
                </c:pt>
                <c:pt idx="2">
                  <c:v>-129.99999999999977</c:v>
                </c:pt>
                <c:pt idx="3">
                  <c:v>-151.22857142857129</c:v>
                </c:pt>
                <c:pt idx="4">
                  <c:v>-167.25714285714298</c:v>
                </c:pt>
                <c:pt idx="5">
                  <c:v>-193.34285714285716</c:v>
                </c:pt>
                <c:pt idx="6">
                  <c:v>-221.71428571428555</c:v>
                </c:pt>
                <c:pt idx="7">
                  <c:v>-225.28571428571422</c:v>
                </c:pt>
                <c:pt idx="8">
                  <c:v>-248.74285714285725</c:v>
                </c:pt>
                <c:pt idx="9">
                  <c:v>-279.48571428571449</c:v>
                </c:pt>
                <c:pt idx="10">
                  <c:v>-288.28571428571422</c:v>
                </c:pt>
                <c:pt idx="11">
                  <c:v>-306.5428571428572</c:v>
                </c:pt>
                <c:pt idx="12">
                  <c:v>-333.02857142857147</c:v>
                </c:pt>
                <c:pt idx="13">
                  <c:v>-345.79999999999995</c:v>
                </c:pt>
                <c:pt idx="14">
                  <c:v>-349.94285714285729</c:v>
                </c:pt>
                <c:pt idx="15">
                  <c:v>-360.88571428571413</c:v>
                </c:pt>
                <c:pt idx="16">
                  <c:v>-357.34285714285716</c:v>
                </c:pt>
                <c:pt idx="17">
                  <c:v>-368.34285714285693</c:v>
                </c:pt>
                <c:pt idx="18">
                  <c:v>-352.85714285714289</c:v>
                </c:pt>
                <c:pt idx="19">
                  <c:v>-324.85714285714266</c:v>
                </c:pt>
                <c:pt idx="20">
                  <c:v>-309.22857142857174</c:v>
                </c:pt>
                <c:pt idx="21">
                  <c:v>-304.40000000000009</c:v>
                </c:pt>
                <c:pt idx="22">
                  <c:v>-260.57142857142844</c:v>
                </c:pt>
                <c:pt idx="23">
                  <c:v>-238.48571428571449</c:v>
                </c:pt>
                <c:pt idx="24">
                  <c:v>-222.54285714285697</c:v>
                </c:pt>
                <c:pt idx="25">
                  <c:v>-183.37142857142862</c:v>
                </c:pt>
                <c:pt idx="26">
                  <c:v>-166.45714285714257</c:v>
                </c:pt>
                <c:pt idx="27">
                  <c:v>-140.42857142857133</c:v>
                </c:pt>
                <c:pt idx="28">
                  <c:v>-117.5714285714289</c:v>
                </c:pt>
                <c:pt idx="29">
                  <c:v>-121.68571428571408</c:v>
                </c:pt>
                <c:pt idx="30">
                  <c:v>-104.9142857142856</c:v>
                </c:pt>
                <c:pt idx="31">
                  <c:v>-57.971428571428532</c:v>
                </c:pt>
                <c:pt idx="32">
                  <c:v>-52.428571428571331</c:v>
                </c:pt>
                <c:pt idx="33">
                  <c:v>-24.05714285714248</c:v>
                </c:pt>
                <c:pt idx="34">
                  <c:v>-3.1428571428573377</c:v>
                </c:pt>
                <c:pt idx="35">
                  <c:v>8.91428571428537</c:v>
                </c:pt>
                <c:pt idx="36">
                  <c:v>20.685714285714312</c:v>
                </c:pt>
                <c:pt idx="37">
                  <c:v>50.914285714285597</c:v>
                </c:pt>
                <c:pt idx="38">
                  <c:v>40.971428571428532</c:v>
                </c:pt>
                <c:pt idx="39">
                  <c:v>40.657142857142844</c:v>
                </c:pt>
                <c:pt idx="40">
                  <c:v>33.628571428571377</c:v>
                </c:pt>
                <c:pt idx="41">
                  <c:v>19.285714285714448</c:v>
                </c:pt>
                <c:pt idx="42">
                  <c:v>23.085714285714403</c:v>
                </c:pt>
                <c:pt idx="43">
                  <c:v>37.571428571428669</c:v>
                </c:pt>
                <c:pt idx="44">
                  <c:v>9.2571428571427532</c:v>
                </c:pt>
                <c:pt idx="45">
                  <c:v>0.85714285714288962</c:v>
                </c:pt>
                <c:pt idx="46">
                  <c:v>-6.9142857142855974</c:v>
                </c:pt>
                <c:pt idx="47">
                  <c:v>-13.028571428571468</c:v>
                </c:pt>
                <c:pt idx="48">
                  <c:v>-15.714285714285552</c:v>
                </c:pt>
                <c:pt idx="49">
                  <c:v>-25.571428571428669</c:v>
                </c:pt>
                <c:pt idx="50">
                  <c:v>-51.942857142857065</c:v>
                </c:pt>
                <c:pt idx="51">
                  <c:v>-49.028571428571468</c:v>
                </c:pt>
                <c:pt idx="52">
                  <c:v>-62.942857142857065</c:v>
                </c:pt>
                <c:pt idx="53">
                  <c:v>-59.200000000000045</c:v>
                </c:pt>
                <c:pt idx="54">
                  <c:v>-49.685714285714084</c:v>
                </c:pt>
                <c:pt idx="55">
                  <c:v>-64.028571428571468</c:v>
                </c:pt>
                <c:pt idx="56">
                  <c:v>-80</c:v>
                </c:pt>
                <c:pt idx="57">
                  <c:v>-66.285714285714221</c:v>
                </c:pt>
                <c:pt idx="58">
                  <c:v>-84.628571428571604</c:v>
                </c:pt>
                <c:pt idx="59">
                  <c:v>-85.171428571428578</c:v>
                </c:pt>
                <c:pt idx="60">
                  <c:v>-95.057142857142708</c:v>
                </c:pt>
                <c:pt idx="61">
                  <c:v>-126.71428571428578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E2F-48FE-B4E6-2B01E428D828}"/>
            </c:ext>
          </c:extLst>
        </c:ser>
        <c:ser>
          <c:idx val="24"/>
          <c:order val="13"/>
          <c:tx>
            <c:strRef>
              <c:f>excess!$A$26</c:f>
              <c:strCache>
                <c:ptCount val="1"/>
                <c:pt idx="0">
                  <c:v>1993/94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excess!$B$26:$CP$26</c:f>
              <c:numCache>
                <c:formatCode>#,##0</c:formatCode>
                <c:ptCount val="93"/>
                <c:pt idx="0">
                  <c:v>328.3714285714284</c:v>
                </c:pt>
                <c:pt idx="1">
                  <c:v>318.34285714285716</c:v>
                </c:pt>
                <c:pt idx="2">
                  <c:v>297.08571428571418</c:v>
                </c:pt>
                <c:pt idx="3">
                  <c:v>267.85714285714312</c:v>
                </c:pt>
                <c:pt idx="4">
                  <c:v>221.05714285714271</c:v>
                </c:pt>
                <c:pt idx="5">
                  <c:v>185.62857142857138</c:v>
                </c:pt>
                <c:pt idx="6">
                  <c:v>152.97142857142876</c:v>
                </c:pt>
                <c:pt idx="7">
                  <c:v>120.88571428571413</c:v>
                </c:pt>
                <c:pt idx="8">
                  <c:v>105.77142857142894</c:v>
                </c:pt>
                <c:pt idx="9">
                  <c:v>72.285714285714221</c:v>
                </c:pt>
                <c:pt idx="10">
                  <c:v>53.285714285714448</c:v>
                </c:pt>
                <c:pt idx="11">
                  <c:v>29.485714285714494</c:v>
                </c:pt>
                <c:pt idx="12">
                  <c:v>-1.7428571428570194</c:v>
                </c:pt>
                <c:pt idx="13">
                  <c:v>-22.771428571428487</c:v>
                </c:pt>
                <c:pt idx="14">
                  <c:v>-37.514285714285506</c:v>
                </c:pt>
                <c:pt idx="15">
                  <c:v>-63.971428571428532</c:v>
                </c:pt>
                <c:pt idx="16">
                  <c:v>-87.942857142857292</c:v>
                </c:pt>
                <c:pt idx="17">
                  <c:v>-106.51428571428573</c:v>
                </c:pt>
                <c:pt idx="18">
                  <c:v>-122.22857142857174</c:v>
                </c:pt>
                <c:pt idx="19">
                  <c:v>-115.28571428571445</c:v>
                </c:pt>
                <c:pt idx="20">
                  <c:v>-129.65714285714284</c:v>
                </c:pt>
                <c:pt idx="21">
                  <c:v>-135.05714285714271</c:v>
                </c:pt>
                <c:pt idx="22">
                  <c:v>-126.88571428571436</c:v>
                </c:pt>
                <c:pt idx="23">
                  <c:v>-113.45714285714325</c:v>
                </c:pt>
                <c:pt idx="24">
                  <c:v>-88.000000000000227</c:v>
                </c:pt>
                <c:pt idx="25">
                  <c:v>-65.428571428571104</c:v>
                </c:pt>
                <c:pt idx="26">
                  <c:v>-68.085714285714175</c:v>
                </c:pt>
                <c:pt idx="27">
                  <c:v>-56.685714285714312</c:v>
                </c:pt>
                <c:pt idx="28">
                  <c:v>-57.028571428571695</c:v>
                </c:pt>
                <c:pt idx="29">
                  <c:v>-45.914285714285597</c:v>
                </c:pt>
                <c:pt idx="30">
                  <c:v>-32.257142857142753</c:v>
                </c:pt>
                <c:pt idx="31">
                  <c:v>-38.85714285714289</c:v>
                </c:pt>
                <c:pt idx="32">
                  <c:v>-53.485714285714266</c:v>
                </c:pt>
                <c:pt idx="33">
                  <c:v>-59.114285714285643</c:v>
                </c:pt>
                <c:pt idx="34">
                  <c:v>-46.999999999999773</c:v>
                </c:pt>
                <c:pt idx="35">
                  <c:v>-41.171428571428578</c:v>
                </c:pt>
                <c:pt idx="36">
                  <c:v>-37.571428571428669</c:v>
                </c:pt>
                <c:pt idx="37">
                  <c:v>-26.199999999999818</c:v>
                </c:pt>
                <c:pt idx="38">
                  <c:v>-22.228571428571513</c:v>
                </c:pt>
                <c:pt idx="39">
                  <c:v>-8.0285714285714675</c:v>
                </c:pt>
                <c:pt idx="40">
                  <c:v>3.6571428571426168</c:v>
                </c:pt>
                <c:pt idx="41">
                  <c:v>-7.3428571428569285</c:v>
                </c:pt>
                <c:pt idx="42">
                  <c:v>5.1714285714285779</c:v>
                </c:pt>
                <c:pt idx="43">
                  <c:v>-0.77142857142871435</c:v>
                </c:pt>
                <c:pt idx="44">
                  <c:v>-7.9142857142855974</c:v>
                </c:pt>
                <c:pt idx="45">
                  <c:v>11.828571428571422</c:v>
                </c:pt>
                <c:pt idx="46">
                  <c:v>11.999999999999773</c:v>
                </c:pt>
                <c:pt idx="47">
                  <c:v>16.514285714285734</c:v>
                </c:pt>
                <c:pt idx="48">
                  <c:v>34.285714285714448</c:v>
                </c:pt>
                <c:pt idx="49">
                  <c:v>32.14285714285711</c:v>
                </c:pt>
                <c:pt idx="50">
                  <c:v>28.771428571428714</c:v>
                </c:pt>
                <c:pt idx="51">
                  <c:v>35.342857142857383</c:v>
                </c:pt>
                <c:pt idx="52">
                  <c:v>11.999999999999773</c:v>
                </c:pt>
                <c:pt idx="53">
                  <c:v>-2.7428571428572468</c:v>
                </c:pt>
                <c:pt idx="54">
                  <c:v>-7.5714285714286689</c:v>
                </c:pt>
                <c:pt idx="55">
                  <c:v>-26.028571428571468</c:v>
                </c:pt>
                <c:pt idx="56">
                  <c:v>-37.11428571428587</c:v>
                </c:pt>
                <c:pt idx="57">
                  <c:v>-40.971428571428532</c:v>
                </c:pt>
                <c:pt idx="58">
                  <c:v>-49.171428571428578</c:v>
                </c:pt>
                <c:pt idx="59">
                  <c:v>-38.228571428571513</c:v>
                </c:pt>
                <c:pt idx="60">
                  <c:v>-43.085714285714175</c:v>
                </c:pt>
                <c:pt idx="61">
                  <c:v>-39.342857142856928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E2F-48FE-B4E6-2B01E428D828}"/>
            </c:ext>
          </c:extLst>
        </c:ser>
        <c:ser>
          <c:idx val="25"/>
          <c:order val="14"/>
          <c:tx>
            <c:strRef>
              <c:f>excess!$A$27</c:f>
              <c:strCache>
                <c:ptCount val="1"/>
                <c:pt idx="0">
                  <c:v>1994/95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excess!$B$27:$CP$27</c:f>
              <c:numCache>
                <c:formatCode>#,##0</c:formatCode>
                <c:ptCount val="93"/>
                <c:pt idx="0">
                  <c:v>-242.57142857142844</c:v>
                </c:pt>
                <c:pt idx="1">
                  <c:v>-231.97142857142853</c:v>
                </c:pt>
                <c:pt idx="2">
                  <c:v>-220.77142857142871</c:v>
                </c:pt>
                <c:pt idx="3">
                  <c:v>-196.65714285714262</c:v>
                </c:pt>
                <c:pt idx="4">
                  <c:v>-180.77142857142826</c:v>
                </c:pt>
                <c:pt idx="5">
                  <c:v>-180.34285714285738</c:v>
                </c:pt>
                <c:pt idx="6">
                  <c:v>-199.34285714285693</c:v>
                </c:pt>
                <c:pt idx="7">
                  <c:v>-210.94285714285684</c:v>
                </c:pt>
                <c:pt idx="8">
                  <c:v>-226.11428571428564</c:v>
                </c:pt>
                <c:pt idx="9">
                  <c:v>-243.20000000000027</c:v>
                </c:pt>
                <c:pt idx="10">
                  <c:v>-295</c:v>
                </c:pt>
                <c:pt idx="11">
                  <c:v>-317.05714285714294</c:v>
                </c:pt>
                <c:pt idx="12">
                  <c:v>-330.28571428571445</c:v>
                </c:pt>
                <c:pt idx="13">
                  <c:v>-318.85714285714289</c:v>
                </c:pt>
                <c:pt idx="14">
                  <c:v>-329.05714285714294</c:v>
                </c:pt>
                <c:pt idx="15">
                  <c:v>-321.65714285714284</c:v>
                </c:pt>
                <c:pt idx="16">
                  <c:v>-319.7999999999995</c:v>
                </c:pt>
                <c:pt idx="17">
                  <c:v>-291.28571428571445</c:v>
                </c:pt>
                <c:pt idx="18">
                  <c:v>-282.94285714285729</c:v>
                </c:pt>
                <c:pt idx="19">
                  <c:v>-259.99999999999977</c:v>
                </c:pt>
                <c:pt idx="20">
                  <c:v>-245.0857142857144</c:v>
                </c:pt>
                <c:pt idx="21">
                  <c:v>-199.97142857142876</c:v>
                </c:pt>
                <c:pt idx="22">
                  <c:v>-168.28571428571422</c:v>
                </c:pt>
                <c:pt idx="23">
                  <c:v>-128.57142857142844</c:v>
                </c:pt>
                <c:pt idx="24">
                  <c:v>-88.714285714285779</c:v>
                </c:pt>
                <c:pt idx="25">
                  <c:v>-73.028571428571468</c:v>
                </c:pt>
                <c:pt idx="26">
                  <c:v>-70.599999999999909</c:v>
                </c:pt>
                <c:pt idx="27">
                  <c:v>-82.342857142856928</c:v>
                </c:pt>
                <c:pt idx="28">
                  <c:v>-97.971428571428305</c:v>
                </c:pt>
                <c:pt idx="29">
                  <c:v>-125.54285714285697</c:v>
                </c:pt>
                <c:pt idx="30">
                  <c:v>-137</c:v>
                </c:pt>
                <c:pt idx="31">
                  <c:v>-142.5428571428572</c:v>
                </c:pt>
                <c:pt idx="32">
                  <c:v>-129.34285714285693</c:v>
                </c:pt>
                <c:pt idx="33">
                  <c:v>-104.22857142857129</c:v>
                </c:pt>
                <c:pt idx="34">
                  <c:v>-108.82857142857142</c:v>
                </c:pt>
                <c:pt idx="35">
                  <c:v>-96.571428571428442</c:v>
                </c:pt>
                <c:pt idx="36">
                  <c:v>-74.657142857143072</c:v>
                </c:pt>
                <c:pt idx="37">
                  <c:v>-74.485714285714039</c:v>
                </c:pt>
                <c:pt idx="38">
                  <c:v>-87.771428571428487</c:v>
                </c:pt>
                <c:pt idx="39">
                  <c:v>-92.485714285714266</c:v>
                </c:pt>
                <c:pt idx="40">
                  <c:v>-98.057142857142708</c:v>
                </c:pt>
                <c:pt idx="41">
                  <c:v>-74.399999999999864</c:v>
                </c:pt>
                <c:pt idx="42">
                  <c:v>-61.799999999999955</c:v>
                </c:pt>
                <c:pt idx="43">
                  <c:v>-45.942857142857292</c:v>
                </c:pt>
                <c:pt idx="44">
                  <c:v>-31.228571428571286</c:v>
                </c:pt>
                <c:pt idx="45">
                  <c:v>-17.542857142856974</c:v>
                </c:pt>
                <c:pt idx="46">
                  <c:v>-7.228571428571513</c:v>
                </c:pt>
                <c:pt idx="47">
                  <c:v>-9.0571428571429351</c:v>
                </c:pt>
                <c:pt idx="48">
                  <c:v>1.8857142857141298</c:v>
                </c:pt>
                <c:pt idx="49">
                  <c:v>11.800000000000182</c:v>
                </c:pt>
                <c:pt idx="50">
                  <c:v>17.314285714285916</c:v>
                </c:pt>
                <c:pt idx="51">
                  <c:v>24.542857142857201</c:v>
                </c:pt>
                <c:pt idx="52">
                  <c:v>39</c:v>
                </c:pt>
                <c:pt idx="53">
                  <c:v>58.942857142857065</c:v>
                </c:pt>
                <c:pt idx="54">
                  <c:v>57.857142857142662</c:v>
                </c:pt>
                <c:pt idx="55">
                  <c:v>57.028571428571468</c:v>
                </c:pt>
                <c:pt idx="56">
                  <c:v>49.257142857142981</c:v>
                </c:pt>
                <c:pt idx="57">
                  <c:v>38.314285714285916</c:v>
                </c:pt>
                <c:pt idx="58">
                  <c:v>31.200000000000045</c:v>
                </c:pt>
                <c:pt idx="59">
                  <c:v>13.714285714285552</c:v>
                </c:pt>
                <c:pt idx="60">
                  <c:v>-9.5714285714286689</c:v>
                </c:pt>
                <c:pt idx="61">
                  <c:v>-6.4285714285715585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E2F-48FE-B4E6-2B01E428D828}"/>
            </c:ext>
          </c:extLst>
        </c:ser>
        <c:ser>
          <c:idx val="26"/>
          <c:order val="15"/>
          <c:tx>
            <c:strRef>
              <c:f>excess!$A$28</c:f>
              <c:strCache>
                <c:ptCount val="1"/>
                <c:pt idx="0">
                  <c:v>1995/96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excess!$B$28:$CP$28</c:f>
              <c:numCache>
                <c:formatCode>#,##0</c:formatCode>
                <c:ptCount val="93"/>
                <c:pt idx="0">
                  <c:v>112.85714285714312</c:v>
                </c:pt>
                <c:pt idx="1">
                  <c:v>97.257142857142981</c:v>
                </c:pt>
                <c:pt idx="2">
                  <c:v>97.799999999999955</c:v>
                </c:pt>
                <c:pt idx="3">
                  <c:v>104.3714285714284</c:v>
                </c:pt>
                <c:pt idx="4">
                  <c:v>110.80000000000018</c:v>
                </c:pt>
                <c:pt idx="5">
                  <c:v>113.05714285714294</c:v>
                </c:pt>
                <c:pt idx="6">
                  <c:v>122.31428571428569</c:v>
                </c:pt>
                <c:pt idx="7">
                  <c:v>129.40000000000009</c:v>
                </c:pt>
                <c:pt idx="8">
                  <c:v>135.45714285714257</c:v>
                </c:pt>
                <c:pt idx="9">
                  <c:v>145.97142857142876</c:v>
                </c:pt>
                <c:pt idx="10">
                  <c:v>160.94285714285729</c:v>
                </c:pt>
                <c:pt idx="11">
                  <c:v>163.48571428571404</c:v>
                </c:pt>
                <c:pt idx="12">
                  <c:v>176.51428571428596</c:v>
                </c:pt>
                <c:pt idx="13">
                  <c:v>178.82857142857142</c:v>
                </c:pt>
                <c:pt idx="14">
                  <c:v>183.59999999999991</c:v>
                </c:pt>
                <c:pt idx="15">
                  <c:v>216.97142857142853</c:v>
                </c:pt>
                <c:pt idx="16">
                  <c:v>230.42857142857156</c:v>
                </c:pt>
                <c:pt idx="17">
                  <c:v>244.68571428571408</c:v>
                </c:pt>
                <c:pt idx="18">
                  <c:v>287.22857142857174</c:v>
                </c:pt>
                <c:pt idx="19">
                  <c:v>302.25714285714275</c:v>
                </c:pt>
                <c:pt idx="20">
                  <c:v>303.20000000000005</c:v>
                </c:pt>
                <c:pt idx="21">
                  <c:v>306.45714285714257</c:v>
                </c:pt>
                <c:pt idx="22">
                  <c:v>260.85714285714289</c:v>
                </c:pt>
                <c:pt idx="23">
                  <c:v>253.02857142857147</c:v>
                </c:pt>
                <c:pt idx="24">
                  <c:v>264.05714285714271</c:v>
                </c:pt>
                <c:pt idx="25">
                  <c:v>275.3714285714284</c:v>
                </c:pt>
                <c:pt idx="26">
                  <c:v>278.82857142857119</c:v>
                </c:pt>
                <c:pt idx="27">
                  <c:v>301.25714285714298</c:v>
                </c:pt>
                <c:pt idx="28">
                  <c:v>300.34285714285716</c:v>
                </c:pt>
                <c:pt idx="29">
                  <c:v>350.42857142857156</c:v>
                </c:pt>
                <c:pt idx="30">
                  <c:v>368.28571428571445</c:v>
                </c:pt>
                <c:pt idx="31">
                  <c:v>363.68571428571386</c:v>
                </c:pt>
                <c:pt idx="32">
                  <c:v>340.17142857142858</c:v>
                </c:pt>
                <c:pt idx="33">
                  <c:v>319.68571428571408</c:v>
                </c:pt>
                <c:pt idx="34">
                  <c:v>294.59999999999991</c:v>
                </c:pt>
                <c:pt idx="35">
                  <c:v>298.28571428571422</c:v>
                </c:pt>
                <c:pt idx="36">
                  <c:v>262.57142857142844</c:v>
                </c:pt>
                <c:pt idx="37">
                  <c:v>229.28571428571399</c:v>
                </c:pt>
                <c:pt idx="38">
                  <c:v>207.54285714285697</c:v>
                </c:pt>
                <c:pt idx="39">
                  <c:v>185.88571428571458</c:v>
                </c:pt>
                <c:pt idx="40">
                  <c:v>170.25714285714275</c:v>
                </c:pt>
                <c:pt idx="41">
                  <c:v>146.79999999999995</c:v>
                </c:pt>
                <c:pt idx="42">
                  <c:v>104.42857142857156</c:v>
                </c:pt>
                <c:pt idx="43">
                  <c:v>82.057142857142708</c:v>
                </c:pt>
                <c:pt idx="44">
                  <c:v>72.600000000000136</c:v>
                </c:pt>
                <c:pt idx="45">
                  <c:v>49.171428571428578</c:v>
                </c:pt>
                <c:pt idx="46">
                  <c:v>22.371428571429078</c:v>
                </c:pt>
                <c:pt idx="47">
                  <c:v>8.4857142857144936</c:v>
                </c:pt>
                <c:pt idx="48">
                  <c:v>-14.542857142857201</c:v>
                </c:pt>
                <c:pt idx="49">
                  <c:v>-14.142857142856883</c:v>
                </c:pt>
                <c:pt idx="50">
                  <c:v>-16.771428571428714</c:v>
                </c:pt>
                <c:pt idx="51">
                  <c:v>-8.2857142857144481</c:v>
                </c:pt>
                <c:pt idx="52">
                  <c:v>-15.371428571428396</c:v>
                </c:pt>
                <c:pt idx="53">
                  <c:v>-8.6285714285713766</c:v>
                </c:pt>
                <c:pt idx="54">
                  <c:v>-13.257142857142753</c:v>
                </c:pt>
                <c:pt idx="55">
                  <c:v>16.857142857142662</c:v>
                </c:pt>
                <c:pt idx="56">
                  <c:v>28.971428571428532</c:v>
                </c:pt>
                <c:pt idx="57">
                  <c:v>32.542857142857201</c:v>
                </c:pt>
                <c:pt idx="58">
                  <c:v>20.85714285714289</c:v>
                </c:pt>
                <c:pt idx="59">
                  <c:v>27.171428571428351</c:v>
                </c:pt>
                <c:pt idx="60">
                  <c:v>22.685714285714312</c:v>
                </c:pt>
                <c:pt idx="61">
                  <c:v>25.342857142856928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E2F-48FE-B4E6-2B01E428D828}"/>
            </c:ext>
          </c:extLst>
        </c:ser>
        <c:ser>
          <c:idx val="27"/>
          <c:order val="16"/>
          <c:tx>
            <c:strRef>
              <c:f>excess!$A$29</c:f>
              <c:strCache>
                <c:ptCount val="1"/>
                <c:pt idx="0">
                  <c:v>1996/97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excess!$B$29:$CP$29</c:f>
              <c:numCache>
                <c:formatCode>#,##0</c:formatCode>
                <c:ptCount val="93"/>
                <c:pt idx="0">
                  <c:v>-87.714285714285779</c:v>
                </c:pt>
                <c:pt idx="1">
                  <c:v>-82.885714285714585</c:v>
                </c:pt>
                <c:pt idx="2">
                  <c:v>-77.88571428571413</c:v>
                </c:pt>
                <c:pt idx="3">
                  <c:v>-78.514285714285961</c:v>
                </c:pt>
                <c:pt idx="4">
                  <c:v>-66.571428571428669</c:v>
                </c:pt>
                <c:pt idx="5">
                  <c:v>-62.771428571428714</c:v>
                </c:pt>
                <c:pt idx="6">
                  <c:v>-68.085714285714175</c:v>
                </c:pt>
                <c:pt idx="7">
                  <c:v>-69.542857142857201</c:v>
                </c:pt>
                <c:pt idx="8">
                  <c:v>-73.400000000000091</c:v>
                </c:pt>
                <c:pt idx="9">
                  <c:v>-73.600000000000364</c:v>
                </c:pt>
                <c:pt idx="10">
                  <c:v>-56.628571428571377</c:v>
                </c:pt>
                <c:pt idx="11">
                  <c:v>-61.457142857142571</c:v>
                </c:pt>
                <c:pt idx="12">
                  <c:v>-31.342857142857383</c:v>
                </c:pt>
                <c:pt idx="13">
                  <c:v>-2.2285714285712857</c:v>
                </c:pt>
                <c:pt idx="14">
                  <c:v>23.057142857142708</c:v>
                </c:pt>
                <c:pt idx="15">
                  <c:v>44.571428571428442</c:v>
                </c:pt>
                <c:pt idx="16">
                  <c:v>55.714285714285779</c:v>
                </c:pt>
                <c:pt idx="17">
                  <c:v>63.799999999999955</c:v>
                </c:pt>
                <c:pt idx="18">
                  <c:v>83.171428571428351</c:v>
                </c:pt>
                <c:pt idx="19">
                  <c:v>98.199999999999818</c:v>
                </c:pt>
                <c:pt idx="20">
                  <c:v>104.65714285714307</c:v>
                </c:pt>
                <c:pt idx="21">
                  <c:v>109.37142857142862</c:v>
                </c:pt>
                <c:pt idx="22">
                  <c:v>116.71428571428578</c:v>
                </c:pt>
                <c:pt idx="23">
                  <c:v>144.28571428571422</c:v>
                </c:pt>
                <c:pt idx="24">
                  <c:v>174.91428571428537</c:v>
                </c:pt>
                <c:pt idx="25">
                  <c:v>212.22857142857151</c:v>
                </c:pt>
                <c:pt idx="26">
                  <c:v>255.45714285714303</c:v>
                </c:pt>
                <c:pt idx="27">
                  <c:v>294.17142857142858</c:v>
                </c:pt>
                <c:pt idx="28">
                  <c:v>338.54285714285697</c:v>
                </c:pt>
                <c:pt idx="29">
                  <c:v>413.4571428571428</c:v>
                </c:pt>
                <c:pt idx="30">
                  <c:v>463.94285714285684</c:v>
                </c:pt>
                <c:pt idx="31">
                  <c:v>498.34285714285716</c:v>
                </c:pt>
                <c:pt idx="32">
                  <c:v>530</c:v>
                </c:pt>
                <c:pt idx="33">
                  <c:v>552.51428571428573</c:v>
                </c:pt>
                <c:pt idx="34">
                  <c:v>579.97142857142853</c:v>
                </c:pt>
                <c:pt idx="35">
                  <c:v>599.22857142857151</c:v>
                </c:pt>
                <c:pt idx="36">
                  <c:v>596.20000000000005</c:v>
                </c:pt>
                <c:pt idx="37">
                  <c:v>586.71428571428601</c:v>
                </c:pt>
                <c:pt idx="38">
                  <c:v>592.54285714285743</c:v>
                </c:pt>
                <c:pt idx="39">
                  <c:v>598.59999999999991</c:v>
                </c:pt>
                <c:pt idx="40">
                  <c:v>580.42857142857156</c:v>
                </c:pt>
                <c:pt idx="41">
                  <c:v>558.48571428571449</c:v>
                </c:pt>
                <c:pt idx="42">
                  <c:v>531.65714285714262</c:v>
                </c:pt>
                <c:pt idx="43">
                  <c:v>511.88571428571458</c:v>
                </c:pt>
                <c:pt idx="44">
                  <c:v>503.11428571428587</c:v>
                </c:pt>
                <c:pt idx="45">
                  <c:v>487.74285714285702</c:v>
                </c:pt>
                <c:pt idx="46">
                  <c:v>447.4571428571428</c:v>
                </c:pt>
                <c:pt idx="47">
                  <c:v>410.88571428571436</c:v>
                </c:pt>
                <c:pt idx="48">
                  <c:v>401.42857142857156</c:v>
                </c:pt>
                <c:pt idx="49">
                  <c:v>385.22857142857129</c:v>
                </c:pt>
                <c:pt idx="50">
                  <c:v>354.9142857142856</c:v>
                </c:pt>
                <c:pt idx="51">
                  <c:v>306.25714285714298</c:v>
                </c:pt>
                <c:pt idx="52">
                  <c:v>259.68571428571431</c:v>
                </c:pt>
                <c:pt idx="53">
                  <c:v>235.77142857142826</c:v>
                </c:pt>
                <c:pt idx="54">
                  <c:v>212.57142857142867</c:v>
                </c:pt>
                <c:pt idx="55">
                  <c:v>172.28571428571445</c:v>
                </c:pt>
                <c:pt idx="56">
                  <c:v>146.51428571428573</c:v>
                </c:pt>
                <c:pt idx="57">
                  <c:v>116.22857142857151</c:v>
                </c:pt>
                <c:pt idx="58">
                  <c:v>104.40000000000009</c:v>
                </c:pt>
                <c:pt idx="59">
                  <c:v>102.14285714285688</c:v>
                </c:pt>
                <c:pt idx="60">
                  <c:v>84.514285714285734</c:v>
                </c:pt>
                <c:pt idx="61">
                  <c:v>79.942857142857065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E2F-48FE-B4E6-2B01E428D828}"/>
            </c:ext>
          </c:extLst>
        </c:ser>
        <c:ser>
          <c:idx val="28"/>
          <c:order val="17"/>
          <c:tx>
            <c:strRef>
              <c:f>excess!$A$30</c:f>
              <c:strCache>
                <c:ptCount val="1"/>
                <c:pt idx="0">
                  <c:v>1997/98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excess!$B$30:$CP$30</c:f>
              <c:numCache>
                <c:formatCode>#,##0</c:formatCode>
                <c:ptCount val="93"/>
                <c:pt idx="0">
                  <c:v>-155.48571428571449</c:v>
                </c:pt>
                <c:pt idx="1">
                  <c:v>-153.6285714285716</c:v>
                </c:pt>
                <c:pt idx="2">
                  <c:v>-147.74285714285702</c:v>
                </c:pt>
                <c:pt idx="3">
                  <c:v>-134.68571428571431</c:v>
                </c:pt>
                <c:pt idx="4">
                  <c:v>-109.02857142857147</c:v>
                </c:pt>
                <c:pt idx="5">
                  <c:v>-109.91428571428582</c:v>
                </c:pt>
                <c:pt idx="6">
                  <c:v>-99.628571428571149</c:v>
                </c:pt>
                <c:pt idx="7">
                  <c:v>-102.42857142857156</c:v>
                </c:pt>
                <c:pt idx="8">
                  <c:v>-119.74285714285702</c:v>
                </c:pt>
                <c:pt idx="9">
                  <c:v>-133.4571428571428</c:v>
                </c:pt>
                <c:pt idx="10">
                  <c:v>-134.94285714285729</c:v>
                </c:pt>
                <c:pt idx="11">
                  <c:v>-158.34285714285738</c:v>
                </c:pt>
                <c:pt idx="12">
                  <c:v>-175.74285714285702</c:v>
                </c:pt>
                <c:pt idx="13">
                  <c:v>-186.65714285714284</c:v>
                </c:pt>
                <c:pt idx="14">
                  <c:v>-178.51428571428551</c:v>
                </c:pt>
                <c:pt idx="15">
                  <c:v>-158.65714285714307</c:v>
                </c:pt>
                <c:pt idx="16">
                  <c:v>-147.42857142857133</c:v>
                </c:pt>
                <c:pt idx="17">
                  <c:v>-156.74285714285725</c:v>
                </c:pt>
                <c:pt idx="18">
                  <c:v>-150.9142857142856</c:v>
                </c:pt>
                <c:pt idx="19">
                  <c:v>-150.05714285714316</c:v>
                </c:pt>
                <c:pt idx="20">
                  <c:v>-147.11428571428564</c:v>
                </c:pt>
                <c:pt idx="21">
                  <c:v>-165.42857142857133</c:v>
                </c:pt>
                <c:pt idx="22">
                  <c:v>-197.25714285714275</c:v>
                </c:pt>
                <c:pt idx="23">
                  <c:v>-227.62857142857138</c:v>
                </c:pt>
                <c:pt idx="24">
                  <c:v>-242.42857142857156</c:v>
                </c:pt>
                <c:pt idx="25">
                  <c:v>-273.08571428571418</c:v>
                </c:pt>
                <c:pt idx="26">
                  <c:v>-280.97142857142876</c:v>
                </c:pt>
                <c:pt idx="27">
                  <c:v>-304.17142857142858</c:v>
                </c:pt>
                <c:pt idx="28">
                  <c:v>-306.14285714285711</c:v>
                </c:pt>
                <c:pt idx="29">
                  <c:v>-312.11428571428564</c:v>
                </c:pt>
                <c:pt idx="30">
                  <c:v>-319.22857142857151</c:v>
                </c:pt>
                <c:pt idx="31">
                  <c:v>-345.31428571428546</c:v>
                </c:pt>
                <c:pt idx="32">
                  <c:v>-342.02857142857169</c:v>
                </c:pt>
                <c:pt idx="33">
                  <c:v>-347.57142857142844</c:v>
                </c:pt>
                <c:pt idx="34">
                  <c:v>-337.77142857142826</c:v>
                </c:pt>
                <c:pt idx="35">
                  <c:v>-344.45714285714303</c:v>
                </c:pt>
                <c:pt idx="36">
                  <c:v>-345.17142857142858</c:v>
                </c:pt>
                <c:pt idx="37">
                  <c:v>-340.82857142857165</c:v>
                </c:pt>
                <c:pt idx="38">
                  <c:v>-320.82857142857142</c:v>
                </c:pt>
                <c:pt idx="39">
                  <c:v>-310.02857142857169</c:v>
                </c:pt>
                <c:pt idx="40">
                  <c:v>-293.85714285714289</c:v>
                </c:pt>
                <c:pt idx="41">
                  <c:v>-288.65714285714284</c:v>
                </c:pt>
                <c:pt idx="42">
                  <c:v>-292.77142857142894</c:v>
                </c:pt>
                <c:pt idx="43">
                  <c:v>-290.85714285714266</c:v>
                </c:pt>
                <c:pt idx="44">
                  <c:v>-281.37142857142885</c:v>
                </c:pt>
                <c:pt idx="45">
                  <c:v>-265.57142857142844</c:v>
                </c:pt>
                <c:pt idx="46">
                  <c:v>-252.39999999999986</c:v>
                </c:pt>
                <c:pt idx="47">
                  <c:v>-250.94285714285684</c:v>
                </c:pt>
                <c:pt idx="48">
                  <c:v>-257.08571428571418</c:v>
                </c:pt>
                <c:pt idx="49">
                  <c:v>-237.65714285714307</c:v>
                </c:pt>
                <c:pt idx="50">
                  <c:v>-216.14285714285711</c:v>
                </c:pt>
                <c:pt idx="51">
                  <c:v>-206.4571428571428</c:v>
                </c:pt>
                <c:pt idx="52">
                  <c:v>-198.14285714285734</c:v>
                </c:pt>
                <c:pt idx="53">
                  <c:v>-192.40000000000032</c:v>
                </c:pt>
                <c:pt idx="54">
                  <c:v>-182.25714285714298</c:v>
                </c:pt>
                <c:pt idx="55">
                  <c:v>-152.28571428571445</c:v>
                </c:pt>
                <c:pt idx="56">
                  <c:v>-144.65714285714262</c:v>
                </c:pt>
                <c:pt idx="57">
                  <c:v>-133.5428571428572</c:v>
                </c:pt>
                <c:pt idx="58">
                  <c:v>-113.25714285714275</c:v>
                </c:pt>
                <c:pt idx="59">
                  <c:v>-112.17142857142858</c:v>
                </c:pt>
                <c:pt idx="60">
                  <c:v>-92.514285714285734</c:v>
                </c:pt>
                <c:pt idx="61">
                  <c:v>-73.485714285714266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E2F-48FE-B4E6-2B01E428D828}"/>
            </c:ext>
          </c:extLst>
        </c:ser>
        <c:ser>
          <c:idx val="29"/>
          <c:order val="18"/>
          <c:tx>
            <c:strRef>
              <c:f>excess!$A$31</c:f>
              <c:strCache>
                <c:ptCount val="1"/>
                <c:pt idx="0">
                  <c:v>1998/99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excess!$B$31:$CP$31</c:f>
              <c:numCache>
                <c:formatCode>#,##0</c:formatCode>
                <c:ptCount val="93"/>
                <c:pt idx="0">
                  <c:v>-94.828571428571422</c:v>
                </c:pt>
                <c:pt idx="1">
                  <c:v>-97.22857142857174</c:v>
                </c:pt>
                <c:pt idx="2">
                  <c:v>-93.828571428571422</c:v>
                </c:pt>
                <c:pt idx="3">
                  <c:v>-78.142857142857338</c:v>
                </c:pt>
                <c:pt idx="4">
                  <c:v>-63.457142857142799</c:v>
                </c:pt>
                <c:pt idx="5">
                  <c:v>-44.314285714285916</c:v>
                </c:pt>
                <c:pt idx="6">
                  <c:v>-22.742857142857247</c:v>
                </c:pt>
                <c:pt idx="7">
                  <c:v>-21.714285714286007</c:v>
                </c:pt>
                <c:pt idx="8">
                  <c:v>-12.542857142857201</c:v>
                </c:pt>
                <c:pt idx="9">
                  <c:v>-3.0857142857141753</c:v>
                </c:pt>
                <c:pt idx="10">
                  <c:v>-4.2000000000000455</c:v>
                </c:pt>
                <c:pt idx="11">
                  <c:v>-3.5142857142855064</c:v>
                </c:pt>
                <c:pt idx="12">
                  <c:v>-8.5999999999999091</c:v>
                </c:pt>
                <c:pt idx="13">
                  <c:v>-32.028571428571468</c:v>
                </c:pt>
                <c:pt idx="14">
                  <c:v>-21.514285714285961</c:v>
                </c:pt>
                <c:pt idx="15">
                  <c:v>-27.142857142856883</c:v>
                </c:pt>
                <c:pt idx="16">
                  <c:v>-19.714285714285552</c:v>
                </c:pt>
                <c:pt idx="17">
                  <c:v>-18.428571428571104</c:v>
                </c:pt>
                <c:pt idx="18">
                  <c:v>-1.1428571428573377</c:v>
                </c:pt>
                <c:pt idx="19">
                  <c:v>24.314285714285688</c:v>
                </c:pt>
                <c:pt idx="20">
                  <c:v>66.428571428571558</c:v>
                </c:pt>
                <c:pt idx="21">
                  <c:v>88.371428571428396</c:v>
                </c:pt>
                <c:pt idx="22">
                  <c:v>127.5428571428572</c:v>
                </c:pt>
                <c:pt idx="23">
                  <c:v>173.88571428571413</c:v>
                </c:pt>
                <c:pt idx="24">
                  <c:v>220.88571428571436</c:v>
                </c:pt>
                <c:pt idx="25">
                  <c:v>266.82857142857165</c:v>
                </c:pt>
                <c:pt idx="26">
                  <c:v>303.71428571428578</c:v>
                </c:pt>
                <c:pt idx="27">
                  <c:v>353.51428571428551</c:v>
                </c:pt>
                <c:pt idx="28">
                  <c:v>415.02857142857124</c:v>
                </c:pt>
                <c:pt idx="29">
                  <c:v>422.85714285714289</c:v>
                </c:pt>
                <c:pt idx="30">
                  <c:v>438.25714285714298</c:v>
                </c:pt>
                <c:pt idx="31">
                  <c:v>450.19999999999982</c:v>
                </c:pt>
                <c:pt idx="32">
                  <c:v>446.9142857142856</c:v>
                </c:pt>
                <c:pt idx="33">
                  <c:v>431.22857142857129</c:v>
                </c:pt>
                <c:pt idx="34">
                  <c:v>391.88571428571413</c:v>
                </c:pt>
                <c:pt idx="35">
                  <c:v>351.22857142857129</c:v>
                </c:pt>
                <c:pt idx="36">
                  <c:v>339.65714285714262</c:v>
                </c:pt>
                <c:pt idx="37">
                  <c:v>303.05714285714294</c:v>
                </c:pt>
                <c:pt idx="38">
                  <c:v>284.54285714285697</c:v>
                </c:pt>
                <c:pt idx="39">
                  <c:v>278.85714285714312</c:v>
                </c:pt>
                <c:pt idx="40">
                  <c:v>266.11428571428587</c:v>
                </c:pt>
                <c:pt idx="41">
                  <c:v>281.31428571428569</c:v>
                </c:pt>
                <c:pt idx="42">
                  <c:v>281.28571428571399</c:v>
                </c:pt>
                <c:pt idx="43">
                  <c:v>272.19999999999982</c:v>
                </c:pt>
                <c:pt idx="44">
                  <c:v>264.5428571428572</c:v>
                </c:pt>
                <c:pt idx="45">
                  <c:v>250.99999999999977</c:v>
                </c:pt>
                <c:pt idx="46">
                  <c:v>227.68571428571431</c:v>
                </c:pt>
                <c:pt idx="47">
                  <c:v>226.20000000000005</c:v>
                </c:pt>
                <c:pt idx="48">
                  <c:v>192.0857142857144</c:v>
                </c:pt>
                <c:pt idx="49">
                  <c:v>164.14285714285711</c:v>
                </c:pt>
                <c:pt idx="50">
                  <c:v>161.40000000000009</c:v>
                </c:pt>
                <c:pt idx="51">
                  <c:v>152.97142857142831</c:v>
                </c:pt>
                <c:pt idx="52">
                  <c:v>142.77142857142871</c:v>
                </c:pt>
                <c:pt idx="53">
                  <c:v>123.02857142857124</c:v>
                </c:pt>
                <c:pt idx="54">
                  <c:v>96.828571428571422</c:v>
                </c:pt>
                <c:pt idx="55">
                  <c:v>79.400000000000091</c:v>
                </c:pt>
                <c:pt idx="56">
                  <c:v>65.771428571428714</c:v>
                </c:pt>
                <c:pt idx="57">
                  <c:v>52.685714285714312</c:v>
                </c:pt>
                <c:pt idx="58">
                  <c:v>39.371428571428396</c:v>
                </c:pt>
                <c:pt idx="59">
                  <c:v>23.228571428571286</c:v>
                </c:pt>
                <c:pt idx="60">
                  <c:v>9.8857142857141298</c:v>
                </c:pt>
                <c:pt idx="61">
                  <c:v>3.6857142857140843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E2F-48FE-B4E6-2B01E428D828}"/>
            </c:ext>
          </c:extLst>
        </c:ser>
        <c:ser>
          <c:idx val="30"/>
          <c:order val="19"/>
          <c:tx>
            <c:strRef>
              <c:f>excess!$A$32</c:f>
              <c:strCache>
                <c:ptCount val="1"/>
                <c:pt idx="0">
                  <c:v>1999/00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excess!$B$32:$CP$32</c:f>
              <c:numCache>
                <c:formatCode>#,##0</c:formatCode>
                <c:ptCount val="93"/>
                <c:pt idx="0">
                  <c:v>-34.999999999999773</c:v>
                </c:pt>
                <c:pt idx="1">
                  <c:v>-39.285714285714221</c:v>
                </c:pt>
                <c:pt idx="2">
                  <c:v>-8.6000000000001364</c:v>
                </c:pt>
                <c:pt idx="3">
                  <c:v>-3.3142857142856883</c:v>
                </c:pt>
                <c:pt idx="4">
                  <c:v>-18.057142857142708</c:v>
                </c:pt>
                <c:pt idx="5">
                  <c:v>5.628571428571604</c:v>
                </c:pt>
                <c:pt idx="6">
                  <c:v>4.2285714285712857</c:v>
                </c:pt>
                <c:pt idx="7">
                  <c:v>5.3714285714288508</c:v>
                </c:pt>
                <c:pt idx="8">
                  <c:v>18.77142857142826</c:v>
                </c:pt>
                <c:pt idx="9">
                  <c:v>18.057142857142935</c:v>
                </c:pt>
                <c:pt idx="10">
                  <c:v>8.2000000000000455</c:v>
                </c:pt>
                <c:pt idx="11">
                  <c:v>25.257142857142981</c:v>
                </c:pt>
                <c:pt idx="12">
                  <c:v>30.114285714285415</c:v>
                </c:pt>
                <c:pt idx="13">
                  <c:v>44.799999999999955</c:v>
                </c:pt>
                <c:pt idx="14">
                  <c:v>30.914285714285825</c:v>
                </c:pt>
                <c:pt idx="15">
                  <c:v>41.028571428571468</c:v>
                </c:pt>
                <c:pt idx="16">
                  <c:v>46.428571428571331</c:v>
                </c:pt>
                <c:pt idx="17">
                  <c:v>93</c:v>
                </c:pt>
                <c:pt idx="18">
                  <c:v>128.08571428571418</c:v>
                </c:pt>
                <c:pt idx="19">
                  <c:v>173.37142857142862</c:v>
                </c:pt>
                <c:pt idx="20">
                  <c:v>215.80000000000018</c:v>
                </c:pt>
                <c:pt idx="21">
                  <c:v>285.85714285714266</c:v>
                </c:pt>
                <c:pt idx="22">
                  <c:v>361.37142857142885</c:v>
                </c:pt>
                <c:pt idx="23">
                  <c:v>406.02857142857101</c:v>
                </c:pt>
                <c:pt idx="24">
                  <c:v>438.25714285714298</c:v>
                </c:pt>
                <c:pt idx="25">
                  <c:v>462.48571428571427</c:v>
                </c:pt>
                <c:pt idx="26">
                  <c:v>472</c:v>
                </c:pt>
                <c:pt idx="27">
                  <c:v>501.05714285714248</c:v>
                </c:pt>
                <c:pt idx="28">
                  <c:v>527.85714285714266</c:v>
                </c:pt>
                <c:pt idx="29">
                  <c:v>528.82857142857165</c:v>
                </c:pt>
                <c:pt idx="30">
                  <c:v>540.88571428571413</c:v>
                </c:pt>
                <c:pt idx="31">
                  <c:v>536.14285714285688</c:v>
                </c:pt>
                <c:pt idx="32">
                  <c:v>546.62857142857138</c:v>
                </c:pt>
                <c:pt idx="33">
                  <c:v>538.39999999999964</c:v>
                </c:pt>
                <c:pt idx="34">
                  <c:v>506.77142857142826</c:v>
                </c:pt>
                <c:pt idx="35">
                  <c:v>464.65714285714284</c:v>
                </c:pt>
                <c:pt idx="36">
                  <c:v>423.14285714285688</c:v>
                </c:pt>
                <c:pt idx="37">
                  <c:v>400.31428571428523</c:v>
                </c:pt>
                <c:pt idx="38">
                  <c:v>371.02857142857147</c:v>
                </c:pt>
                <c:pt idx="39">
                  <c:v>333.9142857142856</c:v>
                </c:pt>
                <c:pt idx="40">
                  <c:v>314.60000000000036</c:v>
                </c:pt>
                <c:pt idx="41">
                  <c:v>294</c:v>
                </c:pt>
                <c:pt idx="42">
                  <c:v>270.79999999999995</c:v>
                </c:pt>
                <c:pt idx="43">
                  <c:v>235.37142857142862</c:v>
                </c:pt>
                <c:pt idx="44">
                  <c:v>199.51428571428551</c:v>
                </c:pt>
                <c:pt idx="45">
                  <c:v>170.31428571428569</c:v>
                </c:pt>
                <c:pt idx="46">
                  <c:v>150.42857142857156</c:v>
                </c:pt>
                <c:pt idx="47">
                  <c:v>127.68571428571454</c:v>
                </c:pt>
                <c:pt idx="48">
                  <c:v>121.40000000000009</c:v>
                </c:pt>
                <c:pt idx="49">
                  <c:v>107.91428571428582</c:v>
                </c:pt>
                <c:pt idx="50">
                  <c:v>102.5428571428572</c:v>
                </c:pt>
                <c:pt idx="51">
                  <c:v>85.828571428571422</c:v>
                </c:pt>
                <c:pt idx="52">
                  <c:v>71.285714285714448</c:v>
                </c:pt>
                <c:pt idx="53">
                  <c:v>58.285714285714448</c:v>
                </c:pt>
                <c:pt idx="54">
                  <c:v>42.600000000000364</c:v>
                </c:pt>
                <c:pt idx="55">
                  <c:v>25.028571428571695</c:v>
                </c:pt>
                <c:pt idx="56">
                  <c:v>27.457142857142799</c:v>
                </c:pt>
                <c:pt idx="57">
                  <c:v>20.371428571428396</c:v>
                </c:pt>
                <c:pt idx="58">
                  <c:v>20.342857142857156</c:v>
                </c:pt>
                <c:pt idx="59">
                  <c:v>8.2285714285712857</c:v>
                </c:pt>
                <c:pt idx="60">
                  <c:v>-11.799999999999955</c:v>
                </c:pt>
                <c:pt idx="61">
                  <c:v>-22.800000000000182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E2F-48FE-B4E6-2B01E428D828}"/>
            </c:ext>
          </c:extLst>
        </c:ser>
        <c:ser>
          <c:idx val="31"/>
          <c:order val="20"/>
          <c:tx>
            <c:strRef>
              <c:f>excess!$A$33</c:f>
              <c:strCache>
                <c:ptCount val="1"/>
                <c:pt idx="0">
                  <c:v>2000/01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excess!$B$33:$CP$33</c:f>
              <c:numCache>
                <c:formatCode>#,##0</c:formatCode>
                <c:ptCount val="93"/>
                <c:pt idx="0">
                  <c:v>-122.77142857142894</c:v>
                </c:pt>
                <c:pt idx="1">
                  <c:v>-125.34285714285693</c:v>
                </c:pt>
                <c:pt idx="2">
                  <c:v>-142.42857142857133</c:v>
                </c:pt>
                <c:pt idx="3">
                  <c:v>-159.05714285714294</c:v>
                </c:pt>
                <c:pt idx="4">
                  <c:v>-166.97142857142853</c:v>
                </c:pt>
                <c:pt idx="5">
                  <c:v>-179.14285714285711</c:v>
                </c:pt>
                <c:pt idx="6">
                  <c:v>-187.9142857142856</c:v>
                </c:pt>
                <c:pt idx="7">
                  <c:v>-207.65714285714284</c:v>
                </c:pt>
                <c:pt idx="8">
                  <c:v>-213.65714285714307</c:v>
                </c:pt>
                <c:pt idx="9">
                  <c:v>-224.65714285714307</c:v>
                </c:pt>
                <c:pt idx="10">
                  <c:v>-233.48571428571404</c:v>
                </c:pt>
                <c:pt idx="11">
                  <c:v>-251.22857142857129</c:v>
                </c:pt>
                <c:pt idx="12">
                  <c:v>-264.25714285714298</c:v>
                </c:pt>
                <c:pt idx="13">
                  <c:v>-266.85714285714289</c:v>
                </c:pt>
                <c:pt idx="14">
                  <c:v>-269.82857142857165</c:v>
                </c:pt>
                <c:pt idx="15">
                  <c:v>-291.77142857142826</c:v>
                </c:pt>
                <c:pt idx="16">
                  <c:v>-291.3714285714284</c:v>
                </c:pt>
                <c:pt idx="17">
                  <c:v>-300.94285714285729</c:v>
                </c:pt>
                <c:pt idx="18">
                  <c:v>-327.88571428571458</c:v>
                </c:pt>
                <c:pt idx="19">
                  <c:v>-348.02857142857147</c:v>
                </c:pt>
                <c:pt idx="20">
                  <c:v>-368.94285714285706</c:v>
                </c:pt>
                <c:pt idx="21">
                  <c:v>-400.39999999999964</c:v>
                </c:pt>
                <c:pt idx="22">
                  <c:v>-409.82857142857119</c:v>
                </c:pt>
                <c:pt idx="23">
                  <c:v>-430.88571428571436</c:v>
                </c:pt>
                <c:pt idx="24">
                  <c:v>-449.05714285714271</c:v>
                </c:pt>
                <c:pt idx="25">
                  <c:v>-453.17142857142858</c:v>
                </c:pt>
                <c:pt idx="26">
                  <c:v>-481.51428571428596</c:v>
                </c:pt>
                <c:pt idx="27">
                  <c:v>-499.34285714285716</c:v>
                </c:pt>
                <c:pt idx="28">
                  <c:v>-503.77142857142849</c:v>
                </c:pt>
                <c:pt idx="29">
                  <c:v>-527.97142857142876</c:v>
                </c:pt>
                <c:pt idx="30">
                  <c:v>-562.00000000000023</c:v>
                </c:pt>
                <c:pt idx="31">
                  <c:v>-573.5428571428572</c:v>
                </c:pt>
                <c:pt idx="32">
                  <c:v>-578.59999999999968</c:v>
                </c:pt>
                <c:pt idx="33">
                  <c:v>-583.97142857142808</c:v>
                </c:pt>
                <c:pt idx="34">
                  <c:v>-579.20000000000005</c:v>
                </c:pt>
                <c:pt idx="35">
                  <c:v>-589.77142857142871</c:v>
                </c:pt>
                <c:pt idx="36">
                  <c:v>-581.39999999999941</c:v>
                </c:pt>
                <c:pt idx="37">
                  <c:v>-545.57142857142867</c:v>
                </c:pt>
                <c:pt idx="38">
                  <c:v>-525.42857142857179</c:v>
                </c:pt>
                <c:pt idx="39">
                  <c:v>-511.42857142857156</c:v>
                </c:pt>
                <c:pt idx="40">
                  <c:v>-491.7428571428577</c:v>
                </c:pt>
                <c:pt idx="41">
                  <c:v>-463.68571428571454</c:v>
                </c:pt>
                <c:pt idx="42">
                  <c:v>-425.59999999999991</c:v>
                </c:pt>
                <c:pt idx="43">
                  <c:v>-389.14285714285711</c:v>
                </c:pt>
                <c:pt idx="44">
                  <c:v>-362.5428571428572</c:v>
                </c:pt>
                <c:pt idx="45">
                  <c:v>-344.82857142857119</c:v>
                </c:pt>
                <c:pt idx="46">
                  <c:v>-315.08571428571418</c:v>
                </c:pt>
                <c:pt idx="47">
                  <c:v>-274.7999999999995</c:v>
                </c:pt>
                <c:pt idx="48">
                  <c:v>-239.62857142857138</c:v>
                </c:pt>
                <c:pt idx="49">
                  <c:v>-208.11428571428587</c:v>
                </c:pt>
                <c:pt idx="50">
                  <c:v>-174.79999999999995</c:v>
                </c:pt>
                <c:pt idx="51">
                  <c:v>-152.57142857142844</c:v>
                </c:pt>
                <c:pt idx="52">
                  <c:v>-129.34285714285738</c:v>
                </c:pt>
                <c:pt idx="53">
                  <c:v>-113.25714285714275</c:v>
                </c:pt>
                <c:pt idx="54">
                  <c:v>-98.314285714285688</c:v>
                </c:pt>
                <c:pt idx="55">
                  <c:v>-103.77142857142849</c:v>
                </c:pt>
                <c:pt idx="56">
                  <c:v>-118.31428571428569</c:v>
                </c:pt>
                <c:pt idx="57">
                  <c:v>-125.11428571428542</c:v>
                </c:pt>
                <c:pt idx="58">
                  <c:v>-129.88571428571413</c:v>
                </c:pt>
                <c:pt idx="59">
                  <c:v>-111.94285714285706</c:v>
                </c:pt>
                <c:pt idx="60">
                  <c:v>-103.51428571428551</c:v>
                </c:pt>
                <c:pt idx="61">
                  <c:v>-99.22857142857174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E2F-48FE-B4E6-2B01E428D828}"/>
            </c:ext>
          </c:extLst>
        </c:ser>
        <c:ser>
          <c:idx val="32"/>
          <c:order val="21"/>
          <c:tx>
            <c:strRef>
              <c:f>excess!$A$34</c:f>
              <c:strCache>
                <c:ptCount val="1"/>
                <c:pt idx="0">
                  <c:v>2001/02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excess!$B$34:$CP$34</c:f>
              <c:numCache>
                <c:formatCode>#,##0</c:formatCode>
                <c:ptCount val="93"/>
                <c:pt idx="0">
                  <c:v>-39.142857142857338</c:v>
                </c:pt>
                <c:pt idx="1">
                  <c:v>-42.628571428571604</c:v>
                </c:pt>
                <c:pt idx="2">
                  <c:v>-64.314285714285916</c:v>
                </c:pt>
                <c:pt idx="3">
                  <c:v>-88.742857142857019</c:v>
                </c:pt>
                <c:pt idx="4">
                  <c:v>-110.65714285714284</c:v>
                </c:pt>
                <c:pt idx="5">
                  <c:v>-116.42857142857156</c:v>
                </c:pt>
                <c:pt idx="6">
                  <c:v>-124.40000000000009</c:v>
                </c:pt>
                <c:pt idx="7">
                  <c:v>-135.88571428571413</c:v>
                </c:pt>
                <c:pt idx="8">
                  <c:v>-142.91428571428582</c:v>
                </c:pt>
                <c:pt idx="9">
                  <c:v>-146.59999999999991</c:v>
                </c:pt>
                <c:pt idx="10">
                  <c:v>-151.28571428571422</c:v>
                </c:pt>
                <c:pt idx="11">
                  <c:v>-138.22857142857129</c:v>
                </c:pt>
                <c:pt idx="12">
                  <c:v>-135.51428571428596</c:v>
                </c:pt>
                <c:pt idx="13">
                  <c:v>-139.31428571428569</c:v>
                </c:pt>
                <c:pt idx="14">
                  <c:v>-147.08571428571418</c:v>
                </c:pt>
                <c:pt idx="15">
                  <c:v>-144.94285714285706</c:v>
                </c:pt>
                <c:pt idx="16">
                  <c:v>-156.60000000000036</c:v>
                </c:pt>
                <c:pt idx="17">
                  <c:v>-150.28571428571445</c:v>
                </c:pt>
                <c:pt idx="18">
                  <c:v>-162.22857142857129</c:v>
                </c:pt>
                <c:pt idx="19">
                  <c:v>-183.71428571428532</c:v>
                </c:pt>
                <c:pt idx="20">
                  <c:v>-185.40000000000009</c:v>
                </c:pt>
                <c:pt idx="21">
                  <c:v>-175.74285714285702</c:v>
                </c:pt>
                <c:pt idx="22">
                  <c:v>-190.40000000000032</c:v>
                </c:pt>
                <c:pt idx="23">
                  <c:v>-203.59999999999991</c:v>
                </c:pt>
                <c:pt idx="24">
                  <c:v>-232.57142857142912</c:v>
                </c:pt>
                <c:pt idx="25">
                  <c:v>-256.3714285714284</c:v>
                </c:pt>
                <c:pt idx="26">
                  <c:v>-274.45714285714303</c:v>
                </c:pt>
                <c:pt idx="27">
                  <c:v>-310.08571428571463</c:v>
                </c:pt>
                <c:pt idx="28">
                  <c:v>-357.48571428571472</c:v>
                </c:pt>
                <c:pt idx="29">
                  <c:v>-377.19999999999982</c:v>
                </c:pt>
                <c:pt idx="30">
                  <c:v>-381.45714285714303</c:v>
                </c:pt>
                <c:pt idx="31">
                  <c:v>-383.31428571428592</c:v>
                </c:pt>
                <c:pt idx="32">
                  <c:v>-378.48571428571427</c:v>
                </c:pt>
                <c:pt idx="33">
                  <c:v>-349.65714285714307</c:v>
                </c:pt>
                <c:pt idx="34">
                  <c:v>-330.77142857142894</c:v>
                </c:pt>
                <c:pt idx="35">
                  <c:v>-307.88571428571436</c:v>
                </c:pt>
                <c:pt idx="36">
                  <c:v>-306.34285714285716</c:v>
                </c:pt>
                <c:pt idx="37">
                  <c:v>-295.40000000000009</c:v>
                </c:pt>
                <c:pt idx="38">
                  <c:v>-281.40000000000009</c:v>
                </c:pt>
                <c:pt idx="39">
                  <c:v>-262.51428571428573</c:v>
                </c:pt>
                <c:pt idx="40">
                  <c:v>-243.57142857142867</c:v>
                </c:pt>
                <c:pt idx="41">
                  <c:v>-224.51428571428573</c:v>
                </c:pt>
                <c:pt idx="42">
                  <c:v>-195.71428571428555</c:v>
                </c:pt>
                <c:pt idx="43">
                  <c:v>-167.51428571428573</c:v>
                </c:pt>
                <c:pt idx="44">
                  <c:v>-149.42857142857156</c:v>
                </c:pt>
                <c:pt idx="45">
                  <c:v>-138.88571428571413</c:v>
                </c:pt>
                <c:pt idx="46">
                  <c:v>-142.45714285714303</c:v>
                </c:pt>
                <c:pt idx="47">
                  <c:v>-138.40000000000009</c:v>
                </c:pt>
                <c:pt idx="48">
                  <c:v>-113.68571428571431</c:v>
                </c:pt>
                <c:pt idx="49">
                  <c:v>-123.94285714285684</c:v>
                </c:pt>
                <c:pt idx="50">
                  <c:v>-103.25714285714298</c:v>
                </c:pt>
                <c:pt idx="51">
                  <c:v>-106.62857142857138</c:v>
                </c:pt>
                <c:pt idx="52">
                  <c:v>-79.514285714285734</c:v>
                </c:pt>
                <c:pt idx="53">
                  <c:v>-56.857142857143117</c:v>
                </c:pt>
                <c:pt idx="54">
                  <c:v>-45.400000000000091</c:v>
                </c:pt>
                <c:pt idx="55">
                  <c:v>-54.399999999999864</c:v>
                </c:pt>
                <c:pt idx="56">
                  <c:v>-46.057142857142935</c:v>
                </c:pt>
                <c:pt idx="57">
                  <c:v>-58.771428571428714</c:v>
                </c:pt>
                <c:pt idx="58">
                  <c:v>-47.657142857142844</c:v>
                </c:pt>
                <c:pt idx="59">
                  <c:v>-59.542857142857201</c:v>
                </c:pt>
                <c:pt idx="60">
                  <c:v>-49.399999999999864</c:v>
                </c:pt>
                <c:pt idx="61">
                  <c:v>-53.857142857142662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E2F-48FE-B4E6-2B01E428D828}"/>
            </c:ext>
          </c:extLst>
        </c:ser>
        <c:ser>
          <c:idx val="33"/>
          <c:order val="22"/>
          <c:tx>
            <c:strRef>
              <c:f>excess!$A$35</c:f>
              <c:strCache>
                <c:ptCount val="1"/>
                <c:pt idx="0">
                  <c:v>2002/03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excess!$B$35:$CP$35</c:f>
              <c:numCache>
                <c:formatCode>#,##0</c:formatCode>
                <c:ptCount val="93"/>
                <c:pt idx="0">
                  <c:v>-37.371428571428623</c:v>
                </c:pt>
                <c:pt idx="1">
                  <c:v>-35.314285714285461</c:v>
                </c:pt>
                <c:pt idx="2">
                  <c:v>-43.657142857143072</c:v>
                </c:pt>
                <c:pt idx="3">
                  <c:v>-47.399999999999864</c:v>
                </c:pt>
                <c:pt idx="4">
                  <c:v>-72.714285714285779</c:v>
                </c:pt>
                <c:pt idx="5">
                  <c:v>-72.14285714285711</c:v>
                </c:pt>
                <c:pt idx="6">
                  <c:v>-72.542857142857201</c:v>
                </c:pt>
                <c:pt idx="7">
                  <c:v>-72.828571428571422</c:v>
                </c:pt>
                <c:pt idx="8">
                  <c:v>-58.11428571428587</c:v>
                </c:pt>
                <c:pt idx="9">
                  <c:v>-33.400000000000318</c:v>
                </c:pt>
                <c:pt idx="10">
                  <c:v>-18.942857142857065</c:v>
                </c:pt>
                <c:pt idx="11">
                  <c:v>8.5714285714175276E-2</c:v>
                </c:pt>
                <c:pt idx="12">
                  <c:v>6.5142857142855064</c:v>
                </c:pt>
                <c:pt idx="13">
                  <c:v>9.2000000000000455</c:v>
                </c:pt>
                <c:pt idx="14">
                  <c:v>6.5428571428572013</c:v>
                </c:pt>
                <c:pt idx="15">
                  <c:v>-9.6857142857140843</c:v>
                </c:pt>
                <c:pt idx="16">
                  <c:v>-26.685714285714084</c:v>
                </c:pt>
                <c:pt idx="17">
                  <c:v>-30.171428571428805</c:v>
                </c:pt>
                <c:pt idx="18">
                  <c:v>-46.628571428571377</c:v>
                </c:pt>
                <c:pt idx="19">
                  <c:v>-57.771428571428714</c:v>
                </c:pt>
                <c:pt idx="20">
                  <c:v>-70.085714285714403</c:v>
                </c:pt>
                <c:pt idx="21">
                  <c:v>-89.628571428571604</c:v>
                </c:pt>
                <c:pt idx="22">
                  <c:v>-109.79999999999995</c:v>
                </c:pt>
                <c:pt idx="23">
                  <c:v>-138.77142857142849</c:v>
                </c:pt>
                <c:pt idx="24">
                  <c:v>-190.68571428571431</c:v>
                </c:pt>
                <c:pt idx="25">
                  <c:v>-219.6285714285716</c:v>
                </c:pt>
                <c:pt idx="26">
                  <c:v>-261.02857142857147</c:v>
                </c:pt>
                <c:pt idx="27">
                  <c:v>-297.59999999999991</c:v>
                </c:pt>
                <c:pt idx="28">
                  <c:v>-333.77142857142826</c:v>
                </c:pt>
                <c:pt idx="29">
                  <c:v>-356.59999999999991</c:v>
                </c:pt>
                <c:pt idx="30">
                  <c:v>-384.1142857142861</c:v>
                </c:pt>
                <c:pt idx="31">
                  <c:v>-391.14285714285734</c:v>
                </c:pt>
                <c:pt idx="32">
                  <c:v>-416.74285714285679</c:v>
                </c:pt>
                <c:pt idx="33">
                  <c:v>-422.34285714285738</c:v>
                </c:pt>
                <c:pt idx="34">
                  <c:v>-404.19999999999982</c:v>
                </c:pt>
                <c:pt idx="35">
                  <c:v>-376.05714285714271</c:v>
                </c:pt>
                <c:pt idx="36">
                  <c:v>-353.85714285714289</c:v>
                </c:pt>
                <c:pt idx="37">
                  <c:v>-322.88571428571436</c:v>
                </c:pt>
                <c:pt idx="38">
                  <c:v>-308.5428571428572</c:v>
                </c:pt>
                <c:pt idx="39">
                  <c:v>-282.5428571428572</c:v>
                </c:pt>
                <c:pt idx="40">
                  <c:v>-242.22857142857151</c:v>
                </c:pt>
                <c:pt idx="41">
                  <c:v>-229.28571428571445</c:v>
                </c:pt>
                <c:pt idx="42">
                  <c:v>-214.39999999999986</c:v>
                </c:pt>
                <c:pt idx="43">
                  <c:v>-193.62857142857138</c:v>
                </c:pt>
                <c:pt idx="44">
                  <c:v>-185.82857142857119</c:v>
                </c:pt>
                <c:pt idx="45">
                  <c:v>-168.88571428571413</c:v>
                </c:pt>
                <c:pt idx="46">
                  <c:v>-136.99999999999977</c:v>
                </c:pt>
                <c:pt idx="47">
                  <c:v>-138.42857142857133</c:v>
                </c:pt>
                <c:pt idx="48">
                  <c:v>-123.82857142857142</c:v>
                </c:pt>
                <c:pt idx="49">
                  <c:v>-117.51428571428596</c:v>
                </c:pt>
                <c:pt idx="50">
                  <c:v>-147.5428571428572</c:v>
                </c:pt>
                <c:pt idx="51">
                  <c:v>-134.34285714285716</c:v>
                </c:pt>
                <c:pt idx="52">
                  <c:v>-118.14285714285711</c:v>
                </c:pt>
                <c:pt idx="53">
                  <c:v>-119.17142857142858</c:v>
                </c:pt>
                <c:pt idx="54">
                  <c:v>-119.48571428571449</c:v>
                </c:pt>
                <c:pt idx="55">
                  <c:v>-129.11428571428564</c:v>
                </c:pt>
                <c:pt idx="56">
                  <c:v>-146.5428571428572</c:v>
                </c:pt>
                <c:pt idx="57">
                  <c:v>-125.9142857142856</c:v>
                </c:pt>
                <c:pt idx="58">
                  <c:v>-118.1142857142861</c:v>
                </c:pt>
                <c:pt idx="59">
                  <c:v>-110.85714285714312</c:v>
                </c:pt>
                <c:pt idx="60">
                  <c:v>-100.25714285714275</c:v>
                </c:pt>
                <c:pt idx="61">
                  <c:v>-98.971428571428532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E2F-48FE-B4E6-2B01E428D828}"/>
            </c:ext>
          </c:extLst>
        </c:ser>
        <c:ser>
          <c:idx val="34"/>
          <c:order val="23"/>
          <c:tx>
            <c:strRef>
              <c:f>excess!$A$36</c:f>
              <c:strCache>
                <c:ptCount val="1"/>
                <c:pt idx="0">
                  <c:v>2003/04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excess!$B$36:$CP$36</c:f>
              <c:numCache>
                <c:formatCode>#,##0</c:formatCode>
                <c:ptCount val="93"/>
                <c:pt idx="0">
                  <c:v>52.085714285714175</c:v>
                </c:pt>
                <c:pt idx="1">
                  <c:v>43.828571428571649</c:v>
                </c:pt>
                <c:pt idx="2">
                  <c:v>53.142857142857338</c:v>
                </c:pt>
                <c:pt idx="3">
                  <c:v>33.428571428571558</c:v>
                </c:pt>
                <c:pt idx="4">
                  <c:v>20.971428571428532</c:v>
                </c:pt>
                <c:pt idx="5">
                  <c:v>34.714285714285552</c:v>
                </c:pt>
                <c:pt idx="6">
                  <c:v>38.742857142857474</c:v>
                </c:pt>
                <c:pt idx="7">
                  <c:v>47.885714285714357</c:v>
                </c:pt>
                <c:pt idx="8">
                  <c:v>43.771428571428487</c:v>
                </c:pt>
                <c:pt idx="9">
                  <c:v>34.200000000000045</c:v>
                </c:pt>
                <c:pt idx="10">
                  <c:v>47.628571428571377</c:v>
                </c:pt>
                <c:pt idx="11">
                  <c:v>37.114285714285643</c:v>
                </c:pt>
                <c:pt idx="12">
                  <c:v>36.800000000000182</c:v>
                </c:pt>
                <c:pt idx="13">
                  <c:v>21.114285714285643</c:v>
                </c:pt>
                <c:pt idx="14">
                  <c:v>17.85714285714289</c:v>
                </c:pt>
                <c:pt idx="15">
                  <c:v>13.399999999999864</c:v>
                </c:pt>
                <c:pt idx="16">
                  <c:v>8.7142857142857792</c:v>
                </c:pt>
                <c:pt idx="17">
                  <c:v>-30.971428571428532</c:v>
                </c:pt>
                <c:pt idx="18">
                  <c:v>-32.428571428571331</c:v>
                </c:pt>
                <c:pt idx="19">
                  <c:v>-75.685714285714312</c:v>
                </c:pt>
                <c:pt idx="20">
                  <c:v>-89.199999999999818</c:v>
                </c:pt>
                <c:pt idx="21">
                  <c:v>-110.20000000000005</c:v>
                </c:pt>
                <c:pt idx="22">
                  <c:v>-125.31428571428546</c:v>
                </c:pt>
                <c:pt idx="23">
                  <c:v>-157.08571428571418</c:v>
                </c:pt>
                <c:pt idx="24">
                  <c:v>-174.77142857142826</c:v>
                </c:pt>
                <c:pt idx="25">
                  <c:v>-198.57142857142867</c:v>
                </c:pt>
                <c:pt idx="26">
                  <c:v>-206.11428571428542</c:v>
                </c:pt>
                <c:pt idx="27">
                  <c:v>-242.28571428571468</c:v>
                </c:pt>
                <c:pt idx="28">
                  <c:v>-276.42857142857133</c:v>
                </c:pt>
                <c:pt idx="29">
                  <c:v>-318.40000000000009</c:v>
                </c:pt>
                <c:pt idx="30">
                  <c:v>-331.3714285714284</c:v>
                </c:pt>
                <c:pt idx="31">
                  <c:v>-325.4571428571428</c:v>
                </c:pt>
                <c:pt idx="32">
                  <c:v>-316.14285714285711</c:v>
                </c:pt>
                <c:pt idx="33">
                  <c:v>-306.39999999999986</c:v>
                </c:pt>
                <c:pt idx="34">
                  <c:v>-285.14285714285688</c:v>
                </c:pt>
                <c:pt idx="35">
                  <c:v>-267.97142857142876</c:v>
                </c:pt>
                <c:pt idx="36">
                  <c:v>-241.05714285714294</c:v>
                </c:pt>
                <c:pt idx="37">
                  <c:v>-223.4571428571428</c:v>
                </c:pt>
                <c:pt idx="38">
                  <c:v>-208.14285714285734</c:v>
                </c:pt>
                <c:pt idx="39">
                  <c:v>-210.54285714285675</c:v>
                </c:pt>
                <c:pt idx="40">
                  <c:v>-203.17142857142858</c:v>
                </c:pt>
                <c:pt idx="41">
                  <c:v>-207.22857142857151</c:v>
                </c:pt>
                <c:pt idx="42">
                  <c:v>-203.17142857142881</c:v>
                </c:pt>
                <c:pt idx="43">
                  <c:v>-188.22857142857151</c:v>
                </c:pt>
                <c:pt idx="44">
                  <c:v>-191.34285714285693</c:v>
                </c:pt>
                <c:pt idx="45">
                  <c:v>-194.79999999999973</c:v>
                </c:pt>
                <c:pt idx="46">
                  <c:v>-181.37142857142862</c:v>
                </c:pt>
                <c:pt idx="47">
                  <c:v>-184</c:v>
                </c:pt>
                <c:pt idx="48">
                  <c:v>-176.39999999999986</c:v>
                </c:pt>
                <c:pt idx="49">
                  <c:v>-163.45714285714325</c:v>
                </c:pt>
                <c:pt idx="50">
                  <c:v>-166.74285714285725</c:v>
                </c:pt>
                <c:pt idx="51">
                  <c:v>-157.88571428571458</c:v>
                </c:pt>
                <c:pt idx="52">
                  <c:v>-160.71428571428555</c:v>
                </c:pt>
                <c:pt idx="53">
                  <c:v>-160.11428571428564</c:v>
                </c:pt>
                <c:pt idx="54">
                  <c:v>-141.37142857142862</c:v>
                </c:pt>
                <c:pt idx="55">
                  <c:v>-135.31428571428546</c:v>
                </c:pt>
                <c:pt idx="56">
                  <c:v>-131.59999999999991</c:v>
                </c:pt>
                <c:pt idx="57">
                  <c:v>-116.48571428571404</c:v>
                </c:pt>
                <c:pt idx="58">
                  <c:v>-90.171428571428578</c:v>
                </c:pt>
                <c:pt idx="59">
                  <c:v>-74.028571428571695</c:v>
                </c:pt>
                <c:pt idx="60">
                  <c:v>-62.199999999999818</c:v>
                </c:pt>
                <c:pt idx="61">
                  <c:v>-65.742857142857247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E2F-48FE-B4E6-2B01E428D828}"/>
            </c:ext>
          </c:extLst>
        </c:ser>
        <c:ser>
          <c:idx val="35"/>
          <c:order val="24"/>
          <c:tx>
            <c:strRef>
              <c:f>excess!$A$37</c:f>
              <c:strCache>
                <c:ptCount val="1"/>
                <c:pt idx="0">
                  <c:v>2004/05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excess!$B$37:$CP$37</c:f>
              <c:numCache>
                <c:formatCode>#,##0</c:formatCode>
                <c:ptCount val="93"/>
                <c:pt idx="0">
                  <c:v>-77.057142857142935</c:v>
                </c:pt>
                <c:pt idx="1">
                  <c:v>-80.371428571428623</c:v>
                </c:pt>
                <c:pt idx="2">
                  <c:v>-75</c:v>
                </c:pt>
                <c:pt idx="3">
                  <c:v>-81.542857142857201</c:v>
                </c:pt>
                <c:pt idx="4">
                  <c:v>-71.914285714285597</c:v>
                </c:pt>
                <c:pt idx="5">
                  <c:v>-94.457142857142799</c:v>
                </c:pt>
                <c:pt idx="6">
                  <c:v>-109.42857142857133</c:v>
                </c:pt>
                <c:pt idx="7">
                  <c:v>-121.65714285714284</c:v>
                </c:pt>
                <c:pt idx="8">
                  <c:v>-110.11428571428587</c:v>
                </c:pt>
                <c:pt idx="9">
                  <c:v>-118.48571428571427</c:v>
                </c:pt>
                <c:pt idx="10">
                  <c:v>-103.14285714285688</c:v>
                </c:pt>
                <c:pt idx="11">
                  <c:v>-100.79999999999973</c:v>
                </c:pt>
                <c:pt idx="12">
                  <c:v>-85.542857142857201</c:v>
                </c:pt>
                <c:pt idx="13">
                  <c:v>-80.85714285714289</c:v>
                </c:pt>
                <c:pt idx="14">
                  <c:v>-67.371428571428396</c:v>
                </c:pt>
                <c:pt idx="15">
                  <c:v>-81.285714285713993</c:v>
                </c:pt>
                <c:pt idx="16">
                  <c:v>-72.914285714285597</c:v>
                </c:pt>
                <c:pt idx="17">
                  <c:v>-99.114285714285643</c:v>
                </c:pt>
                <c:pt idx="18">
                  <c:v>-113.99999999999977</c:v>
                </c:pt>
                <c:pt idx="19">
                  <c:v>-122.65714285714307</c:v>
                </c:pt>
                <c:pt idx="20">
                  <c:v>-136.11428571428587</c:v>
                </c:pt>
                <c:pt idx="21">
                  <c:v>-164.3714285714284</c:v>
                </c:pt>
                <c:pt idx="22">
                  <c:v>-170</c:v>
                </c:pt>
                <c:pt idx="23">
                  <c:v>-174.71428571428601</c:v>
                </c:pt>
                <c:pt idx="24">
                  <c:v>-171.82857142857142</c:v>
                </c:pt>
                <c:pt idx="25">
                  <c:v>-178.4285714285711</c:v>
                </c:pt>
                <c:pt idx="26">
                  <c:v>-183.28571428571422</c:v>
                </c:pt>
                <c:pt idx="27">
                  <c:v>-182.17142857142835</c:v>
                </c:pt>
                <c:pt idx="28">
                  <c:v>-174.94285714285706</c:v>
                </c:pt>
                <c:pt idx="29">
                  <c:v>-197.42857142857133</c:v>
                </c:pt>
                <c:pt idx="30">
                  <c:v>-204.51428571428596</c:v>
                </c:pt>
                <c:pt idx="31">
                  <c:v>-181.31428571428569</c:v>
                </c:pt>
                <c:pt idx="32">
                  <c:v>-187.65714285714262</c:v>
                </c:pt>
                <c:pt idx="33">
                  <c:v>-186.57142857142821</c:v>
                </c:pt>
                <c:pt idx="34">
                  <c:v>-165.39999999999964</c:v>
                </c:pt>
                <c:pt idx="35">
                  <c:v>-156.34285714285716</c:v>
                </c:pt>
                <c:pt idx="36">
                  <c:v>-111.62857142857138</c:v>
                </c:pt>
                <c:pt idx="37">
                  <c:v>-98.514285714285506</c:v>
                </c:pt>
                <c:pt idx="38">
                  <c:v>-116.94285714285706</c:v>
                </c:pt>
                <c:pt idx="39">
                  <c:v>-104.25714285714298</c:v>
                </c:pt>
                <c:pt idx="40">
                  <c:v>-114.5428571428572</c:v>
                </c:pt>
                <c:pt idx="41">
                  <c:v>-126.02857142857147</c:v>
                </c:pt>
                <c:pt idx="42">
                  <c:v>-118.05714285714294</c:v>
                </c:pt>
                <c:pt idx="43">
                  <c:v>-130.91428571428582</c:v>
                </c:pt>
                <c:pt idx="44">
                  <c:v>-130.25714285714275</c:v>
                </c:pt>
                <c:pt idx="45">
                  <c:v>-125.19999999999982</c:v>
                </c:pt>
                <c:pt idx="46">
                  <c:v>-125.39999999999986</c:v>
                </c:pt>
                <c:pt idx="47">
                  <c:v>-112.05714285714271</c:v>
                </c:pt>
                <c:pt idx="48">
                  <c:v>-118.9142857142856</c:v>
                </c:pt>
                <c:pt idx="49">
                  <c:v>-117.02857142857124</c:v>
                </c:pt>
                <c:pt idx="50">
                  <c:v>-113</c:v>
                </c:pt>
                <c:pt idx="51">
                  <c:v>-109.68571428571431</c:v>
                </c:pt>
                <c:pt idx="52">
                  <c:v>-89.342857142857156</c:v>
                </c:pt>
                <c:pt idx="53">
                  <c:v>-71.971428571428532</c:v>
                </c:pt>
                <c:pt idx="54">
                  <c:v>-65.857142857142662</c:v>
                </c:pt>
                <c:pt idx="55">
                  <c:v>-40.599999999999909</c:v>
                </c:pt>
                <c:pt idx="56">
                  <c:v>-36.22857142857174</c:v>
                </c:pt>
                <c:pt idx="57">
                  <c:v>-24.628571428571377</c:v>
                </c:pt>
                <c:pt idx="58">
                  <c:v>-21.057142857142935</c:v>
                </c:pt>
                <c:pt idx="59">
                  <c:v>-23.91428571428537</c:v>
                </c:pt>
                <c:pt idx="60">
                  <c:v>-26.485714285714494</c:v>
                </c:pt>
                <c:pt idx="61">
                  <c:v>-20.171428571428578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E2F-48FE-B4E6-2B01E428D828}"/>
            </c:ext>
          </c:extLst>
        </c:ser>
        <c:ser>
          <c:idx val="36"/>
          <c:order val="25"/>
          <c:tx>
            <c:strRef>
              <c:f>excess!$A$38</c:f>
              <c:strCache>
                <c:ptCount val="1"/>
                <c:pt idx="0">
                  <c:v>2005/06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excess!$B$38:$CP$38</c:f>
              <c:numCache>
                <c:formatCode>#,##0</c:formatCode>
                <c:ptCount val="93"/>
                <c:pt idx="0">
                  <c:v>-1.3142857142859157</c:v>
                </c:pt>
                <c:pt idx="1">
                  <c:v>3.9428571428572923</c:v>
                </c:pt>
                <c:pt idx="2">
                  <c:v>4.7142857142860066</c:v>
                </c:pt>
                <c:pt idx="3">
                  <c:v>6.3999999999998636</c:v>
                </c:pt>
                <c:pt idx="4">
                  <c:v>-1.9714285714287598</c:v>
                </c:pt>
                <c:pt idx="5">
                  <c:v>-30.942857142857292</c:v>
                </c:pt>
                <c:pt idx="6">
                  <c:v>-22.514285714285734</c:v>
                </c:pt>
                <c:pt idx="7">
                  <c:v>-27.457142857143026</c:v>
                </c:pt>
                <c:pt idx="8">
                  <c:v>-35.771428571428714</c:v>
                </c:pt>
                <c:pt idx="9">
                  <c:v>-35.11428571428587</c:v>
                </c:pt>
                <c:pt idx="10">
                  <c:v>-51.714285714286007</c:v>
                </c:pt>
                <c:pt idx="11">
                  <c:v>-44.428571428571331</c:v>
                </c:pt>
                <c:pt idx="12">
                  <c:v>-37.828571428570967</c:v>
                </c:pt>
                <c:pt idx="13">
                  <c:v>-54.714285714285552</c:v>
                </c:pt>
                <c:pt idx="14">
                  <c:v>-59.514285714285734</c:v>
                </c:pt>
                <c:pt idx="15">
                  <c:v>-64.057142857142708</c:v>
                </c:pt>
                <c:pt idx="16">
                  <c:v>-77.599999999999909</c:v>
                </c:pt>
                <c:pt idx="17">
                  <c:v>-65.028571428571468</c:v>
                </c:pt>
                <c:pt idx="18">
                  <c:v>-77.542857142857201</c:v>
                </c:pt>
                <c:pt idx="19">
                  <c:v>-101.34285714285716</c:v>
                </c:pt>
                <c:pt idx="20">
                  <c:v>-104.85714285714289</c:v>
                </c:pt>
                <c:pt idx="21">
                  <c:v>-107.28571428571422</c:v>
                </c:pt>
                <c:pt idx="22">
                  <c:v>-126.14285714285711</c:v>
                </c:pt>
                <c:pt idx="23">
                  <c:v>-141.14285714285688</c:v>
                </c:pt>
                <c:pt idx="24">
                  <c:v>-168.40000000000009</c:v>
                </c:pt>
                <c:pt idx="25">
                  <c:v>-184.82857142857142</c:v>
                </c:pt>
                <c:pt idx="26">
                  <c:v>-155.31428571428569</c:v>
                </c:pt>
                <c:pt idx="27">
                  <c:v>-145.00000000000023</c:v>
                </c:pt>
                <c:pt idx="28">
                  <c:v>-155.14285714285711</c:v>
                </c:pt>
                <c:pt idx="29">
                  <c:v>-156.45714285714303</c:v>
                </c:pt>
                <c:pt idx="30">
                  <c:v>-147.3714285714284</c:v>
                </c:pt>
                <c:pt idx="31">
                  <c:v>-161.60000000000014</c:v>
                </c:pt>
                <c:pt idx="32">
                  <c:v>-175.25714285714298</c:v>
                </c:pt>
                <c:pt idx="33">
                  <c:v>-205.71428571428601</c:v>
                </c:pt>
                <c:pt idx="34">
                  <c:v>-213.51428571428573</c:v>
                </c:pt>
                <c:pt idx="35">
                  <c:v>-210.42857142857133</c:v>
                </c:pt>
                <c:pt idx="36">
                  <c:v>-199</c:v>
                </c:pt>
                <c:pt idx="37">
                  <c:v>-202.79999999999995</c:v>
                </c:pt>
                <c:pt idx="38">
                  <c:v>-179.71428571428578</c:v>
                </c:pt>
                <c:pt idx="39">
                  <c:v>-169.88571428571436</c:v>
                </c:pt>
                <c:pt idx="40">
                  <c:v>-167.19999999999982</c:v>
                </c:pt>
                <c:pt idx="41">
                  <c:v>-175.74285714285747</c:v>
                </c:pt>
                <c:pt idx="42">
                  <c:v>-159.71428571428555</c:v>
                </c:pt>
                <c:pt idx="43">
                  <c:v>-151.48571428571449</c:v>
                </c:pt>
                <c:pt idx="44">
                  <c:v>-143</c:v>
                </c:pt>
                <c:pt idx="45">
                  <c:v>-144.48571428571404</c:v>
                </c:pt>
                <c:pt idx="46">
                  <c:v>-135.00000000000023</c:v>
                </c:pt>
                <c:pt idx="47">
                  <c:v>-120.57142857142844</c:v>
                </c:pt>
                <c:pt idx="48">
                  <c:v>-131.22857142857129</c:v>
                </c:pt>
                <c:pt idx="49">
                  <c:v>-153.88571428571413</c:v>
                </c:pt>
                <c:pt idx="50">
                  <c:v>-170.94285714285706</c:v>
                </c:pt>
                <c:pt idx="51">
                  <c:v>-176.68571428571408</c:v>
                </c:pt>
                <c:pt idx="52">
                  <c:v>-172.05714285714271</c:v>
                </c:pt>
                <c:pt idx="53">
                  <c:v>-182.02857142857147</c:v>
                </c:pt>
                <c:pt idx="54">
                  <c:v>-194.97142857142853</c:v>
                </c:pt>
                <c:pt idx="55">
                  <c:v>-172.39999999999986</c:v>
                </c:pt>
                <c:pt idx="56">
                  <c:v>-136.14285714285688</c:v>
                </c:pt>
                <c:pt idx="57">
                  <c:v>-127.60000000000014</c:v>
                </c:pt>
                <c:pt idx="58">
                  <c:v>-116.71428571428555</c:v>
                </c:pt>
                <c:pt idx="59">
                  <c:v>-114.97142857142853</c:v>
                </c:pt>
                <c:pt idx="60">
                  <c:v>-111.82857142857165</c:v>
                </c:pt>
                <c:pt idx="61">
                  <c:v>-91.057142857142708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E2F-48FE-B4E6-2B01E428D828}"/>
            </c:ext>
          </c:extLst>
        </c:ser>
        <c:ser>
          <c:idx val="37"/>
          <c:order val="26"/>
          <c:tx>
            <c:strRef>
              <c:f>excess!$A$39</c:f>
              <c:strCache>
                <c:ptCount val="1"/>
                <c:pt idx="0">
                  <c:v>2006/07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excess!$B$39:$CP$39</c:f>
              <c:numCache>
                <c:formatCode>#,##0</c:formatCode>
                <c:ptCount val="93"/>
                <c:pt idx="0">
                  <c:v>-116.14285714285711</c:v>
                </c:pt>
                <c:pt idx="1">
                  <c:v>-110.65714285714284</c:v>
                </c:pt>
                <c:pt idx="2">
                  <c:v>-119.65714285714284</c:v>
                </c:pt>
                <c:pt idx="3">
                  <c:v>-108.34285714285716</c:v>
                </c:pt>
                <c:pt idx="4">
                  <c:v>-105.28571428571445</c:v>
                </c:pt>
                <c:pt idx="5">
                  <c:v>-105.34285714285738</c:v>
                </c:pt>
                <c:pt idx="6">
                  <c:v>-103.51428571428596</c:v>
                </c:pt>
                <c:pt idx="7">
                  <c:v>-108.71428571428555</c:v>
                </c:pt>
                <c:pt idx="8">
                  <c:v>-126.22857142857151</c:v>
                </c:pt>
                <c:pt idx="9">
                  <c:v>-121.82857142857119</c:v>
                </c:pt>
                <c:pt idx="10">
                  <c:v>-129.05714285714294</c:v>
                </c:pt>
                <c:pt idx="11">
                  <c:v>-143.82857142857142</c:v>
                </c:pt>
                <c:pt idx="12">
                  <c:v>-154.37142857142862</c:v>
                </c:pt>
                <c:pt idx="13">
                  <c:v>-172.31428571428569</c:v>
                </c:pt>
                <c:pt idx="14">
                  <c:v>-169.68571428571431</c:v>
                </c:pt>
                <c:pt idx="15">
                  <c:v>-185.02857142857147</c:v>
                </c:pt>
                <c:pt idx="16">
                  <c:v>-194.99999999999977</c:v>
                </c:pt>
                <c:pt idx="17">
                  <c:v>-198.25714285714298</c:v>
                </c:pt>
                <c:pt idx="18">
                  <c:v>-199.17142857142881</c:v>
                </c:pt>
                <c:pt idx="19">
                  <c:v>-189.82857142857142</c:v>
                </c:pt>
                <c:pt idx="20">
                  <c:v>-187.00000000000023</c:v>
                </c:pt>
                <c:pt idx="21">
                  <c:v>-214.54285714285675</c:v>
                </c:pt>
                <c:pt idx="22">
                  <c:v>-216.79999999999973</c:v>
                </c:pt>
                <c:pt idx="23">
                  <c:v>-211.85714285714312</c:v>
                </c:pt>
                <c:pt idx="24">
                  <c:v>-205.77142857142849</c:v>
                </c:pt>
                <c:pt idx="25">
                  <c:v>-198.17142857142858</c:v>
                </c:pt>
                <c:pt idx="26">
                  <c:v>-197.51428571428573</c:v>
                </c:pt>
                <c:pt idx="27">
                  <c:v>-203.54285714285743</c:v>
                </c:pt>
                <c:pt idx="28">
                  <c:v>-195.4285714285711</c:v>
                </c:pt>
                <c:pt idx="29">
                  <c:v>-169.91428571428582</c:v>
                </c:pt>
                <c:pt idx="30">
                  <c:v>-170.82857142857119</c:v>
                </c:pt>
                <c:pt idx="31">
                  <c:v>-174.17142857142858</c:v>
                </c:pt>
                <c:pt idx="32">
                  <c:v>-181.80000000000018</c:v>
                </c:pt>
                <c:pt idx="33">
                  <c:v>-190.31428571428569</c:v>
                </c:pt>
                <c:pt idx="34">
                  <c:v>-192.08571428571463</c:v>
                </c:pt>
                <c:pt idx="35">
                  <c:v>-189.14285714285734</c:v>
                </c:pt>
                <c:pt idx="36">
                  <c:v>-190.42857142857133</c:v>
                </c:pt>
                <c:pt idx="37">
                  <c:v>-181.11428571428587</c:v>
                </c:pt>
                <c:pt idx="38">
                  <c:v>-192.57142857142844</c:v>
                </c:pt>
                <c:pt idx="39">
                  <c:v>-185.25714285714298</c:v>
                </c:pt>
                <c:pt idx="40">
                  <c:v>-184.39999999999986</c:v>
                </c:pt>
                <c:pt idx="41">
                  <c:v>-181.40000000000009</c:v>
                </c:pt>
                <c:pt idx="42">
                  <c:v>-167.57142857142867</c:v>
                </c:pt>
                <c:pt idx="43">
                  <c:v>-174.22857142857129</c:v>
                </c:pt>
                <c:pt idx="44">
                  <c:v>-181.37142857142862</c:v>
                </c:pt>
                <c:pt idx="45">
                  <c:v>-150.34285714285761</c:v>
                </c:pt>
                <c:pt idx="46">
                  <c:v>-146.79999999999973</c:v>
                </c:pt>
                <c:pt idx="47">
                  <c:v>-142.94285714285729</c:v>
                </c:pt>
                <c:pt idx="48">
                  <c:v>-133.77142857142849</c:v>
                </c:pt>
                <c:pt idx="49">
                  <c:v>-127.97142857142831</c:v>
                </c:pt>
                <c:pt idx="50">
                  <c:v>-125.68571428571431</c:v>
                </c:pt>
                <c:pt idx="51">
                  <c:v>-113.25714285714298</c:v>
                </c:pt>
                <c:pt idx="52">
                  <c:v>-133</c:v>
                </c:pt>
                <c:pt idx="53">
                  <c:v>-113.51428571428551</c:v>
                </c:pt>
                <c:pt idx="54">
                  <c:v>-97.771428571428487</c:v>
                </c:pt>
                <c:pt idx="55">
                  <c:v>-78.085714285714403</c:v>
                </c:pt>
                <c:pt idx="56">
                  <c:v>-62.771428571428714</c:v>
                </c:pt>
                <c:pt idx="57">
                  <c:v>-40.885714285714357</c:v>
                </c:pt>
                <c:pt idx="58">
                  <c:v>-43.399999999999864</c:v>
                </c:pt>
                <c:pt idx="59">
                  <c:v>-20.628571428571377</c:v>
                </c:pt>
                <c:pt idx="60">
                  <c:v>-35.514285714285734</c:v>
                </c:pt>
                <c:pt idx="61">
                  <c:v>-40.942857142857065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E2F-48FE-B4E6-2B01E428D828}"/>
            </c:ext>
          </c:extLst>
        </c:ser>
        <c:ser>
          <c:idx val="38"/>
          <c:order val="27"/>
          <c:tx>
            <c:strRef>
              <c:f>excess!$A$40</c:f>
              <c:strCache>
                <c:ptCount val="1"/>
                <c:pt idx="0">
                  <c:v>2007/08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excess!$B$40:$CP$40</c:f>
              <c:numCache>
                <c:formatCode>#,##0</c:formatCode>
                <c:ptCount val="93"/>
                <c:pt idx="0">
                  <c:v>35.571428571428442</c:v>
                </c:pt>
                <c:pt idx="1">
                  <c:v>28.942857142857065</c:v>
                </c:pt>
                <c:pt idx="2">
                  <c:v>37.228571428571286</c:v>
                </c:pt>
                <c:pt idx="3">
                  <c:v>32.857142857143117</c:v>
                </c:pt>
                <c:pt idx="4">
                  <c:v>27.399999999999864</c:v>
                </c:pt>
                <c:pt idx="5">
                  <c:v>21.057142857142935</c:v>
                </c:pt>
                <c:pt idx="6">
                  <c:v>13.08571428571463</c:v>
                </c:pt>
                <c:pt idx="7">
                  <c:v>-0.40000000000009095</c:v>
                </c:pt>
                <c:pt idx="8">
                  <c:v>-14.085714285714175</c:v>
                </c:pt>
                <c:pt idx="9">
                  <c:v>-31.800000000000182</c:v>
                </c:pt>
                <c:pt idx="10">
                  <c:v>-41.914285714285825</c:v>
                </c:pt>
                <c:pt idx="11">
                  <c:v>-41.399999999999864</c:v>
                </c:pt>
                <c:pt idx="12">
                  <c:v>-64.771428571428487</c:v>
                </c:pt>
                <c:pt idx="13">
                  <c:v>-69.257142857142753</c:v>
                </c:pt>
                <c:pt idx="14">
                  <c:v>-61.028571428571468</c:v>
                </c:pt>
                <c:pt idx="15">
                  <c:v>-58.371428571428623</c:v>
                </c:pt>
                <c:pt idx="16">
                  <c:v>-53.514285714285506</c:v>
                </c:pt>
                <c:pt idx="17">
                  <c:v>-36.857142857143117</c:v>
                </c:pt>
                <c:pt idx="18">
                  <c:v>-32.400000000000091</c:v>
                </c:pt>
                <c:pt idx="19">
                  <c:v>-15.342857142857156</c:v>
                </c:pt>
                <c:pt idx="20">
                  <c:v>6.8285714285716494</c:v>
                </c:pt>
                <c:pt idx="21">
                  <c:v>11.200000000000273</c:v>
                </c:pt>
                <c:pt idx="22">
                  <c:v>21.942857142857065</c:v>
                </c:pt>
                <c:pt idx="23">
                  <c:v>30</c:v>
                </c:pt>
                <c:pt idx="24">
                  <c:v>21.628571428571604</c:v>
                </c:pt>
                <c:pt idx="25">
                  <c:v>19.200000000000273</c:v>
                </c:pt>
                <c:pt idx="26">
                  <c:v>16.542857142856747</c:v>
                </c:pt>
                <c:pt idx="27">
                  <c:v>7.5714285714286689</c:v>
                </c:pt>
                <c:pt idx="28">
                  <c:v>11.371428571428623</c:v>
                </c:pt>
                <c:pt idx="29">
                  <c:v>16.600000000000136</c:v>
                </c:pt>
                <c:pt idx="30">
                  <c:v>8.8857142857143572</c:v>
                </c:pt>
                <c:pt idx="31">
                  <c:v>19.11428571428587</c:v>
                </c:pt>
                <c:pt idx="32">
                  <c:v>20.914285714285825</c:v>
                </c:pt>
                <c:pt idx="33">
                  <c:v>24.657142857142844</c:v>
                </c:pt>
                <c:pt idx="34">
                  <c:v>21.742857142857247</c:v>
                </c:pt>
                <c:pt idx="35">
                  <c:v>8.4571428571427987</c:v>
                </c:pt>
                <c:pt idx="36">
                  <c:v>-11.542857142857201</c:v>
                </c:pt>
                <c:pt idx="37">
                  <c:v>-9.228571428571513</c:v>
                </c:pt>
                <c:pt idx="38">
                  <c:v>-4.3142857142859157</c:v>
                </c:pt>
                <c:pt idx="39">
                  <c:v>-3.7428571428570194</c:v>
                </c:pt>
                <c:pt idx="40">
                  <c:v>-1.628571428571604</c:v>
                </c:pt>
                <c:pt idx="41">
                  <c:v>-1.1142857142856428</c:v>
                </c:pt>
                <c:pt idx="42">
                  <c:v>1.8571428571428896</c:v>
                </c:pt>
                <c:pt idx="43">
                  <c:v>2.2857142857144481</c:v>
                </c:pt>
                <c:pt idx="44">
                  <c:v>-6.1142857142856428</c:v>
                </c:pt>
                <c:pt idx="45">
                  <c:v>-16.571428571428669</c:v>
                </c:pt>
                <c:pt idx="46">
                  <c:v>-25.742857142857019</c:v>
                </c:pt>
                <c:pt idx="47">
                  <c:v>-30.771428571428714</c:v>
                </c:pt>
                <c:pt idx="48">
                  <c:v>-37.457142857143026</c:v>
                </c:pt>
                <c:pt idx="49">
                  <c:v>-53.200000000000045</c:v>
                </c:pt>
                <c:pt idx="50">
                  <c:v>-40.314285714285916</c:v>
                </c:pt>
                <c:pt idx="51">
                  <c:v>-55.11428571428587</c:v>
                </c:pt>
                <c:pt idx="52">
                  <c:v>-80.800000000000182</c:v>
                </c:pt>
                <c:pt idx="53">
                  <c:v>-98.342857142857156</c:v>
                </c:pt>
                <c:pt idx="54">
                  <c:v>-103.9142857142856</c:v>
                </c:pt>
                <c:pt idx="55">
                  <c:v>-108.37142857142885</c:v>
                </c:pt>
                <c:pt idx="56">
                  <c:v>-107.31428571428592</c:v>
                </c:pt>
                <c:pt idx="57">
                  <c:v>-137</c:v>
                </c:pt>
                <c:pt idx="58">
                  <c:v>-130.51428571428573</c:v>
                </c:pt>
                <c:pt idx="59">
                  <c:v>-124.94285714285729</c:v>
                </c:pt>
                <c:pt idx="60">
                  <c:v>-111.11428571428587</c:v>
                </c:pt>
                <c:pt idx="61">
                  <c:v>-112.68571428571431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E2F-48FE-B4E6-2B01E428D828}"/>
            </c:ext>
          </c:extLst>
        </c:ser>
        <c:ser>
          <c:idx val="39"/>
          <c:order val="28"/>
          <c:tx>
            <c:strRef>
              <c:f>excess!$A$41</c:f>
              <c:strCache>
                <c:ptCount val="1"/>
                <c:pt idx="0">
                  <c:v>2008/09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excess!$B$41:$CP$41</c:f>
              <c:numCache>
                <c:formatCode>#,##0</c:formatCode>
                <c:ptCount val="93"/>
                <c:pt idx="0">
                  <c:v>65.14285714285711</c:v>
                </c:pt>
                <c:pt idx="1">
                  <c:v>88.142857142856883</c:v>
                </c:pt>
                <c:pt idx="2">
                  <c:v>95.371428571428396</c:v>
                </c:pt>
                <c:pt idx="3">
                  <c:v>105.31428571428592</c:v>
                </c:pt>
                <c:pt idx="4">
                  <c:v>128.34285714285693</c:v>
                </c:pt>
                <c:pt idx="5">
                  <c:v>154.62857142857138</c:v>
                </c:pt>
                <c:pt idx="6">
                  <c:v>163.60000000000014</c:v>
                </c:pt>
                <c:pt idx="7">
                  <c:v>149.85714285714266</c:v>
                </c:pt>
                <c:pt idx="8">
                  <c:v>161.88571428571436</c:v>
                </c:pt>
                <c:pt idx="9">
                  <c:v>199.48571428571427</c:v>
                </c:pt>
                <c:pt idx="10">
                  <c:v>218.08571428571418</c:v>
                </c:pt>
                <c:pt idx="11">
                  <c:v>234.31428571428569</c:v>
                </c:pt>
                <c:pt idx="12">
                  <c:v>235.48571428571404</c:v>
                </c:pt>
                <c:pt idx="13">
                  <c:v>258.11428571428564</c:v>
                </c:pt>
                <c:pt idx="14">
                  <c:v>279.22857142857106</c:v>
                </c:pt>
                <c:pt idx="15">
                  <c:v>274.17142857142881</c:v>
                </c:pt>
                <c:pt idx="16">
                  <c:v>268.02857142857169</c:v>
                </c:pt>
                <c:pt idx="17">
                  <c:v>277.02857142857147</c:v>
                </c:pt>
                <c:pt idx="18">
                  <c:v>257.74285714285725</c:v>
                </c:pt>
                <c:pt idx="19">
                  <c:v>262.71428571428578</c:v>
                </c:pt>
                <c:pt idx="20">
                  <c:v>255.65714285714284</c:v>
                </c:pt>
                <c:pt idx="21">
                  <c:v>242.94285714285729</c:v>
                </c:pt>
                <c:pt idx="22">
                  <c:v>225.28571428571445</c:v>
                </c:pt>
                <c:pt idx="23">
                  <c:v>217.68571428571431</c:v>
                </c:pt>
                <c:pt idx="24">
                  <c:v>216.94285714285706</c:v>
                </c:pt>
                <c:pt idx="25">
                  <c:v>231.54285714285697</c:v>
                </c:pt>
                <c:pt idx="26">
                  <c:v>212.71428571428578</c:v>
                </c:pt>
                <c:pt idx="27">
                  <c:v>215.25714285714298</c:v>
                </c:pt>
                <c:pt idx="28">
                  <c:v>225.25714285714275</c:v>
                </c:pt>
                <c:pt idx="29">
                  <c:v>258.79999999999995</c:v>
                </c:pt>
                <c:pt idx="30">
                  <c:v>259.54285714285675</c:v>
                </c:pt>
                <c:pt idx="31">
                  <c:v>238.85714285714266</c:v>
                </c:pt>
                <c:pt idx="32">
                  <c:v>235.20000000000005</c:v>
                </c:pt>
                <c:pt idx="33">
                  <c:v>260.6285714285716</c:v>
                </c:pt>
                <c:pt idx="34">
                  <c:v>245.22857142857151</c:v>
                </c:pt>
                <c:pt idx="35">
                  <c:v>242.77142857142871</c:v>
                </c:pt>
                <c:pt idx="36">
                  <c:v>214.62857142857138</c:v>
                </c:pt>
                <c:pt idx="37">
                  <c:v>202.02857142857169</c:v>
                </c:pt>
                <c:pt idx="38">
                  <c:v>195.79999999999973</c:v>
                </c:pt>
                <c:pt idx="39">
                  <c:v>197.48571428571404</c:v>
                </c:pt>
                <c:pt idx="40">
                  <c:v>183.94285714285706</c:v>
                </c:pt>
                <c:pt idx="41">
                  <c:v>175.28571428571445</c:v>
                </c:pt>
                <c:pt idx="42">
                  <c:v>147.05714285714271</c:v>
                </c:pt>
                <c:pt idx="43">
                  <c:v>146.22857142857151</c:v>
                </c:pt>
                <c:pt idx="44">
                  <c:v>147.34285714285693</c:v>
                </c:pt>
                <c:pt idx="45">
                  <c:v>145.91428571428582</c:v>
                </c:pt>
                <c:pt idx="46">
                  <c:v>138.62857142857115</c:v>
                </c:pt>
                <c:pt idx="47">
                  <c:v>125.94285714285706</c:v>
                </c:pt>
                <c:pt idx="48">
                  <c:v>124.40000000000009</c:v>
                </c:pt>
                <c:pt idx="49">
                  <c:v>134.14285714285688</c:v>
                </c:pt>
                <c:pt idx="50">
                  <c:v>135.08571428571395</c:v>
                </c:pt>
                <c:pt idx="51">
                  <c:v>127.19999999999982</c:v>
                </c:pt>
                <c:pt idx="52">
                  <c:v>122</c:v>
                </c:pt>
                <c:pt idx="53">
                  <c:v>103.51428571428596</c:v>
                </c:pt>
                <c:pt idx="54">
                  <c:v>89.885714285714357</c:v>
                </c:pt>
                <c:pt idx="55">
                  <c:v>78.942857142857292</c:v>
                </c:pt>
                <c:pt idx="56">
                  <c:v>49.942857142857065</c:v>
                </c:pt>
                <c:pt idx="57">
                  <c:v>20.371428571428396</c:v>
                </c:pt>
                <c:pt idx="58">
                  <c:v>2.3428571428569285</c:v>
                </c:pt>
                <c:pt idx="59">
                  <c:v>-13.228571428571286</c:v>
                </c:pt>
                <c:pt idx="60">
                  <c:v>-14.228571428571286</c:v>
                </c:pt>
                <c:pt idx="61">
                  <c:v>-8.7142857142855519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E2F-48FE-B4E6-2B01E428D828}"/>
            </c:ext>
          </c:extLst>
        </c:ser>
        <c:ser>
          <c:idx val="40"/>
          <c:order val="29"/>
          <c:tx>
            <c:strRef>
              <c:f>excess!$A$42</c:f>
              <c:strCache>
                <c:ptCount val="1"/>
                <c:pt idx="0">
                  <c:v>2009/10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excess!$B$42:$CP$42</c:f>
              <c:numCache>
                <c:formatCode>#,##0</c:formatCode>
                <c:ptCount val="93"/>
                <c:pt idx="0">
                  <c:v>-68.14285714285711</c:v>
                </c:pt>
                <c:pt idx="1">
                  <c:v>-66.371428571428623</c:v>
                </c:pt>
                <c:pt idx="2">
                  <c:v>-54.857142857143117</c:v>
                </c:pt>
                <c:pt idx="3">
                  <c:v>-50.571428571428442</c:v>
                </c:pt>
                <c:pt idx="4">
                  <c:v>-37.228571428571286</c:v>
                </c:pt>
                <c:pt idx="5">
                  <c:v>-51.342857142857156</c:v>
                </c:pt>
                <c:pt idx="6">
                  <c:v>-65.88571428571413</c:v>
                </c:pt>
                <c:pt idx="7">
                  <c:v>-64.542857142857429</c:v>
                </c:pt>
                <c:pt idx="8">
                  <c:v>-75.628571428571604</c:v>
                </c:pt>
                <c:pt idx="9">
                  <c:v>-87.485714285714266</c:v>
                </c:pt>
                <c:pt idx="10">
                  <c:v>-102.22857142857151</c:v>
                </c:pt>
                <c:pt idx="11">
                  <c:v>-112.08571428571418</c:v>
                </c:pt>
                <c:pt idx="12">
                  <c:v>-125.17142857142881</c:v>
                </c:pt>
                <c:pt idx="13">
                  <c:v>-112.5428571428572</c:v>
                </c:pt>
                <c:pt idx="14">
                  <c:v>-117.08571428571418</c:v>
                </c:pt>
                <c:pt idx="15">
                  <c:v>-102.02857142857147</c:v>
                </c:pt>
                <c:pt idx="16">
                  <c:v>-87.228571428571286</c:v>
                </c:pt>
                <c:pt idx="17">
                  <c:v>-74.514285714285506</c:v>
                </c:pt>
                <c:pt idx="18">
                  <c:v>-61.028571428571468</c:v>
                </c:pt>
                <c:pt idx="19">
                  <c:v>-43.485714285714266</c:v>
                </c:pt>
                <c:pt idx="20">
                  <c:v>-35.97142857142876</c:v>
                </c:pt>
                <c:pt idx="21">
                  <c:v>-19.771428571428487</c:v>
                </c:pt>
                <c:pt idx="22">
                  <c:v>-13.14285714285711</c:v>
                </c:pt>
                <c:pt idx="23">
                  <c:v>-15.799999999999955</c:v>
                </c:pt>
                <c:pt idx="24">
                  <c:v>-25.514285714285734</c:v>
                </c:pt>
                <c:pt idx="25">
                  <c:v>-19.342857142856928</c:v>
                </c:pt>
                <c:pt idx="26">
                  <c:v>-18.942857142857292</c:v>
                </c:pt>
                <c:pt idx="27">
                  <c:v>-31.314285714285688</c:v>
                </c:pt>
                <c:pt idx="28">
                  <c:v>-47.257142857142753</c:v>
                </c:pt>
                <c:pt idx="29">
                  <c:v>-51.999999999999773</c:v>
                </c:pt>
                <c:pt idx="30">
                  <c:v>-74.457142857142799</c:v>
                </c:pt>
                <c:pt idx="31">
                  <c:v>-76.657142857142617</c:v>
                </c:pt>
                <c:pt idx="32">
                  <c:v>-78.800000000000182</c:v>
                </c:pt>
                <c:pt idx="33">
                  <c:v>-64.942857142857292</c:v>
                </c:pt>
                <c:pt idx="34">
                  <c:v>-53.742857142857247</c:v>
                </c:pt>
                <c:pt idx="35">
                  <c:v>-34.428571428571331</c:v>
                </c:pt>
                <c:pt idx="36">
                  <c:v>-34.085714285714175</c:v>
                </c:pt>
                <c:pt idx="37">
                  <c:v>-24.000000000000227</c:v>
                </c:pt>
                <c:pt idx="38">
                  <c:v>-2.4285714285715585</c:v>
                </c:pt>
                <c:pt idx="39">
                  <c:v>12.714285714285779</c:v>
                </c:pt>
                <c:pt idx="40">
                  <c:v>9.9714285714287598</c:v>
                </c:pt>
                <c:pt idx="41">
                  <c:v>25.171428571428578</c:v>
                </c:pt>
                <c:pt idx="42">
                  <c:v>28.714285714285779</c:v>
                </c:pt>
                <c:pt idx="43">
                  <c:v>31.942857142857292</c:v>
                </c:pt>
                <c:pt idx="44">
                  <c:v>47.828571428571649</c:v>
                </c:pt>
                <c:pt idx="45">
                  <c:v>48.942857142857065</c:v>
                </c:pt>
                <c:pt idx="46">
                  <c:v>33.514285714285734</c:v>
                </c:pt>
                <c:pt idx="47">
                  <c:v>17.571428571428669</c:v>
                </c:pt>
                <c:pt idx="48">
                  <c:v>4.4857142857144936</c:v>
                </c:pt>
                <c:pt idx="49">
                  <c:v>4.7428571428570194</c:v>
                </c:pt>
                <c:pt idx="50">
                  <c:v>7.4000000000000909</c:v>
                </c:pt>
                <c:pt idx="51">
                  <c:v>5.71428571429351E-2</c:v>
                </c:pt>
                <c:pt idx="52">
                  <c:v>-12.428571428571331</c:v>
                </c:pt>
                <c:pt idx="53">
                  <c:v>-7.7428571428572468</c:v>
                </c:pt>
                <c:pt idx="54">
                  <c:v>-3.6571428571430715</c:v>
                </c:pt>
                <c:pt idx="55">
                  <c:v>-1.628571428571604</c:v>
                </c:pt>
                <c:pt idx="56">
                  <c:v>-6.8285714285714221</c:v>
                </c:pt>
                <c:pt idx="57">
                  <c:v>-12.514285714285734</c:v>
                </c:pt>
                <c:pt idx="58">
                  <c:v>-21</c:v>
                </c:pt>
                <c:pt idx="59">
                  <c:v>-19.171428571428578</c:v>
                </c:pt>
                <c:pt idx="60">
                  <c:v>-19.742857142857019</c:v>
                </c:pt>
                <c:pt idx="61">
                  <c:v>-28.342857142857156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E2F-48FE-B4E6-2B01E428D828}"/>
            </c:ext>
          </c:extLst>
        </c:ser>
        <c:ser>
          <c:idx val="41"/>
          <c:order val="30"/>
          <c:tx>
            <c:strRef>
              <c:f>excess!$A$43</c:f>
              <c:strCache>
                <c:ptCount val="1"/>
                <c:pt idx="0">
                  <c:v>2010/11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excess!$B$43:$CP$43</c:f>
              <c:numCache>
                <c:formatCode>#,##0</c:formatCode>
                <c:ptCount val="93"/>
                <c:pt idx="0">
                  <c:v>11.057142857142935</c:v>
                </c:pt>
                <c:pt idx="1">
                  <c:v>25.342857142857156</c:v>
                </c:pt>
                <c:pt idx="2">
                  <c:v>37.97142857142876</c:v>
                </c:pt>
                <c:pt idx="3">
                  <c:v>44.657142857143072</c:v>
                </c:pt>
                <c:pt idx="4">
                  <c:v>42.457142857142799</c:v>
                </c:pt>
                <c:pt idx="5">
                  <c:v>47.285714285714448</c:v>
                </c:pt>
                <c:pt idx="6">
                  <c:v>67.514285714285734</c:v>
                </c:pt>
                <c:pt idx="7">
                  <c:v>87.257142857142753</c:v>
                </c:pt>
                <c:pt idx="8">
                  <c:v>88.200000000000045</c:v>
                </c:pt>
                <c:pt idx="9">
                  <c:v>63.914285714285825</c:v>
                </c:pt>
                <c:pt idx="10">
                  <c:v>59.171428571428578</c:v>
                </c:pt>
                <c:pt idx="11">
                  <c:v>61.628571428571377</c:v>
                </c:pt>
                <c:pt idx="12">
                  <c:v>67.228571428571286</c:v>
                </c:pt>
                <c:pt idx="13">
                  <c:v>67.257142857142753</c:v>
                </c:pt>
                <c:pt idx="14">
                  <c:v>60.742857142857247</c:v>
                </c:pt>
                <c:pt idx="15">
                  <c:v>72.942857142857065</c:v>
                </c:pt>
                <c:pt idx="16">
                  <c:v>93.085714285714175</c:v>
                </c:pt>
                <c:pt idx="17">
                  <c:v>95.485714285714266</c:v>
                </c:pt>
                <c:pt idx="18">
                  <c:v>95.85714285714289</c:v>
                </c:pt>
                <c:pt idx="19">
                  <c:v>92.142857142856883</c:v>
                </c:pt>
                <c:pt idx="20">
                  <c:v>76.600000000000136</c:v>
                </c:pt>
                <c:pt idx="21">
                  <c:v>82.514285714285506</c:v>
                </c:pt>
                <c:pt idx="22">
                  <c:v>96.028571428571468</c:v>
                </c:pt>
                <c:pt idx="23">
                  <c:v>100.68571428571431</c:v>
                </c:pt>
                <c:pt idx="24">
                  <c:v>114.4571428571428</c:v>
                </c:pt>
                <c:pt idx="25">
                  <c:v>108.85714285714266</c:v>
                </c:pt>
                <c:pt idx="26">
                  <c:v>119</c:v>
                </c:pt>
                <c:pt idx="27">
                  <c:v>129.68571428571431</c:v>
                </c:pt>
                <c:pt idx="28">
                  <c:v>134.08571428571418</c:v>
                </c:pt>
                <c:pt idx="29">
                  <c:v>112.57142857142867</c:v>
                </c:pt>
                <c:pt idx="30">
                  <c:v>109.45714285714303</c:v>
                </c:pt>
                <c:pt idx="31">
                  <c:v>115.5428571428572</c:v>
                </c:pt>
                <c:pt idx="32">
                  <c:v>131.85714285714266</c:v>
                </c:pt>
                <c:pt idx="33">
                  <c:v>114.79999999999995</c:v>
                </c:pt>
                <c:pt idx="34">
                  <c:v>112.71428571428555</c:v>
                </c:pt>
                <c:pt idx="35">
                  <c:v>110.22857142857197</c:v>
                </c:pt>
                <c:pt idx="36">
                  <c:v>92.799999999999955</c:v>
                </c:pt>
                <c:pt idx="37">
                  <c:v>77.85714285714289</c:v>
                </c:pt>
                <c:pt idx="38">
                  <c:v>46.542857142856747</c:v>
                </c:pt>
                <c:pt idx="39">
                  <c:v>32.971428571428532</c:v>
                </c:pt>
                <c:pt idx="40">
                  <c:v>33</c:v>
                </c:pt>
                <c:pt idx="41">
                  <c:v>17.914285714285825</c:v>
                </c:pt>
                <c:pt idx="42">
                  <c:v>-13</c:v>
                </c:pt>
                <c:pt idx="43">
                  <c:v>-12.828571428571195</c:v>
                </c:pt>
                <c:pt idx="44">
                  <c:v>-26.257142857142753</c:v>
                </c:pt>
                <c:pt idx="45">
                  <c:v>-37.457142857142799</c:v>
                </c:pt>
                <c:pt idx="46">
                  <c:v>-63.285714285714221</c:v>
                </c:pt>
                <c:pt idx="47">
                  <c:v>-82.085714285714175</c:v>
                </c:pt>
                <c:pt idx="48">
                  <c:v>-82.971428571428532</c:v>
                </c:pt>
                <c:pt idx="49">
                  <c:v>-68.971428571428305</c:v>
                </c:pt>
                <c:pt idx="50">
                  <c:v>-75.571428571428442</c:v>
                </c:pt>
                <c:pt idx="51">
                  <c:v>-66.742857142857019</c:v>
                </c:pt>
                <c:pt idx="52">
                  <c:v>-55.200000000000273</c:v>
                </c:pt>
                <c:pt idx="53">
                  <c:v>-52.342857142857383</c:v>
                </c:pt>
                <c:pt idx="54">
                  <c:v>-59.542857142857201</c:v>
                </c:pt>
                <c:pt idx="55">
                  <c:v>-70.628571428571377</c:v>
                </c:pt>
                <c:pt idx="56">
                  <c:v>-86.88571428571413</c:v>
                </c:pt>
                <c:pt idx="57">
                  <c:v>-74.599999999999909</c:v>
                </c:pt>
                <c:pt idx="58">
                  <c:v>-79.742857142856792</c:v>
                </c:pt>
                <c:pt idx="59">
                  <c:v>-87.257142857142981</c:v>
                </c:pt>
                <c:pt idx="60">
                  <c:v>-81.485714285714266</c:v>
                </c:pt>
                <c:pt idx="61">
                  <c:v>-59.400000000000091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E2F-48FE-B4E6-2B01E428D828}"/>
            </c:ext>
          </c:extLst>
        </c:ser>
        <c:ser>
          <c:idx val="42"/>
          <c:order val="31"/>
          <c:tx>
            <c:strRef>
              <c:f>excess!$A$44</c:f>
              <c:strCache>
                <c:ptCount val="1"/>
                <c:pt idx="0">
                  <c:v>2011/12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excess!$B$44:$CP$44</c:f>
              <c:numCache>
                <c:formatCode>#,##0</c:formatCode>
                <c:ptCount val="93"/>
                <c:pt idx="0">
                  <c:v>-74.200000000000045</c:v>
                </c:pt>
                <c:pt idx="1">
                  <c:v>-77.914285714285597</c:v>
                </c:pt>
                <c:pt idx="2">
                  <c:v>-106.17142857142858</c:v>
                </c:pt>
                <c:pt idx="3">
                  <c:v>-90.142857142857338</c:v>
                </c:pt>
                <c:pt idx="4">
                  <c:v>-92.285714285714221</c:v>
                </c:pt>
                <c:pt idx="5">
                  <c:v>-89.142857142856883</c:v>
                </c:pt>
                <c:pt idx="6">
                  <c:v>-91.142857142856883</c:v>
                </c:pt>
                <c:pt idx="7">
                  <c:v>-73.228571428571513</c:v>
                </c:pt>
                <c:pt idx="8">
                  <c:v>-58.342857142856928</c:v>
                </c:pt>
                <c:pt idx="9">
                  <c:v>-32.371428571428623</c:v>
                </c:pt>
                <c:pt idx="10">
                  <c:v>-18.514285714285734</c:v>
                </c:pt>
                <c:pt idx="11">
                  <c:v>-8.8857142857141298</c:v>
                </c:pt>
                <c:pt idx="12">
                  <c:v>-4.5714285714284415</c:v>
                </c:pt>
                <c:pt idx="13">
                  <c:v>-5.0857142857141753</c:v>
                </c:pt>
                <c:pt idx="14">
                  <c:v>-21.628571428571377</c:v>
                </c:pt>
                <c:pt idx="15">
                  <c:v>-26.799999999999955</c:v>
                </c:pt>
                <c:pt idx="16">
                  <c:v>-38.114285714285643</c:v>
                </c:pt>
                <c:pt idx="17">
                  <c:v>-52.342857142857156</c:v>
                </c:pt>
                <c:pt idx="18">
                  <c:v>-54</c:v>
                </c:pt>
                <c:pt idx="19">
                  <c:v>-65.428571428571558</c:v>
                </c:pt>
                <c:pt idx="20">
                  <c:v>-94.942857142857292</c:v>
                </c:pt>
                <c:pt idx="21">
                  <c:v>-79.200000000000045</c:v>
                </c:pt>
                <c:pt idx="22">
                  <c:v>-96.714285714285552</c:v>
                </c:pt>
                <c:pt idx="23">
                  <c:v>-111.94285714285706</c:v>
                </c:pt>
                <c:pt idx="24">
                  <c:v>-130.25714285714253</c:v>
                </c:pt>
                <c:pt idx="25">
                  <c:v>-168.65714285714307</c:v>
                </c:pt>
                <c:pt idx="26">
                  <c:v>-179.74285714285702</c:v>
                </c:pt>
                <c:pt idx="27">
                  <c:v>-166.71428571428578</c:v>
                </c:pt>
                <c:pt idx="28">
                  <c:v>-183.34285714285738</c:v>
                </c:pt>
                <c:pt idx="29">
                  <c:v>-201.22857142857151</c:v>
                </c:pt>
                <c:pt idx="30">
                  <c:v>-189.62857142857138</c:v>
                </c:pt>
                <c:pt idx="31">
                  <c:v>-196.85714285714312</c:v>
                </c:pt>
                <c:pt idx="32">
                  <c:v>-179.34285714285693</c:v>
                </c:pt>
                <c:pt idx="33">
                  <c:v>-193.48571428571449</c:v>
                </c:pt>
                <c:pt idx="34">
                  <c:v>-199.42857142857156</c:v>
                </c:pt>
                <c:pt idx="35">
                  <c:v>-207.17142857142858</c:v>
                </c:pt>
                <c:pt idx="36">
                  <c:v>-190.08571428571418</c:v>
                </c:pt>
                <c:pt idx="37">
                  <c:v>-209.14285714285688</c:v>
                </c:pt>
                <c:pt idx="38">
                  <c:v>-209.88571428571458</c:v>
                </c:pt>
                <c:pt idx="39">
                  <c:v>-223.25714285714275</c:v>
                </c:pt>
                <c:pt idx="40">
                  <c:v>-224.62857142857115</c:v>
                </c:pt>
                <c:pt idx="41">
                  <c:v>-225.11428571428564</c:v>
                </c:pt>
                <c:pt idx="42">
                  <c:v>-227.34285714285716</c:v>
                </c:pt>
                <c:pt idx="43">
                  <c:v>-220.34285714285693</c:v>
                </c:pt>
                <c:pt idx="44">
                  <c:v>-198.97142857142876</c:v>
                </c:pt>
                <c:pt idx="45">
                  <c:v>-177.14285714285711</c:v>
                </c:pt>
                <c:pt idx="46">
                  <c:v>-150.85714285714289</c:v>
                </c:pt>
                <c:pt idx="47">
                  <c:v>-121.91428571428582</c:v>
                </c:pt>
                <c:pt idx="48">
                  <c:v>-106.59999999999991</c:v>
                </c:pt>
                <c:pt idx="49">
                  <c:v>-92.314285714285688</c:v>
                </c:pt>
                <c:pt idx="50">
                  <c:v>-81.342857142857383</c:v>
                </c:pt>
                <c:pt idx="51">
                  <c:v>-87.657142857142617</c:v>
                </c:pt>
                <c:pt idx="52">
                  <c:v>-73.542857142857201</c:v>
                </c:pt>
                <c:pt idx="53">
                  <c:v>-81.771428571428487</c:v>
                </c:pt>
                <c:pt idx="54">
                  <c:v>-78.942857142857292</c:v>
                </c:pt>
                <c:pt idx="55">
                  <c:v>-77.14285714285711</c:v>
                </c:pt>
                <c:pt idx="56">
                  <c:v>-75.314285714285688</c:v>
                </c:pt>
                <c:pt idx="57">
                  <c:v>-71.200000000000045</c:v>
                </c:pt>
                <c:pt idx="58">
                  <c:v>-50.914285714285597</c:v>
                </c:pt>
                <c:pt idx="59">
                  <c:v>-55.514285714285506</c:v>
                </c:pt>
                <c:pt idx="60">
                  <c:v>-45.885714285714357</c:v>
                </c:pt>
                <c:pt idx="61">
                  <c:v>-36.771428571428714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E2F-48FE-B4E6-2B01E428D828}"/>
            </c:ext>
          </c:extLst>
        </c:ser>
        <c:ser>
          <c:idx val="43"/>
          <c:order val="32"/>
          <c:tx>
            <c:strRef>
              <c:f>excess!$A$45</c:f>
              <c:strCache>
                <c:ptCount val="1"/>
                <c:pt idx="0">
                  <c:v>2012/13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excess!$B$45:$CP$45</c:f>
              <c:numCache>
                <c:formatCode>#,##0</c:formatCode>
                <c:ptCount val="93"/>
                <c:pt idx="0">
                  <c:v>-71.85714285714289</c:v>
                </c:pt>
                <c:pt idx="1">
                  <c:v>-81.685714285714084</c:v>
                </c:pt>
                <c:pt idx="2">
                  <c:v>-69.742857142857019</c:v>
                </c:pt>
                <c:pt idx="3">
                  <c:v>-54.400000000000091</c:v>
                </c:pt>
                <c:pt idx="4">
                  <c:v>-49.371428571428623</c:v>
                </c:pt>
                <c:pt idx="5">
                  <c:v>-29.485714285714266</c:v>
                </c:pt>
                <c:pt idx="6">
                  <c:v>-27.714285714285779</c:v>
                </c:pt>
                <c:pt idx="7">
                  <c:v>-27.571428571428669</c:v>
                </c:pt>
                <c:pt idx="8">
                  <c:v>-19.228571428571286</c:v>
                </c:pt>
                <c:pt idx="9">
                  <c:v>-14.571428571428669</c:v>
                </c:pt>
                <c:pt idx="10">
                  <c:v>-0.9428571428570649</c:v>
                </c:pt>
                <c:pt idx="11">
                  <c:v>21.714285714285779</c:v>
                </c:pt>
                <c:pt idx="12">
                  <c:v>25.200000000000045</c:v>
                </c:pt>
                <c:pt idx="13">
                  <c:v>41.14285714285711</c:v>
                </c:pt>
                <c:pt idx="14">
                  <c:v>37.371428571428169</c:v>
                </c:pt>
                <c:pt idx="15">
                  <c:v>48.085714285714175</c:v>
                </c:pt>
                <c:pt idx="16">
                  <c:v>53.771428571428487</c:v>
                </c:pt>
                <c:pt idx="17">
                  <c:v>21.542857142856974</c:v>
                </c:pt>
                <c:pt idx="18">
                  <c:v>-3.1428571428571104</c:v>
                </c:pt>
                <c:pt idx="19">
                  <c:v>-10.285714285714448</c:v>
                </c:pt>
                <c:pt idx="20">
                  <c:v>-32.228571428571286</c:v>
                </c:pt>
                <c:pt idx="21">
                  <c:v>-25.999999999999773</c:v>
                </c:pt>
                <c:pt idx="22">
                  <c:v>-46.371428571428623</c:v>
                </c:pt>
                <c:pt idx="23">
                  <c:v>-63.171428571428578</c:v>
                </c:pt>
                <c:pt idx="24">
                  <c:v>-65.114285714285643</c:v>
                </c:pt>
                <c:pt idx="25">
                  <c:v>-60.200000000000045</c:v>
                </c:pt>
                <c:pt idx="26">
                  <c:v>-79.428571428571331</c:v>
                </c:pt>
                <c:pt idx="27">
                  <c:v>-63.799999999999955</c:v>
                </c:pt>
                <c:pt idx="28">
                  <c:v>-75.457142857142571</c:v>
                </c:pt>
                <c:pt idx="29">
                  <c:v>-67.514285714285961</c:v>
                </c:pt>
                <c:pt idx="30">
                  <c:v>-59.057142857142935</c:v>
                </c:pt>
                <c:pt idx="31">
                  <c:v>-55.228571428571286</c:v>
                </c:pt>
                <c:pt idx="32">
                  <c:v>-80.028571428571468</c:v>
                </c:pt>
                <c:pt idx="33">
                  <c:v>-73.314285714285461</c:v>
                </c:pt>
                <c:pt idx="34">
                  <c:v>-95.542857142857201</c:v>
                </c:pt>
                <c:pt idx="35">
                  <c:v>-93.228571428571513</c:v>
                </c:pt>
                <c:pt idx="36">
                  <c:v>-95.457142857142799</c:v>
                </c:pt>
                <c:pt idx="37">
                  <c:v>-109.39999999999986</c:v>
                </c:pt>
                <c:pt idx="38">
                  <c:v>-115.42857142857133</c:v>
                </c:pt>
                <c:pt idx="39">
                  <c:v>-111.14285714285711</c:v>
                </c:pt>
                <c:pt idx="40">
                  <c:v>-106.05714285714294</c:v>
                </c:pt>
                <c:pt idx="41">
                  <c:v>-91.057142857142935</c:v>
                </c:pt>
                <c:pt idx="42">
                  <c:v>-79.200000000000045</c:v>
                </c:pt>
                <c:pt idx="43">
                  <c:v>-64.142857142856883</c:v>
                </c:pt>
                <c:pt idx="44">
                  <c:v>-57.657142857142617</c:v>
                </c:pt>
                <c:pt idx="45">
                  <c:v>-38.057142857142935</c:v>
                </c:pt>
                <c:pt idx="46">
                  <c:v>-7.9428571428572923</c:v>
                </c:pt>
                <c:pt idx="47">
                  <c:v>9.9428571428570649</c:v>
                </c:pt>
                <c:pt idx="48">
                  <c:v>22.657142857142844</c:v>
                </c:pt>
                <c:pt idx="49">
                  <c:v>41.028571428571468</c:v>
                </c:pt>
                <c:pt idx="50">
                  <c:v>39.657142857142617</c:v>
                </c:pt>
                <c:pt idx="51">
                  <c:v>59.342857142857383</c:v>
                </c:pt>
                <c:pt idx="52">
                  <c:v>70.714285714285779</c:v>
                </c:pt>
                <c:pt idx="53">
                  <c:v>82.514285714285734</c:v>
                </c:pt>
                <c:pt idx="54">
                  <c:v>101.14285714285711</c:v>
                </c:pt>
                <c:pt idx="55">
                  <c:v>104.02857142857147</c:v>
                </c:pt>
                <c:pt idx="56">
                  <c:v>122.97142857142853</c:v>
                </c:pt>
                <c:pt idx="57">
                  <c:v>154.74285714285702</c:v>
                </c:pt>
                <c:pt idx="58">
                  <c:v>161.60000000000014</c:v>
                </c:pt>
                <c:pt idx="59">
                  <c:v>158.94285714285729</c:v>
                </c:pt>
                <c:pt idx="60">
                  <c:v>140.85714285714289</c:v>
                </c:pt>
                <c:pt idx="61">
                  <c:v>130.31428571428569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E2F-48FE-B4E6-2B01E428D828}"/>
            </c:ext>
          </c:extLst>
        </c:ser>
        <c:ser>
          <c:idx val="44"/>
          <c:order val="33"/>
          <c:tx>
            <c:strRef>
              <c:f>excess!$A$46</c:f>
              <c:strCache>
                <c:ptCount val="1"/>
                <c:pt idx="0">
                  <c:v>2013/14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excess!$B$46:$CP$46</c:f>
              <c:numCache>
                <c:formatCode>#,##0</c:formatCode>
                <c:ptCount val="93"/>
                <c:pt idx="0">
                  <c:v>-66.171428571428578</c:v>
                </c:pt>
                <c:pt idx="1">
                  <c:v>-77.999999999999773</c:v>
                </c:pt>
                <c:pt idx="2">
                  <c:v>-93.371428571428396</c:v>
                </c:pt>
                <c:pt idx="3">
                  <c:v>-96.971428571428532</c:v>
                </c:pt>
                <c:pt idx="4">
                  <c:v>-83.685714285714312</c:v>
                </c:pt>
                <c:pt idx="5">
                  <c:v>-88</c:v>
                </c:pt>
                <c:pt idx="6">
                  <c:v>-86.685714285714312</c:v>
                </c:pt>
                <c:pt idx="7">
                  <c:v>-91.400000000000091</c:v>
                </c:pt>
                <c:pt idx="8">
                  <c:v>-96.257142857142981</c:v>
                </c:pt>
                <c:pt idx="9">
                  <c:v>-98.171428571428805</c:v>
                </c:pt>
                <c:pt idx="10">
                  <c:v>-119.71428571428578</c:v>
                </c:pt>
                <c:pt idx="11">
                  <c:v>-131.3714285714284</c:v>
                </c:pt>
                <c:pt idx="12">
                  <c:v>-133.65714285714284</c:v>
                </c:pt>
                <c:pt idx="13">
                  <c:v>-155.88571428571436</c:v>
                </c:pt>
                <c:pt idx="14">
                  <c:v>-155.25714285714321</c:v>
                </c:pt>
                <c:pt idx="15">
                  <c:v>-174.28571428571422</c:v>
                </c:pt>
                <c:pt idx="16">
                  <c:v>-190.54285714285697</c:v>
                </c:pt>
                <c:pt idx="17">
                  <c:v>-184.31428571428569</c:v>
                </c:pt>
                <c:pt idx="18">
                  <c:v>-189.71428571428555</c:v>
                </c:pt>
                <c:pt idx="19">
                  <c:v>-198.91428571428582</c:v>
                </c:pt>
                <c:pt idx="20">
                  <c:v>-189.85714285714289</c:v>
                </c:pt>
                <c:pt idx="21">
                  <c:v>-196.94285714285706</c:v>
                </c:pt>
                <c:pt idx="22">
                  <c:v>-186.77142857142849</c:v>
                </c:pt>
                <c:pt idx="23">
                  <c:v>-174.79999999999995</c:v>
                </c:pt>
                <c:pt idx="24">
                  <c:v>-166.08571428571418</c:v>
                </c:pt>
                <c:pt idx="25">
                  <c:v>-184.02857142857147</c:v>
                </c:pt>
                <c:pt idx="26">
                  <c:v>-181.51428571428573</c:v>
                </c:pt>
                <c:pt idx="27">
                  <c:v>-163.54285714285675</c:v>
                </c:pt>
                <c:pt idx="28">
                  <c:v>-175.22857142857151</c:v>
                </c:pt>
                <c:pt idx="29">
                  <c:v>-179.28571428571399</c:v>
                </c:pt>
                <c:pt idx="30">
                  <c:v>-188.6285714285716</c:v>
                </c:pt>
                <c:pt idx="31">
                  <c:v>-197.71428571428555</c:v>
                </c:pt>
                <c:pt idx="32">
                  <c:v>-190.31428571428592</c:v>
                </c:pt>
                <c:pt idx="33">
                  <c:v>-190.59999999999991</c:v>
                </c:pt>
                <c:pt idx="34">
                  <c:v>-208.59999999999968</c:v>
                </c:pt>
                <c:pt idx="35">
                  <c:v>-201.02857142857124</c:v>
                </c:pt>
                <c:pt idx="36">
                  <c:v>-194.00000000000023</c:v>
                </c:pt>
                <c:pt idx="37">
                  <c:v>-190.48571428571404</c:v>
                </c:pt>
                <c:pt idx="38">
                  <c:v>-183.88571428571413</c:v>
                </c:pt>
                <c:pt idx="39">
                  <c:v>-174.77142857142871</c:v>
                </c:pt>
                <c:pt idx="40">
                  <c:v>-173.37142857142862</c:v>
                </c:pt>
                <c:pt idx="41">
                  <c:v>-171.17142857142858</c:v>
                </c:pt>
                <c:pt idx="42">
                  <c:v>-149.31428571428592</c:v>
                </c:pt>
                <c:pt idx="43">
                  <c:v>-149.14285714285688</c:v>
                </c:pt>
                <c:pt idx="44">
                  <c:v>-151.59999999999991</c:v>
                </c:pt>
                <c:pt idx="45">
                  <c:v>-151.88571428571436</c:v>
                </c:pt>
                <c:pt idx="46">
                  <c:v>-154.31428571428569</c:v>
                </c:pt>
                <c:pt idx="47">
                  <c:v>-154.57142857142844</c:v>
                </c:pt>
                <c:pt idx="48">
                  <c:v>-142.74285714285702</c:v>
                </c:pt>
                <c:pt idx="49">
                  <c:v>-147.79999999999995</c:v>
                </c:pt>
                <c:pt idx="50">
                  <c:v>-149.85714285714312</c:v>
                </c:pt>
                <c:pt idx="51">
                  <c:v>-129.14285714285711</c:v>
                </c:pt>
                <c:pt idx="52">
                  <c:v>-120.4571428571428</c:v>
                </c:pt>
                <c:pt idx="53">
                  <c:v>-96.714285714285552</c:v>
                </c:pt>
                <c:pt idx="54">
                  <c:v>-89.628571428571377</c:v>
                </c:pt>
                <c:pt idx="55">
                  <c:v>-85.428571428571558</c:v>
                </c:pt>
                <c:pt idx="56">
                  <c:v>-89.428571428571558</c:v>
                </c:pt>
                <c:pt idx="57">
                  <c:v>-87.657142857143072</c:v>
                </c:pt>
                <c:pt idx="58">
                  <c:v>-83.285714285713993</c:v>
                </c:pt>
                <c:pt idx="59">
                  <c:v>-72.285714285714221</c:v>
                </c:pt>
                <c:pt idx="60">
                  <c:v>-78.599999999999909</c:v>
                </c:pt>
                <c:pt idx="61">
                  <c:v>-82.171428571428578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E2F-48FE-B4E6-2B01E428D828}"/>
            </c:ext>
          </c:extLst>
        </c:ser>
        <c:ser>
          <c:idx val="45"/>
          <c:order val="34"/>
          <c:tx>
            <c:strRef>
              <c:f>excess!$A$47</c:f>
              <c:strCache>
                <c:ptCount val="1"/>
                <c:pt idx="0">
                  <c:v>2014/15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excess!$B$47:$CP$47</c:f>
              <c:numCache>
                <c:formatCode>#,##0</c:formatCode>
                <c:ptCount val="93"/>
                <c:pt idx="0">
                  <c:v>42.857142857143117</c:v>
                </c:pt>
                <c:pt idx="1">
                  <c:v>52.428571428571558</c:v>
                </c:pt>
                <c:pt idx="2">
                  <c:v>48.599999999999909</c:v>
                </c:pt>
                <c:pt idx="3">
                  <c:v>55.685714285714312</c:v>
                </c:pt>
                <c:pt idx="4">
                  <c:v>54.971428571428305</c:v>
                </c:pt>
                <c:pt idx="5">
                  <c:v>70.285714285713993</c:v>
                </c:pt>
                <c:pt idx="6">
                  <c:v>93.828571428571649</c:v>
                </c:pt>
                <c:pt idx="7">
                  <c:v>113.34285714285693</c:v>
                </c:pt>
                <c:pt idx="8">
                  <c:v>130.65714285714284</c:v>
                </c:pt>
                <c:pt idx="9">
                  <c:v>143.62857142857138</c:v>
                </c:pt>
                <c:pt idx="10">
                  <c:v>141.65714285714284</c:v>
                </c:pt>
                <c:pt idx="11">
                  <c:v>155.02857142857124</c:v>
                </c:pt>
                <c:pt idx="12">
                  <c:v>171.11428571428564</c:v>
                </c:pt>
                <c:pt idx="13">
                  <c:v>195.34285714285716</c:v>
                </c:pt>
                <c:pt idx="14">
                  <c:v>207.05714285714294</c:v>
                </c:pt>
                <c:pt idx="15">
                  <c:v>203.5428571428572</c:v>
                </c:pt>
                <c:pt idx="16">
                  <c:v>193.34285714285716</c:v>
                </c:pt>
                <c:pt idx="17">
                  <c:v>203</c:v>
                </c:pt>
                <c:pt idx="18">
                  <c:v>219.59999999999991</c:v>
                </c:pt>
                <c:pt idx="19">
                  <c:v>231.97142857142876</c:v>
                </c:pt>
                <c:pt idx="20">
                  <c:v>213.17142857142858</c:v>
                </c:pt>
                <c:pt idx="21">
                  <c:v>194.97142857142853</c:v>
                </c:pt>
                <c:pt idx="22">
                  <c:v>194.85714285714289</c:v>
                </c:pt>
                <c:pt idx="23">
                  <c:v>226.80000000000018</c:v>
                </c:pt>
                <c:pt idx="24">
                  <c:v>240.22857142857129</c:v>
                </c:pt>
                <c:pt idx="25">
                  <c:v>258.91428571428582</c:v>
                </c:pt>
                <c:pt idx="26">
                  <c:v>265.85714285714266</c:v>
                </c:pt>
                <c:pt idx="27">
                  <c:v>285.59999999999991</c:v>
                </c:pt>
                <c:pt idx="28">
                  <c:v>348.80000000000018</c:v>
                </c:pt>
                <c:pt idx="29">
                  <c:v>381.51428571428551</c:v>
                </c:pt>
                <c:pt idx="30">
                  <c:v>404.48571428571404</c:v>
                </c:pt>
                <c:pt idx="31">
                  <c:v>411.94285714285706</c:v>
                </c:pt>
                <c:pt idx="32">
                  <c:v>431.25714285714275</c:v>
                </c:pt>
                <c:pt idx="33">
                  <c:v>439.97142857142831</c:v>
                </c:pt>
                <c:pt idx="34">
                  <c:v>454.62857142857138</c:v>
                </c:pt>
                <c:pt idx="35">
                  <c:v>449.59999999999991</c:v>
                </c:pt>
                <c:pt idx="36">
                  <c:v>458.42857142857156</c:v>
                </c:pt>
                <c:pt idx="37">
                  <c:v>477.05714285714294</c:v>
                </c:pt>
                <c:pt idx="38">
                  <c:v>483.05714285714294</c:v>
                </c:pt>
                <c:pt idx="39">
                  <c:v>471.6571428571433</c:v>
                </c:pt>
                <c:pt idx="40">
                  <c:v>468.62857142857138</c:v>
                </c:pt>
                <c:pt idx="41">
                  <c:v>456</c:v>
                </c:pt>
                <c:pt idx="42">
                  <c:v>434.51428571428573</c:v>
                </c:pt>
                <c:pt idx="43">
                  <c:v>408.05714285714294</c:v>
                </c:pt>
                <c:pt idx="44">
                  <c:v>378.17142857142835</c:v>
                </c:pt>
                <c:pt idx="45">
                  <c:v>370.42857142857133</c:v>
                </c:pt>
                <c:pt idx="46">
                  <c:v>348.14285714285711</c:v>
                </c:pt>
                <c:pt idx="47">
                  <c:v>344.65714285714262</c:v>
                </c:pt>
                <c:pt idx="48">
                  <c:v>342.05714285714294</c:v>
                </c:pt>
                <c:pt idx="49">
                  <c:v>322.14285714285711</c:v>
                </c:pt>
                <c:pt idx="50">
                  <c:v>313.65714285714307</c:v>
                </c:pt>
                <c:pt idx="51">
                  <c:v>305.42857142857156</c:v>
                </c:pt>
                <c:pt idx="52">
                  <c:v>297.65714285714284</c:v>
                </c:pt>
                <c:pt idx="53">
                  <c:v>303.11428571428564</c:v>
                </c:pt>
                <c:pt idx="54">
                  <c:v>286.02857142857124</c:v>
                </c:pt>
                <c:pt idx="55">
                  <c:v>279.68571428571431</c:v>
                </c:pt>
                <c:pt idx="56">
                  <c:v>291.51428571428573</c:v>
                </c:pt>
                <c:pt idx="57">
                  <c:v>290.68571428571408</c:v>
                </c:pt>
                <c:pt idx="58">
                  <c:v>278.65714285714307</c:v>
                </c:pt>
                <c:pt idx="59">
                  <c:v>261.11428571428564</c:v>
                </c:pt>
                <c:pt idx="60">
                  <c:v>252.14285714285711</c:v>
                </c:pt>
                <c:pt idx="61">
                  <c:v>241.79999999999995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E2F-48FE-B4E6-2B01E428D828}"/>
            </c:ext>
          </c:extLst>
        </c:ser>
        <c:ser>
          <c:idx val="46"/>
          <c:order val="35"/>
          <c:tx>
            <c:strRef>
              <c:f>excess!$A$48</c:f>
              <c:strCache>
                <c:ptCount val="1"/>
                <c:pt idx="0">
                  <c:v>2015/16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excess!$B$48:$CP$48</c:f>
              <c:numCache>
                <c:formatCode>#,##0</c:formatCode>
                <c:ptCount val="93"/>
                <c:pt idx="0">
                  <c:v>54.971428571428532</c:v>
                </c:pt>
                <c:pt idx="1">
                  <c:v>62.742857142857247</c:v>
                </c:pt>
                <c:pt idx="2">
                  <c:v>66.285714285714221</c:v>
                </c:pt>
                <c:pt idx="3">
                  <c:v>49.542857142857201</c:v>
                </c:pt>
                <c:pt idx="4">
                  <c:v>36.742857142856792</c:v>
                </c:pt>
                <c:pt idx="5">
                  <c:v>18.771428571428487</c:v>
                </c:pt>
                <c:pt idx="6">
                  <c:v>18.571428571428442</c:v>
                </c:pt>
                <c:pt idx="7">
                  <c:v>5.8285714285716494</c:v>
                </c:pt>
                <c:pt idx="8">
                  <c:v>1.2571428571427532</c:v>
                </c:pt>
                <c:pt idx="9">
                  <c:v>-25.800000000000182</c:v>
                </c:pt>
                <c:pt idx="10">
                  <c:v>-42.571428571428669</c:v>
                </c:pt>
                <c:pt idx="11">
                  <c:v>-62.085714285714403</c:v>
                </c:pt>
                <c:pt idx="12">
                  <c:v>-63.514285714285506</c:v>
                </c:pt>
                <c:pt idx="13">
                  <c:v>-80.085714285714175</c:v>
                </c:pt>
                <c:pt idx="14">
                  <c:v>-109.20000000000005</c:v>
                </c:pt>
                <c:pt idx="15">
                  <c:v>-125.48571428571449</c:v>
                </c:pt>
                <c:pt idx="16">
                  <c:v>-122.65714285714284</c:v>
                </c:pt>
                <c:pt idx="17">
                  <c:v>-130.97142857142876</c:v>
                </c:pt>
                <c:pt idx="18">
                  <c:v>-137.62857142857138</c:v>
                </c:pt>
                <c:pt idx="19">
                  <c:v>-153.48571428571427</c:v>
                </c:pt>
                <c:pt idx="20">
                  <c:v>-150.51428571428573</c:v>
                </c:pt>
                <c:pt idx="21">
                  <c:v>-155</c:v>
                </c:pt>
                <c:pt idx="22">
                  <c:v>-155.79999999999995</c:v>
                </c:pt>
                <c:pt idx="23">
                  <c:v>-170.37142857142862</c:v>
                </c:pt>
                <c:pt idx="24">
                  <c:v>-166.85714285714334</c:v>
                </c:pt>
                <c:pt idx="25">
                  <c:v>-160.88571428571413</c:v>
                </c:pt>
                <c:pt idx="26">
                  <c:v>-161.77142857142849</c:v>
                </c:pt>
                <c:pt idx="27">
                  <c:v>-182.19999999999982</c:v>
                </c:pt>
                <c:pt idx="28">
                  <c:v>-187.20000000000005</c:v>
                </c:pt>
                <c:pt idx="29">
                  <c:v>-188.71428571428555</c:v>
                </c:pt>
                <c:pt idx="30">
                  <c:v>-181.02857142857124</c:v>
                </c:pt>
                <c:pt idx="31">
                  <c:v>-170.14285714285734</c:v>
                </c:pt>
                <c:pt idx="32">
                  <c:v>-162.85714285714312</c:v>
                </c:pt>
                <c:pt idx="33">
                  <c:v>-156.25714285714253</c:v>
                </c:pt>
                <c:pt idx="34">
                  <c:v>-135.31428571428569</c:v>
                </c:pt>
                <c:pt idx="35">
                  <c:v>-123.99999999999977</c:v>
                </c:pt>
                <c:pt idx="36">
                  <c:v>-116.71428571428578</c:v>
                </c:pt>
                <c:pt idx="37">
                  <c:v>-107.37142857142862</c:v>
                </c:pt>
                <c:pt idx="38">
                  <c:v>-107.20000000000027</c:v>
                </c:pt>
                <c:pt idx="39">
                  <c:v>-99.714285714285552</c:v>
                </c:pt>
                <c:pt idx="40">
                  <c:v>-78.200000000000045</c:v>
                </c:pt>
                <c:pt idx="41">
                  <c:v>-68.057142857142708</c:v>
                </c:pt>
                <c:pt idx="42">
                  <c:v>-46.571428571428442</c:v>
                </c:pt>
                <c:pt idx="43">
                  <c:v>-39.485714285714494</c:v>
                </c:pt>
                <c:pt idx="44">
                  <c:v>-12.314285714285688</c:v>
                </c:pt>
                <c:pt idx="45">
                  <c:v>0.28571428571444812</c:v>
                </c:pt>
                <c:pt idx="46">
                  <c:v>19.114285714285643</c:v>
                </c:pt>
                <c:pt idx="47">
                  <c:v>23.914285714285597</c:v>
                </c:pt>
                <c:pt idx="48">
                  <c:v>44.457142857143026</c:v>
                </c:pt>
                <c:pt idx="49">
                  <c:v>75.628571428571604</c:v>
                </c:pt>
                <c:pt idx="50">
                  <c:v>97.200000000000045</c:v>
                </c:pt>
                <c:pt idx="51">
                  <c:v>105.82857142857142</c:v>
                </c:pt>
                <c:pt idx="52">
                  <c:v>109.74285714285725</c:v>
                </c:pt>
                <c:pt idx="53">
                  <c:v>90.714285714285779</c:v>
                </c:pt>
                <c:pt idx="54">
                  <c:v>85.028571428571695</c:v>
                </c:pt>
                <c:pt idx="55">
                  <c:v>70.314285714285688</c:v>
                </c:pt>
                <c:pt idx="56">
                  <c:v>58.828571428571422</c:v>
                </c:pt>
                <c:pt idx="57">
                  <c:v>42.399999999999864</c:v>
                </c:pt>
                <c:pt idx="58">
                  <c:v>16.485714285714494</c:v>
                </c:pt>
                <c:pt idx="59">
                  <c:v>23.88571428571413</c:v>
                </c:pt>
                <c:pt idx="60">
                  <c:v>42.742857142857247</c:v>
                </c:pt>
                <c:pt idx="61">
                  <c:v>37.285714285714448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E2F-48FE-B4E6-2B01E428D828}"/>
            </c:ext>
          </c:extLst>
        </c:ser>
        <c:ser>
          <c:idx val="47"/>
          <c:order val="36"/>
          <c:tx>
            <c:strRef>
              <c:f>excess!$A$49</c:f>
              <c:strCache>
                <c:ptCount val="1"/>
                <c:pt idx="0">
                  <c:v>2016/17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excess!$B$49:$CP$49</c:f>
              <c:numCache>
                <c:formatCode>#,##0</c:formatCode>
                <c:ptCount val="93"/>
                <c:pt idx="0">
                  <c:v>117.17142857142858</c:v>
                </c:pt>
                <c:pt idx="1">
                  <c:v>132</c:v>
                </c:pt>
                <c:pt idx="2">
                  <c:v>143.77142857142849</c:v>
                </c:pt>
                <c:pt idx="3">
                  <c:v>144.20000000000005</c:v>
                </c:pt>
                <c:pt idx="4">
                  <c:v>151.94285714285706</c:v>
                </c:pt>
                <c:pt idx="5">
                  <c:v>145.74285714285702</c:v>
                </c:pt>
                <c:pt idx="6">
                  <c:v>149.08571428571418</c:v>
                </c:pt>
                <c:pt idx="7">
                  <c:v>132.77142857142849</c:v>
                </c:pt>
                <c:pt idx="8">
                  <c:v>111.02857142857124</c:v>
                </c:pt>
                <c:pt idx="9">
                  <c:v>107.9142857142856</c:v>
                </c:pt>
                <c:pt idx="10">
                  <c:v>119.59999999999991</c:v>
                </c:pt>
                <c:pt idx="11">
                  <c:v>93.771428571428714</c:v>
                </c:pt>
                <c:pt idx="12">
                  <c:v>78.828571428571422</c:v>
                </c:pt>
                <c:pt idx="13">
                  <c:v>64.828571428571649</c:v>
                </c:pt>
                <c:pt idx="14">
                  <c:v>72.914285714285825</c:v>
                </c:pt>
                <c:pt idx="15">
                  <c:v>71.571428571428442</c:v>
                </c:pt>
                <c:pt idx="16">
                  <c:v>58.771428571428714</c:v>
                </c:pt>
                <c:pt idx="17">
                  <c:v>52.257142857142753</c:v>
                </c:pt>
                <c:pt idx="18">
                  <c:v>55.057142857142935</c:v>
                </c:pt>
                <c:pt idx="19">
                  <c:v>56.657142857142844</c:v>
                </c:pt>
                <c:pt idx="20">
                  <c:v>73.14285714285711</c:v>
                </c:pt>
                <c:pt idx="21">
                  <c:v>82.742857142857019</c:v>
                </c:pt>
                <c:pt idx="22">
                  <c:v>95.857142857142662</c:v>
                </c:pt>
                <c:pt idx="23">
                  <c:v>80.657142857143072</c:v>
                </c:pt>
                <c:pt idx="24">
                  <c:v>87.314285714285688</c:v>
                </c:pt>
                <c:pt idx="25">
                  <c:v>96.971428571428305</c:v>
                </c:pt>
                <c:pt idx="26">
                  <c:v>116.37142857142862</c:v>
                </c:pt>
                <c:pt idx="27">
                  <c:v>117.54285714285697</c:v>
                </c:pt>
                <c:pt idx="28">
                  <c:v>126.71428571428601</c:v>
                </c:pt>
                <c:pt idx="29">
                  <c:v>123.68571428571431</c:v>
                </c:pt>
                <c:pt idx="30">
                  <c:v>151.37142857142862</c:v>
                </c:pt>
                <c:pt idx="31">
                  <c:v>167.97142857142876</c:v>
                </c:pt>
                <c:pt idx="32">
                  <c:v>181.11428571428564</c:v>
                </c:pt>
                <c:pt idx="33">
                  <c:v>174.79999999999995</c:v>
                </c:pt>
                <c:pt idx="34">
                  <c:v>197.11428571428587</c:v>
                </c:pt>
                <c:pt idx="35">
                  <c:v>205.34285714285716</c:v>
                </c:pt>
                <c:pt idx="36">
                  <c:v>237.60000000000036</c:v>
                </c:pt>
                <c:pt idx="37">
                  <c:v>261.71428571428578</c:v>
                </c:pt>
                <c:pt idx="38">
                  <c:v>275.42857142857156</c:v>
                </c:pt>
                <c:pt idx="39">
                  <c:v>281.08571428571418</c:v>
                </c:pt>
                <c:pt idx="40">
                  <c:v>293.97142857142876</c:v>
                </c:pt>
                <c:pt idx="41">
                  <c:v>291.88571428571413</c:v>
                </c:pt>
                <c:pt idx="42">
                  <c:v>290.37142857142862</c:v>
                </c:pt>
                <c:pt idx="43">
                  <c:v>274.25714285714298</c:v>
                </c:pt>
                <c:pt idx="44">
                  <c:v>260.71428571428578</c:v>
                </c:pt>
                <c:pt idx="45">
                  <c:v>238.4571428571428</c:v>
                </c:pt>
                <c:pt idx="46">
                  <c:v>235.45714285714325</c:v>
                </c:pt>
                <c:pt idx="47">
                  <c:v>231.71428571428578</c:v>
                </c:pt>
                <c:pt idx="48">
                  <c:v>212.79999999999995</c:v>
                </c:pt>
                <c:pt idx="49">
                  <c:v>198.74285714285702</c:v>
                </c:pt>
                <c:pt idx="50">
                  <c:v>190.05714285714271</c:v>
                </c:pt>
                <c:pt idx="51">
                  <c:v>196.65714285714284</c:v>
                </c:pt>
                <c:pt idx="52">
                  <c:v>193.40000000000009</c:v>
                </c:pt>
                <c:pt idx="53">
                  <c:v>189.0857142857144</c:v>
                </c:pt>
                <c:pt idx="54">
                  <c:v>195.31428571428569</c:v>
                </c:pt>
                <c:pt idx="55">
                  <c:v>213.65714285714307</c:v>
                </c:pt>
                <c:pt idx="56">
                  <c:v>223.68571428571431</c:v>
                </c:pt>
                <c:pt idx="57">
                  <c:v>246.3714285714284</c:v>
                </c:pt>
                <c:pt idx="58">
                  <c:v>237.39999999999986</c:v>
                </c:pt>
                <c:pt idx="59">
                  <c:v>243.14285714285688</c:v>
                </c:pt>
                <c:pt idx="60">
                  <c:v>253.20000000000005</c:v>
                </c:pt>
                <c:pt idx="61">
                  <c:v>253.37142857142862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0E2F-48FE-B4E6-2B01E428D828}"/>
            </c:ext>
          </c:extLst>
        </c:ser>
        <c:ser>
          <c:idx val="48"/>
          <c:order val="37"/>
          <c:tx>
            <c:strRef>
              <c:f>excess!$A$50</c:f>
              <c:strCache>
                <c:ptCount val="1"/>
                <c:pt idx="0">
                  <c:v>2017/18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excess!$B$50:$CP$50</c:f>
              <c:numCache>
                <c:formatCode>#,##0</c:formatCode>
                <c:ptCount val="93"/>
                <c:pt idx="0">
                  <c:v>123.05714285714294</c:v>
                </c:pt>
                <c:pt idx="1">
                  <c:v>136.91428571428582</c:v>
                </c:pt>
                <c:pt idx="2">
                  <c:v>127.88571428571436</c:v>
                </c:pt>
                <c:pt idx="3">
                  <c:v>132.45714285714257</c:v>
                </c:pt>
                <c:pt idx="4">
                  <c:v>124.48571428571427</c:v>
                </c:pt>
                <c:pt idx="5">
                  <c:v>123.14285714285711</c:v>
                </c:pt>
                <c:pt idx="6">
                  <c:v>118.02857142857124</c:v>
                </c:pt>
                <c:pt idx="7">
                  <c:v>127.88571428571436</c:v>
                </c:pt>
                <c:pt idx="8">
                  <c:v>116.51428571428573</c:v>
                </c:pt>
                <c:pt idx="9">
                  <c:v>135.60000000000014</c:v>
                </c:pt>
                <c:pt idx="10">
                  <c:v>141.74285714285702</c:v>
                </c:pt>
                <c:pt idx="11">
                  <c:v>148.6285714285716</c:v>
                </c:pt>
                <c:pt idx="12">
                  <c:v>149.34285714285693</c:v>
                </c:pt>
                <c:pt idx="13">
                  <c:v>152.02857142857124</c:v>
                </c:pt>
                <c:pt idx="14">
                  <c:v>155.42857142857133</c:v>
                </c:pt>
                <c:pt idx="15">
                  <c:v>175.77142857142849</c:v>
                </c:pt>
                <c:pt idx="16">
                  <c:v>178.14285714285711</c:v>
                </c:pt>
                <c:pt idx="17">
                  <c:v>189.51428571428551</c:v>
                </c:pt>
                <c:pt idx="18">
                  <c:v>205.3714285714284</c:v>
                </c:pt>
                <c:pt idx="19">
                  <c:v>209.42857142857156</c:v>
                </c:pt>
                <c:pt idx="20">
                  <c:v>214.31428571428569</c:v>
                </c:pt>
                <c:pt idx="21">
                  <c:v>212.88571428571436</c:v>
                </c:pt>
                <c:pt idx="22">
                  <c:v>212.02857142857147</c:v>
                </c:pt>
                <c:pt idx="23">
                  <c:v>211.62857142857138</c:v>
                </c:pt>
                <c:pt idx="24">
                  <c:v>194.82857142857165</c:v>
                </c:pt>
                <c:pt idx="25">
                  <c:v>199.08571428571418</c:v>
                </c:pt>
                <c:pt idx="26">
                  <c:v>216.97142857142853</c:v>
                </c:pt>
                <c:pt idx="27">
                  <c:v>216.77142857142871</c:v>
                </c:pt>
                <c:pt idx="28">
                  <c:v>220.3714285714284</c:v>
                </c:pt>
                <c:pt idx="29">
                  <c:v>231.79999999999995</c:v>
                </c:pt>
                <c:pt idx="30">
                  <c:v>239.05714285714294</c:v>
                </c:pt>
                <c:pt idx="31">
                  <c:v>273.59999999999991</c:v>
                </c:pt>
                <c:pt idx="32">
                  <c:v>286.22857142857174</c:v>
                </c:pt>
                <c:pt idx="33">
                  <c:v>271.94285714285706</c:v>
                </c:pt>
                <c:pt idx="34">
                  <c:v>268.71428571428555</c:v>
                </c:pt>
                <c:pt idx="35">
                  <c:v>257.71428571428578</c:v>
                </c:pt>
                <c:pt idx="36">
                  <c:v>254.94285714285706</c:v>
                </c:pt>
                <c:pt idx="37">
                  <c:v>254.74285714285725</c:v>
                </c:pt>
                <c:pt idx="38">
                  <c:v>241.77142857142871</c:v>
                </c:pt>
                <c:pt idx="39">
                  <c:v>231.11428571428587</c:v>
                </c:pt>
                <c:pt idx="40">
                  <c:v>232.22857142857129</c:v>
                </c:pt>
                <c:pt idx="41">
                  <c:v>244.97142857142853</c:v>
                </c:pt>
                <c:pt idx="42">
                  <c:v>267.0857142857144</c:v>
                </c:pt>
                <c:pt idx="43">
                  <c:v>274.97142857142876</c:v>
                </c:pt>
                <c:pt idx="44">
                  <c:v>264.11428571428564</c:v>
                </c:pt>
                <c:pt idx="45">
                  <c:v>278.65714285714307</c:v>
                </c:pt>
                <c:pt idx="46">
                  <c:v>290.79999999999973</c:v>
                </c:pt>
                <c:pt idx="47">
                  <c:v>306.57142857142844</c:v>
                </c:pt>
                <c:pt idx="48">
                  <c:v>297.57142857142821</c:v>
                </c:pt>
                <c:pt idx="49">
                  <c:v>294.3714285714284</c:v>
                </c:pt>
                <c:pt idx="50">
                  <c:v>304.05714285714316</c:v>
                </c:pt>
                <c:pt idx="51">
                  <c:v>309.28571428571422</c:v>
                </c:pt>
                <c:pt idx="52">
                  <c:v>286.6285714285716</c:v>
                </c:pt>
                <c:pt idx="53">
                  <c:v>262</c:v>
                </c:pt>
                <c:pt idx="54">
                  <c:v>252.5714285714289</c:v>
                </c:pt>
                <c:pt idx="55">
                  <c:v>248.97142857142853</c:v>
                </c:pt>
                <c:pt idx="56">
                  <c:v>225.11428571428587</c:v>
                </c:pt>
                <c:pt idx="57">
                  <c:v>186.19999999999982</c:v>
                </c:pt>
                <c:pt idx="58">
                  <c:v>181.4571428571428</c:v>
                </c:pt>
                <c:pt idx="59">
                  <c:v>174.74285714285702</c:v>
                </c:pt>
                <c:pt idx="60">
                  <c:v>184.05714285714271</c:v>
                </c:pt>
                <c:pt idx="61">
                  <c:v>169.05714285714294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0E2F-48FE-B4E6-2B01E428D828}"/>
            </c:ext>
          </c:extLst>
        </c:ser>
        <c:ser>
          <c:idx val="49"/>
          <c:order val="38"/>
          <c:tx>
            <c:strRef>
              <c:f>excess!$A$51</c:f>
              <c:strCache>
                <c:ptCount val="1"/>
                <c:pt idx="0">
                  <c:v>2018/19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excess!$B$51:$CP$51</c:f>
              <c:numCache>
                <c:formatCode>#,##0</c:formatCode>
                <c:ptCount val="93"/>
                <c:pt idx="0">
                  <c:v>2.0571428571429351</c:v>
                </c:pt>
                <c:pt idx="1">
                  <c:v>-11.85714285714289</c:v>
                </c:pt>
                <c:pt idx="2">
                  <c:v>-10.571428571428442</c:v>
                </c:pt>
                <c:pt idx="3">
                  <c:v>-15.057142857143162</c:v>
                </c:pt>
                <c:pt idx="4">
                  <c:v>-35.828571428571422</c:v>
                </c:pt>
                <c:pt idx="5">
                  <c:v>-61.85714285714289</c:v>
                </c:pt>
                <c:pt idx="6">
                  <c:v>-83.428571428571331</c:v>
                </c:pt>
                <c:pt idx="7">
                  <c:v>-76.714285714285779</c:v>
                </c:pt>
                <c:pt idx="8">
                  <c:v>-83.228571428571286</c:v>
                </c:pt>
                <c:pt idx="9">
                  <c:v>-103.42857142857133</c:v>
                </c:pt>
                <c:pt idx="10">
                  <c:v>-111.20000000000005</c:v>
                </c:pt>
                <c:pt idx="11">
                  <c:v>-112.51428571428573</c:v>
                </c:pt>
                <c:pt idx="12">
                  <c:v>-102.42857142857133</c:v>
                </c:pt>
                <c:pt idx="13">
                  <c:v>-99.942857142857065</c:v>
                </c:pt>
                <c:pt idx="14">
                  <c:v>-89.285714285714221</c:v>
                </c:pt>
                <c:pt idx="15">
                  <c:v>-80.228571428571513</c:v>
                </c:pt>
                <c:pt idx="16">
                  <c:v>-67.942857142857292</c:v>
                </c:pt>
                <c:pt idx="17">
                  <c:v>-66.914285714285825</c:v>
                </c:pt>
                <c:pt idx="18">
                  <c:v>-63.485714285714266</c:v>
                </c:pt>
                <c:pt idx="19">
                  <c:v>-81.371428571428623</c:v>
                </c:pt>
                <c:pt idx="20">
                  <c:v>-88.457142857142799</c:v>
                </c:pt>
                <c:pt idx="21">
                  <c:v>-99.571428571428669</c:v>
                </c:pt>
                <c:pt idx="22">
                  <c:v>-103.82857142857188</c:v>
                </c:pt>
                <c:pt idx="23">
                  <c:v>-122.14285714285711</c:v>
                </c:pt>
                <c:pt idx="24">
                  <c:v>-125.08571428571418</c:v>
                </c:pt>
                <c:pt idx="25">
                  <c:v>-133.88571428571413</c:v>
                </c:pt>
                <c:pt idx="26">
                  <c:v>-146.5428571428572</c:v>
                </c:pt>
                <c:pt idx="27">
                  <c:v>-163.0857142857144</c:v>
                </c:pt>
                <c:pt idx="28">
                  <c:v>-186.97142857142831</c:v>
                </c:pt>
                <c:pt idx="29">
                  <c:v>-210.97142857142831</c:v>
                </c:pt>
                <c:pt idx="30">
                  <c:v>-216.19999999999982</c:v>
                </c:pt>
                <c:pt idx="31">
                  <c:v>-215.71428571428555</c:v>
                </c:pt>
                <c:pt idx="32">
                  <c:v>-225.08571428571395</c:v>
                </c:pt>
                <c:pt idx="33">
                  <c:v>-207.11428571428564</c:v>
                </c:pt>
                <c:pt idx="34">
                  <c:v>-187.9142857142856</c:v>
                </c:pt>
                <c:pt idx="35">
                  <c:v>-174.31428571428569</c:v>
                </c:pt>
                <c:pt idx="36">
                  <c:v>-175.51428571428573</c:v>
                </c:pt>
                <c:pt idx="37">
                  <c:v>-174.22857142857129</c:v>
                </c:pt>
                <c:pt idx="38">
                  <c:v>-162.57142857142867</c:v>
                </c:pt>
                <c:pt idx="39">
                  <c:v>-158.17142857142858</c:v>
                </c:pt>
                <c:pt idx="40">
                  <c:v>-163.62857142857115</c:v>
                </c:pt>
                <c:pt idx="41">
                  <c:v>-162.25714285714275</c:v>
                </c:pt>
                <c:pt idx="42">
                  <c:v>-153.77142857142849</c:v>
                </c:pt>
                <c:pt idx="43">
                  <c:v>-134.88571428571413</c:v>
                </c:pt>
                <c:pt idx="44">
                  <c:v>-125.45714285714303</c:v>
                </c:pt>
                <c:pt idx="45">
                  <c:v>-126.0857142857144</c:v>
                </c:pt>
                <c:pt idx="46">
                  <c:v>-107.28571428571399</c:v>
                </c:pt>
                <c:pt idx="47">
                  <c:v>-107.02857142857124</c:v>
                </c:pt>
                <c:pt idx="48">
                  <c:v>-104.65714285714284</c:v>
                </c:pt>
                <c:pt idx="49">
                  <c:v>-102.88571428571413</c:v>
                </c:pt>
                <c:pt idx="50">
                  <c:v>-87.914285714285825</c:v>
                </c:pt>
                <c:pt idx="51">
                  <c:v>-80.257142857142981</c:v>
                </c:pt>
                <c:pt idx="52">
                  <c:v>-73.914285714285825</c:v>
                </c:pt>
                <c:pt idx="53">
                  <c:v>-66.571428571428442</c:v>
                </c:pt>
                <c:pt idx="54">
                  <c:v>-53.400000000000091</c:v>
                </c:pt>
                <c:pt idx="55">
                  <c:v>-47.028571428571468</c:v>
                </c:pt>
                <c:pt idx="56">
                  <c:v>-31.257142857143208</c:v>
                </c:pt>
                <c:pt idx="57">
                  <c:v>-34.057142857142935</c:v>
                </c:pt>
                <c:pt idx="58">
                  <c:v>-14.200000000000045</c:v>
                </c:pt>
                <c:pt idx="59">
                  <c:v>-1.0571428571427077</c:v>
                </c:pt>
                <c:pt idx="60">
                  <c:v>-4.2000000000000455</c:v>
                </c:pt>
                <c:pt idx="61">
                  <c:v>-2.3999999999998636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E2F-48FE-B4E6-2B01E428D828}"/>
            </c:ext>
          </c:extLst>
        </c:ser>
        <c:ser>
          <c:idx val="50"/>
          <c:order val="39"/>
          <c:tx>
            <c:strRef>
              <c:f>excess!$A$52</c:f>
              <c:strCache>
                <c:ptCount val="1"/>
                <c:pt idx="0">
                  <c:v>2019/20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excess!$B$52:$CP$52</c:f>
              <c:numCache>
                <c:formatCode>#,##0</c:formatCode>
                <c:ptCount val="93"/>
                <c:pt idx="0">
                  <c:v>-8.1142857142858702</c:v>
                </c:pt>
                <c:pt idx="1">
                  <c:v>-5.9714285714287598</c:v>
                </c:pt>
                <c:pt idx="2">
                  <c:v>22.914285714285825</c:v>
                </c:pt>
                <c:pt idx="3">
                  <c:v>30.257142857142753</c:v>
                </c:pt>
                <c:pt idx="4">
                  <c:v>42.571428571428669</c:v>
                </c:pt>
                <c:pt idx="5">
                  <c:v>53.799999999999955</c:v>
                </c:pt>
                <c:pt idx="6">
                  <c:v>51.228571428571513</c:v>
                </c:pt>
                <c:pt idx="7">
                  <c:v>60.542857142856974</c:v>
                </c:pt>
                <c:pt idx="8">
                  <c:v>53.942857142857065</c:v>
                </c:pt>
                <c:pt idx="9">
                  <c:v>48.485714285714266</c:v>
                </c:pt>
                <c:pt idx="10">
                  <c:v>50.828571428571422</c:v>
                </c:pt>
                <c:pt idx="11">
                  <c:v>54.914285714285825</c:v>
                </c:pt>
                <c:pt idx="12">
                  <c:v>68.371428571428623</c:v>
                </c:pt>
                <c:pt idx="13">
                  <c:v>60.14285714285711</c:v>
                </c:pt>
                <c:pt idx="14">
                  <c:v>52.02857142857124</c:v>
                </c:pt>
                <c:pt idx="15">
                  <c:v>76.485714285714039</c:v>
                </c:pt>
                <c:pt idx="16">
                  <c:v>87.457142857142799</c:v>
                </c:pt>
                <c:pt idx="17">
                  <c:v>98.200000000000045</c:v>
                </c:pt>
                <c:pt idx="18">
                  <c:v>89</c:v>
                </c:pt>
                <c:pt idx="19">
                  <c:v>79.142857142857338</c:v>
                </c:pt>
                <c:pt idx="20">
                  <c:v>88.88571428571413</c:v>
                </c:pt>
                <c:pt idx="21">
                  <c:v>85.714285714285552</c:v>
                </c:pt>
                <c:pt idx="22">
                  <c:v>51.514285714285734</c:v>
                </c:pt>
                <c:pt idx="23">
                  <c:v>40.14285714285711</c:v>
                </c:pt>
                <c:pt idx="24">
                  <c:v>21.742857142857019</c:v>
                </c:pt>
                <c:pt idx="25">
                  <c:v>17.685714285714084</c:v>
                </c:pt>
                <c:pt idx="26">
                  <c:v>6</c:v>
                </c:pt>
                <c:pt idx="27">
                  <c:v>-4</c:v>
                </c:pt>
                <c:pt idx="28">
                  <c:v>-30.714285714285779</c:v>
                </c:pt>
                <c:pt idx="29">
                  <c:v>-19.942857142857292</c:v>
                </c:pt>
                <c:pt idx="30">
                  <c:v>-29.428571428571104</c:v>
                </c:pt>
                <c:pt idx="31">
                  <c:v>-45.600000000000136</c:v>
                </c:pt>
                <c:pt idx="32">
                  <c:v>-66.628571428571377</c:v>
                </c:pt>
                <c:pt idx="33">
                  <c:v>-74.457142857143026</c:v>
                </c:pt>
                <c:pt idx="34">
                  <c:v>-87.428571428571558</c:v>
                </c:pt>
                <c:pt idx="35">
                  <c:v>-84.085714285714175</c:v>
                </c:pt>
                <c:pt idx="36">
                  <c:v>-103</c:v>
                </c:pt>
                <c:pt idx="37">
                  <c:v>-133.05714285714271</c:v>
                </c:pt>
                <c:pt idx="38">
                  <c:v>-142.22857142857174</c:v>
                </c:pt>
                <c:pt idx="39">
                  <c:v>-131.20000000000005</c:v>
                </c:pt>
                <c:pt idx="40">
                  <c:v>-133.45714285714303</c:v>
                </c:pt>
                <c:pt idx="41">
                  <c:v>-138.11428571428587</c:v>
                </c:pt>
                <c:pt idx="42">
                  <c:v>-142.74285714285702</c:v>
                </c:pt>
                <c:pt idx="43">
                  <c:v>-148.74285714285702</c:v>
                </c:pt>
                <c:pt idx="44">
                  <c:v>-135.17142857142858</c:v>
                </c:pt>
                <c:pt idx="45">
                  <c:v>-148.25714285714275</c:v>
                </c:pt>
                <c:pt idx="46">
                  <c:v>-181.5428571428572</c:v>
                </c:pt>
                <c:pt idx="47">
                  <c:v>-196.08571428571418</c:v>
                </c:pt>
                <c:pt idx="48">
                  <c:v>-190.62857142857138</c:v>
                </c:pt>
                <c:pt idx="49">
                  <c:v>-191.02857142857147</c:v>
                </c:pt>
                <c:pt idx="50">
                  <c:v>-203.60000000000014</c:v>
                </c:pt>
                <c:pt idx="51">
                  <c:v>-220.37142857142817</c:v>
                </c:pt>
                <c:pt idx="52">
                  <c:v>-206.91428571428582</c:v>
                </c:pt>
                <c:pt idx="53">
                  <c:v>-176.39999999999986</c:v>
                </c:pt>
                <c:pt idx="54">
                  <c:v>-163.82857142857165</c:v>
                </c:pt>
                <c:pt idx="55">
                  <c:v>-179.68571428571431</c:v>
                </c:pt>
                <c:pt idx="56">
                  <c:v>-187.51428571428551</c:v>
                </c:pt>
                <c:pt idx="57">
                  <c:v>-173.19999999999982</c:v>
                </c:pt>
                <c:pt idx="58">
                  <c:v>-147.25714285714321</c:v>
                </c:pt>
                <c:pt idx="59">
                  <c:v>-149.08571428571418</c:v>
                </c:pt>
                <c:pt idx="60">
                  <c:v>-158.85714285714312</c:v>
                </c:pt>
                <c:pt idx="61">
                  <c:v>-170.25714285714321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0E2F-48FE-B4E6-2B01E428D828}"/>
            </c:ext>
          </c:extLst>
        </c:ser>
        <c:ser>
          <c:idx val="51"/>
          <c:order val="40"/>
          <c:tx>
            <c:strRef>
              <c:f>COVID!$X$1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COVID!$X$2:$X$63</c:f>
              <c:numCache>
                <c:formatCode>0</c:formatCode>
                <c:ptCount val="62"/>
                <c:pt idx="1">
                  <c:v>391.21428571428572</c:v>
                </c:pt>
                <c:pt idx="2">
                  <c:v>383.42857142857144</c:v>
                </c:pt>
                <c:pt idx="3">
                  <c:v>381.71428571428567</c:v>
                </c:pt>
                <c:pt idx="4">
                  <c:v>383.5</c:v>
                </c:pt>
                <c:pt idx="5">
                  <c:v>385.5</c:v>
                </c:pt>
                <c:pt idx="6">
                  <c:v>387.35714285714289</c:v>
                </c:pt>
                <c:pt idx="7">
                  <c:v>385.28571428571428</c:v>
                </c:pt>
                <c:pt idx="8">
                  <c:v>382.07142857142856</c:v>
                </c:pt>
                <c:pt idx="9">
                  <c:v>381.50000000000006</c:v>
                </c:pt>
                <c:pt idx="10">
                  <c:v>390.28571428571433</c:v>
                </c:pt>
                <c:pt idx="11">
                  <c:v>397.21428571428572</c:v>
                </c:pt>
                <c:pt idx="12">
                  <c:v>401.78571428571428</c:v>
                </c:pt>
                <c:pt idx="13">
                  <c:v>414.42857142857144</c:v>
                </c:pt>
                <c:pt idx="14">
                  <c:v>425.35714285714289</c:v>
                </c:pt>
                <c:pt idx="15">
                  <c:v>435.14285714285717</c:v>
                </c:pt>
                <c:pt idx="16">
                  <c:v>454.07142857142856</c:v>
                </c:pt>
                <c:pt idx="17">
                  <c:v>464.78571428571422</c:v>
                </c:pt>
                <c:pt idx="18">
                  <c:v>476.92857142857144</c:v>
                </c:pt>
                <c:pt idx="19">
                  <c:v>467.14285714285717</c:v>
                </c:pt>
                <c:pt idx="20">
                  <c:v>448.57142857142856</c:v>
                </c:pt>
                <c:pt idx="21">
                  <c:v>458.21428571428567</c:v>
                </c:pt>
                <c:pt idx="22">
                  <c:v>450.35714285714289</c:v>
                </c:pt>
                <c:pt idx="23">
                  <c:v>451.57142857142861</c:v>
                </c:pt>
                <c:pt idx="24">
                  <c:v>495.14285714285722</c:v>
                </c:pt>
                <c:pt idx="25">
                  <c:v>523.5</c:v>
                </c:pt>
                <c:pt idx="26">
                  <c:v>541.5</c:v>
                </c:pt>
                <c:pt idx="27">
                  <c:v>565.85714285714289</c:v>
                </c:pt>
                <c:pt idx="28">
                  <c:v>579.42857142857144</c:v>
                </c:pt>
                <c:pt idx="29">
                  <c:v>612.71428571428567</c:v>
                </c:pt>
                <c:pt idx="30">
                  <c:v>643.85714285714278</c:v>
                </c:pt>
                <c:pt idx="31">
                  <c:v>658.85714285714289</c:v>
                </c:pt>
                <c:pt idx="32">
                  <c:v>714.64285714285711</c:v>
                </c:pt>
                <c:pt idx="33">
                  <c:v>794.14285714285722</c:v>
                </c:pt>
                <c:pt idx="34">
                  <c:v>837.64285714285722</c:v>
                </c:pt>
                <c:pt idx="35">
                  <c:v>852.78571428571433</c:v>
                </c:pt>
                <c:pt idx="36">
                  <c:v>887.28571428571433</c:v>
                </c:pt>
                <c:pt idx="37">
                  <c:v>949.57142857142856</c:v>
                </c:pt>
                <c:pt idx="38">
                  <c:v>992.92857142857144</c:v>
                </c:pt>
                <c:pt idx="39">
                  <c:v>998.78571428571422</c:v>
                </c:pt>
                <c:pt idx="40">
                  <c:v>1016.1428571428571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0E2F-48FE-B4E6-2B01E428D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38016"/>
        <c:axId val="558629160"/>
      </c:lineChart>
      <c:dateAx>
        <c:axId val="5586380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29160"/>
        <c:crosses val="autoZero"/>
        <c:auto val="1"/>
        <c:lblOffset val="100"/>
        <c:baseTimeUnit val="days"/>
      </c:dateAx>
      <c:valAx>
        <c:axId val="558629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 Deaths vs Historical Excess Deaths in England + Wales 1990-2020</a:t>
            </a:r>
          </a:p>
          <a:p>
            <a:pPr>
              <a:defRPr/>
            </a:pPr>
            <a:r>
              <a:rPr lang="en-GB"/>
              <a:t>All daily deaths are shown as a 7 day centered moving average</a:t>
            </a:r>
          </a:p>
          <a:p>
            <a:pPr>
              <a:defRPr/>
            </a:pPr>
            <a:r>
              <a:rPr lang="en-GB" sz="1200"/>
              <a:t>Source:</a:t>
            </a:r>
            <a:r>
              <a:rPr lang="en-GB" sz="1200" baseline="0"/>
              <a:t> Office for National Statistics (historical data) + Public Health England (COVID-19 data)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1"/>
          <c:order val="0"/>
          <c:tx>
            <c:strRef>
              <c:f>excess!$A$23</c:f>
              <c:strCache>
                <c:ptCount val="1"/>
                <c:pt idx="0">
                  <c:v>1990/91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excess!$B$23:$CP$23</c:f>
              <c:numCache>
                <c:formatCode>#,##0</c:formatCode>
                <c:ptCount val="93"/>
                <c:pt idx="0">
                  <c:v>-143.25714285714321</c:v>
                </c:pt>
                <c:pt idx="1">
                  <c:v>-147.88571428571413</c:v>
                </c:pt>
                <c:pt idx="2">
                  <c:v>-145.77142857142871</c:v>
                </c:pt>
                <c:pt idx="3">
                  <c:v>-137.37142857142862</c:v>
                </c:pt>
                <c:pt idx="4">
                  <c:v>-128.28571428571422</c:v>
                </c:pt>
                <c:pt idx="5">
                  <c:v>-105.08571428571418</c:v>
                </c:pt>
                <c:pt idx="6">
                  <c:v>-113.85714285714312</c:v>
                </c:pt>
                <c:pt idx="7">
                  <c:v>-102.20000000000005</c:v>
                </c:pt>
                <c:pt idx="8">
                  <c:v>-99.971428571428305</c:v>
                </c:pt>
                <c:pt idx="9">
                  <c:v>-126.25714285714298</c:v>
                </c:pt>
                <c:pt idx="10">
                  <c:v>-137.60000000000014</c:v>
                </c:pt>
                <c:pt idx="11">
                  <c:v>-147.51428571428596</c:v>
                </c:pt>
                <c:pt idx="12">
                  <c:v>-169.0857142857144</c:v>
                </c:pt>
                <c:pt idx="13">
                  <c:v>-182.88571428571458</c:v>
                </c:pt>
                <c:pt idx="14">
                  <c:v>-172.91428571428537</c:v>
                </c:pt>
                <c:pt idx="15">
                  <c:v>-160.31428571428569</c:v>
                </c:pt>
                <c:pt idx="16">
                  <c:v>-124.20000000000005</c:v>
                </c:pt>
                <c:pt idx="17">
                  <c:v>-92.457142857142799</c:v>
                </c:pt>
                <c:pt idx="18">
                  <c:v>-74.514285714285961</c:v>
                </c:pt>
                <c:pt idx="19">
                  <c:v>-64.028571428571695</c:v>
                </c:pt>
                <c:pt idx="20">
                  <c:v>-38.057142857142708</c:v>
                </c:pt>
                <c:pt idx="21">
                  <c:v>-35.457142857142799</c:v>
                </c:pt>
                <c:pt idx="22">
                  <c:v>-29.257142857142753</c:v>
                </c:pt>
                <c:pt idx="23">
                  <c:v>-38.057142857142708</c:v>
                </c:pt>
                <c:pt idx="24">
                  <c:v>-39.285714285714221</c:v>
                </c:pt>
                <c:pt idx="25">
                  <c:v>-42.88571428571413</c:v>
                </c:pt>
                <c:pt idx="26">
                  <c:v>-40.400000000000091</c:v>
                </c:pt>
                <c:pt idx="27">
                  <c:v>-38.285714285714448</c:v>
                </c:pt>
                <c:pt idx="28">
                  <c:v>-30.457142857142799</c:v>
                </c:pt>
                <c:pt idx="29">
                  <c:v>-11.257142857142526</c:v>
                </c:pt>
                <c:pt idx="30">
                  <c:v>8</c:v>
                </c:pt>
                <c:pt idx="31">
                  <c:v>14.485714285714266</c:v>
                </c:pt>
                <c:pt idx="32">
                  <c:v>28.628571428571604</c:v>
                </c:pt>
                <c:pt idx="33">
                  <c:v>48.485714285714039</c:v>
                </c:pt>
                <c:pt idx="34">
                  <c:v>62.514285714285734</c:v>
                </c:pt>
                <c:pt idx="35">
                  <c:v>65.628571428571377</c:v>
                </c:pt>
                <c:pt idx="36">
                  <c:v>63.828571428571422</c:v>
                </c:pt>
                <c:pt idx="37">
                  <c:v>65.285714285714448</c:v>
                </c:pt>
                <c:pt idx="38">
                  <c:v>74.799999999999955</c:v>
                </c:pt>
                <c:pt idx="39">
                  <c:v>69.14285714285711</c:v>
                </c:pt>
                <c:pt idx="40">
                  <c:v>64.828571428571422</c:v>
                </c:pt>
                <c:pt idx="41">
                  <c:v>50.771428571428714</c:v>
                </c:pt>
                <c:pt idx="42">
                  <c:v>54.028571428571468</c:v>
                </c:pt>
                <c:pt idx="43">
                  <c:v>46.114285714285643</c:v>
                </c:pt>
                <c:pt idx="44">
                  <c:v>55.88571428571413</c:v>
                </c:pt>
                <c:pt idx="45">
                  <c:v>47.91428571428537</c:v>
                </c:pt>
                <c:pt idx="46">
                  <c:v>31.571428571428669</c:v>
                </c:pt>
                <c:pt idx="47">
                  <c:v>35.600000000000136</c:v>
                </c:pt>
                <c:pt idx="48">
                  <c:v>37.399999999999864</c:v>
                </c:pt>
                <c:pt idx="49">
                  <c:v>16.171428571428805</c:v>
                </c:pt>
                <c:pt idx="50">
                  <c:v>6.0285714285714675</c:v>
                </c:pt>
                <c:pt idx="51">
                  <c:v>-11.11428571428587</c:v>
                </c:pt>
                <c:pt idx="52">
                  <c:v>-14.285714285714448</c:v>
                </c:pt>
                <c:pt idx="53">
                  <c:v>-3.2857142857142208</c:v>
                </c:pt>
                <c:pt idx="54">
                  <c:v>1.8285714285718768</c:v>
                </c:pt>
                <c:pt idx="55">
                  <c:v>6.5714285714282141</c:v>
                </c:pt>
                <c:pt idx="56">
                  <c:v>23.828571428571422</c:v>
                </c:pt>
                <c:pt idx="57">
                  <c:v>41.199999999999818</c:v>
                </c:pt>
                <c:pt idx="58">
                  <c:v>43.028571428571468</c:v>
                </c:pt>
                <c:pt idx="59">
                  <c:v>47.428571428571558</c:v>
                </c:pt>
                <c:pt idx="60">
                  <c:v>61.77142857142826</c:v>
                </c:pt>
                <c:pt idx="61">
                  <c:v>57.771428571428942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149-43D4-B6C3-ECB842F0160B}"/>
            </c:ext>
          </c:extLst>
        </c:ser>
        <c:ser>
          <c:idx val="22"/>
          <c:order val="1"/>
          <c:tx>
            <c:strRef>
              <c:f>excess!$A$24</c:f>
              <c:strCache>
                <c:ptCount val="1"/>
                <c:pt idx="0">
                  <c:v>1991/92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excess!$B$24:$CP$24</c:f>
              <c:numCache>
                <c:formatCode>#,##0</c:formatCode>
                <c:ptCount val="93"/>
                <c:pt idx="0">
                  <c:v>-107.77142857142849</c:v>
                </c:pt>
                <c:pt idx="1">
                  <c:v>-124.74285714285702</c:v>
                </c:pt>
                <c:pt idx="2">
                  <c:v>-148.25714285714275</c:v>
                </c:pt>
                <c:pt idx="3">
                  <c:v>-156.65714285714307</c:v>
                </c:pt>
                <c:pt idx="4">
                  <c:v>-168.05714285714294</c:v>
                </c:pt>
                <c:pt idx="5">
                  <c:v>-165.65714285714307</c:v>
                </c:pt>
                <c:pt idx="6">
                  <c:v>-177.57142857142844</c:v>
                </c:pt>
                <c:pt idx="7">
                  <c:v>-171.17142857142858</c:v>
                </c:pt>
                <c:pt idx="8">
                  <c:v>-166.37142857142862</c:v>
                </c:pt>
                <c:pt idx="9">
                  <c:v>-150.5428571428572</c:v>
                </c:pt>
                <c:pt idx="10">
                  <c:v>-152.99999999999977</c:v>
                </c:pt>
                <c:pt idx="11">
                  <c:v>-128.77142857142849</c:v>
                </c:pt>
                <c:pt idx="12">
                  <c:v>-137.08571428571463</c:v>
                </c:pt>
                <c:pt idx="13">
                  <c:v>-117.11428571428542</c:v>
                </c:pt>
                <c:pt idx="14">
                  <c:v>-115.37142857142885</c:v>
                </c:pt>
                <c:pt idx="15">
                  <c:v>-102.19999999999982</c:v>
                </c:pt>
                <c:pt idx="16">
                  <c:v>-112.42857142857133</c:v>
                </c:pt>
                <c:pt idx="17">
                  <c:v>-103.71428571428601</c:v>
                </c:pt>
                <c:pt idx="18">
                  <c:v>-102.51428571428596</c:v>
                </c:pt>
                <c:pt idx="19">
                  <c:v>-78.914285714285825</c:v>
                </c:pt>
                <c:pt idx="20">
                  <c:v>-95.457142857143026</c:v>
                </c:pt>
                <c:pt idx="21">
                  <c:v>-96.200000000000045</c:v>
                </c:pt>
                <c:pt idx="22">
                  <c:v>-96.599999999999909</c:v>
                </c:pt>
                <c:pt idx="23">
                  <c:v>-75.085714285714175</c:v>
                </c:pt>
                <c:pt idx="24">
                  <c:v>-67.428571428571558</c:v>
                </c:pt>
                <c:pt idx="25">
                  <c:v>-60.142857142857338</c:v>
                </c:pt>
                <c:pt idx="26">
                  <c:v>-46.171428571428578</c:v>
                </c:pt>
                <c:pt idx="27">
                  <c:v>3.2857142857144481</c:v>
                </c:pt>
                <c:pt idx="28">
                  <c:v>35.200000000000045</c:v>
                </c:pt>
                <c:pt idx="29">
                  <c:v>54.085714285714175</c:v>
                </c:pt>
                <c:pt idx="30">
                  <c:v>68.97142857142876</c:v>
                </c:pt>
                <c:pt idx="31">
                  <c:v>77.742857142857019</c:v>
                </c:pt>
                <c:pt idx="32">
                  <c:v>87.914285714285825</c:v>
                </c:pt>
                <c:pt idx="33">
                  <c:v>81.400000000000091</c:v>
                </c:pt>
                <c:pt idx="34">
                  <c:v>80.542857142857201</c:v>
                </c:pt>
                <c:pt idx="35">
                  <c:v>83.342857142857383</c:v>
                </c:pt>
                <c:pt idx="36">
                  <c:v>70.971428571428305</c:v>
                </c:pt>
                <c:pt idx="37">
                  <c:v>73.571428571428669</c:v>
                </c:pt>
                <c:pt idx="38">
                  <c:v>92.428571428571331</c:v>
                </c:pt>
                <c:pt idx="39">
                  <c:v>89.914285714285597</c:v>
                </c:pt>
                <c:pt idx="40">
                  <c:v>105.39999999999986</c:v>
                </c:pt>
                <c:pt idx="41">
                  <c:v>92.028571428571468</c:v>
                </c:pt>
                <c:pt idx="42">
                  <c:v>75.171428571428578</c:v>
                </c:pt>
                <c:pt idx="43">
                  <c:v>79.428571428571558</c:v>
                </c:pt>
                <c:pt idx="44">
                  <c:v>63.771428571428942</c:v>
                </c:pt>
                <c:pt idx="45">
                  <c:v>42.542857142857201</c:v>
                </c:pt>
                <c:pt idx="46">
                  <c:v>37.799999999999955</c:v>
                </c:pt>
                <c:pt idx="47">
                  <c:v>17.914285714285825</c:v>
                </c:pt>
                <c:pt idx="48">
                  <c:v>-5.1142857142858702</c:v>
                </c:pt>
                <c:pt idx="49">
                  <c:v>-0.6285714285713766</c:v>
                </c:pt>
                <c:pt idx="50">
                  <c:v>17.114285714285643</c:v>
                </c:pt>
                <c:pt idx="51">
                  <c:v>13.200000000000273</c:v>
                </c:pt>
                <c:pt idx="52">
                  <c:v>32.399999999999864</c:v>
                </c:pt>
                <c:pt idx="53">
                  <c:v>35.085714285714403</c:v>
                </c:pt>
                <c:pt idx="54">
                  <c:v>51.628571428571377</c:v>
                </c:pt>
                <c:pt idx="55">
                  <c:v>70.400000000000091</c:v>
                </c:pt>
                <c:pt idx="56">
                  <c:v>84.942857142857065</c:v>
                </c:pt>
                <c:pt idx="57">
                  <c:v>72.714285714285552</c:v>
                </c:pt>
                <c:pt idx="58">
                  <c:v>97.571428571428669</c:v>
                </c:pt>
                <c:pt idx="59">
                  <c:v>103.82857142857142</c:v>
                </c:pt>
                <c:pt idx="60">
                  <c:v>120.02857142857147</c:v>
                </c:pt>
                <c:pt idx="61">
                  <c:v>118.25714285714321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149-43D4-B6C3-ECB842F0160B}"/>
            </c:ext>
          </c:extLst>
        </c:ser>
        <c:ser>
          <c:idx val="23"/>
          <c:order val="2"/>
          <c:tx>
            <c:strRef>
              <c:f>excess!$A$25</c:f>
              <c:strCache>
                <c:ptCount val="1"/>
                <c:pt idx="0">
                  <c:v>1992/93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excess!$B$25:$CP$25</c:f>
              <c:numCache>
                <c:formatCode>#,##0</c:formatCode>
                <c:ptCount val="93"/>
                <c:pt idx="0">
                  <c:v>-147.57142857142867</c:v>
                </c:pt>
                <c:pt idx="1">
                  <c:v>-141.57142857142867</c:v>
                </c:pt>
                <c:pt idx="2">
                  <c:v>-129.99999999999977</c:v>
                </c:pt>
                <c:pt idx="3">
                  <c:v>-151.22857142857129</c:v>
                </c:pt>
                <c:pt idx="4">
                  <c:v>-167.25714285714298</c:v>
                </c:pt>
                <c:pt idx="5">
                  <c:v>-193.34285714285716</c:v>
                </c:pt>
                <c:pt idx="6">
                  <c:v>-221.71428571428555</c:v>
                </c:pt>
                <c:pt idx="7">
                  <c:v>-225.28571428571422</c:v>
                </c:pt>
                <c:pt idx="8">
                  <c:v>-248.74285714285725</c:v>
                </c:pt>
                <c:pt idx="9">
                  <c:v>-279.48571428571449</c:v>
                </c:pt>
                <c:pt idx="10">
                  <c:v>-288.28571428571422</c:v>
                </c:pt>
                <c:pt idx="11">
                  <c:v>-306.5428571428572</c:v>
                </c:pt>
                <c:pt idx="12">
                  <c:v>-333.02857142857147</c:v>
                </c:pt>
                <c:pt idx="13">
                  <c:v>-345.79999999999995</c:v>
                </c:pt>
                <c:pt idx="14">
                  <c:v>-349.94285714285729</c:v>
                </c:pt>
                <c:pt idx="15">
                  <c:v>-360.88571428571413</c:v>
                </c:pt>
                <c:pt idx="16">
                  <c:v>-357.34285714285716</c:v>
                </c:pt>
                <c:pt idx="17">
                  <c:v>-368.34285714285693</c:v>
                </c:pt>
                <c:pt idx="18">
                  <c:v>-352.85714285714289</c:v>
                </c:pt>
                <c:pt idx="19">
                  <c:v>-324.85714285714266</c:v>
                </c:pt>
                <c:pt idx="20">
                  <c:v>-309.22857142857174</c:v>
                </c:pt>
                <c:pt idx="21">
                  <c:v>-304.40000000000009</c:v>
                </c:pt>
                <c:pt idx="22">
                  <c:v>-260.57142857142844</c:v>
                </c:pt>
                <c:pt idx="23">
                  <c:v>-238.48571428571449</c:v>
                </c:pt>
                <c:pt idx="24">
                  <c:v>-222.54285714285697</c:v>
                </c:pt>
                <c:pt idx="25">
                  <c:v>-183.37142857142862</c:v>
                </c:pt>
                <c:pt idx="26">
                  <c:v>-166.45714285714257</c:v>
                </c:pt>
                <c:pt idx="27">
                  <c:v>-140.42857142857133</c:v>
                </c:pt>
                <c:pt idx="28">
                  <c:v>-117.5714285714289</c:v>
                </c:pt>
                <c:pt idx="29">
                  <c:v>-121.68571428571408</c:v>
                </c:pt>
                <c:pt idx="30">
                  <c:v>-104.9142857142856</c:v>
                </c:pt>
                <c:pt idx="31">
                  <c:v>-57.971428571428532</c:v>
                </c:pt>
                <c:pt idx="32">
                  <c:v>-52.428571428571331</c:v>
                </c:pt>
                <c:pt idx="33">
                  <c:v>-24.05714285714248</c:v>
                </c:pt>
                <c:pt idx="34">
                  <c:v>-3.1428571428573377</c:v>
                </c:pt>
                <c:pt idx="35">
                  <c:v>8.91428571428537</c:v>
                </c:pt>
                <c:pt idx="36">
                  <c:v>20.685714285714312</c:v>
                </c:pt>
                <c:pt idx="37">
                  <c:v>50.914285714285597</c:v>
                </c:pt>
                <c:pt idx="38">
                  <c:v>40.971428571428532</c:v>
                </c:pt>
                <c:pt idx="39">
                  <c:v>40.657142857142844</c:v>
                </c:pt>
                <c:pt idx="40">
                  <c:v>33.628571428571377</c:v>
                </c:pt>
                <c:pt idx="41">
                  <c:v>19.285714285714448</c:v>
                </c:pt>
                <c:pt idx="42">
                  <c:v>23.085714285714403</c:v>
                </c:pt>
                <c:pt idx="43">
                  <c:v>37.571428571428669</c:v>
                </c:pt>
                <c:pt idx="44">
                  <c:v>9.2571428571427532</c:v>
                </c:pt>
                <c:pt idx="45">
                  <c:v>0.85714285714288962</c:v>
                </c:pt>
                <c:pt idx="46">
                  <c:v>-6.9142857142855974</c:v>
                </c:pt>
                <c:pt idx="47">
                  <c:v>-13.028571428571468</c:v>
                </c:pt>
                <c:pt idx="48">
                  <c:v>-15.714285714285552</c:v>
                </c:pt>
                <c:pt idx="49">
                  <c:v>-25.571428571428669</c:v>
                </c:pt>
                <c:pt idx="50">
                  <c:v>-51.942857142857065</c:v>
                </c:pt>
                <c:pt idx="51">
                  <c:v>-49.028571428571468</c:v>
                </c:pt>
                <c:pt idx="52">
                  <c:v>-62.942857142857065</c:v>
                </c:pt>
                <c:pt idx="53">
                  <c:v>-59.200000000000045</c:v>
                </c:pt>
                <c:pt idx="54">
                  <c:v>-49.685714285714084</c:v>
                </c:pt>
                <c:pt idx="55">
                  <c:v>-64.028571428571468</c:v>
                </c:pt>
                <c:pt idx="56">
                  <c:v>-80</c:v>
                </c:pt>
                <c:pt idx="57">
                  <c:v>-66.285714285714221</c:v>
                </c:pt>
                <c:pt idx="58">
                  <c:v>-84.628571428571604</c:v>
                </c:pt>
                <c:pt idx="59">
                  <c:v>-85.171428571428578</c:v>
                </c:pt>
                <c:pt idx="60">
                  <c:v>-95.057142857142708</c:v>
                </c:pt>
                <c:pt idx="61">
                  <c:v>-126.71428571428578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149-43D4-B6C3-ECB842F0160B}"/>
            </c:ext>
          </c:extLst>
        </c:ser>
        <c:ser>
          <c:idx val="24"/>
          <c:order val="3"/>
          <c:tx>
            <c:strRef>
              <c:f>excess!$A$26</c:f>
              <c:strCache>
                <c:ptCount val="1"/>
                <c:pt idx="0">
                  <c:v>1993/94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excess!$B$26:$CP$26</c:f>
              <c:numCache>
                <c:formatCode>#,##0</c:formatCode>
                <c:ptCount val="93"/>
                <c:pt idx="0">
                  <c:v>328.3714285714284</c:v>
                </c:pt>
                <c:pt idx="1">
                  <c:v>318.34285714285716</c:v>
                </c:pt>
                <c:pt idx="2">
                  <c:v>297.08571428571418</c:v>
                </c:pt>
                <c:pt idx="3">
                  <c:v>267.85714285714312</c:v>
                </c:pt>
                <c:pt idx="4">
                  <c:v>221.05714285714271</c:v>
                </c:pt>
                <c:pt idx="5">
                  <c:v>185.62857142857138</c:v>
                </c:pt>
                <c:pt idx="6">
                  <c:v>152.97142857142876</c:v>
                </c:pt>
                <c:pt idx="7">
                  <c:v>120.88571428571413</c:v>
                </c:pt>
                <c:pt idx="8">
                  <c:v>105.77142857142894</c:v>
                </c:pt>
                <c:pt idx="9">
                  <c:v>72.285714285714221</c:v>
                </c:pt>
                <c:pt idx="10">
                  <c:v>53.285714285714448</c:v>
                </c:pt>
                <c:pt idx="11">
                  <c:v>29.485714285714494</c:v>
                </c:pt>
                <c:pt idx="12">
                  <c:v>-1.7428571428570194</c:v>
                </c:pt>
                <c:pt idx="13">
                  <c:v>-22.771428571428487</c:v>
                </c:pt>
                <c:pt idx="14">
                  <c:v>-37.514285714285506</c:v>
                </c:pt>
                <c:pt idx="15">
                  <c:v>-63.971428571428532</c:v>
                </c:pt>
                <c:pt idx="16">
                  <c:v>-87.942857142857292</c:v>
                </c:pt>
                <c:pt idx="17">
                  <c:v>-106.51428571428573</c:v>
                </c:pt>
                <c:pt idx="18">
                  <c:v>-122.22857142857174</c:v>
                </c:pt>
                <c:pt idx="19">
                  <c:v>-115.28571428571445</c:v>
                </c:pt>
                <c:pt idx="20">
                  <c:v>-129.65714285714284</c:v>
                </c:pt>
                <c:pt idx="21">
                  <c:v>-135.05714285714271</c:v>
                </c:pt>
                <c:pt idx="22">
                  <c:v>-126.88571428571436</c:v>
                </c:pt>
                <c:pt idx="23">
                  <c:v>-113.45714285714325</c:v>
                </c:pt>
                <c:pt idx="24">
                  <c:v>-88.000000000000227</c:v>
                </c:pt>
                <c:pt idx="25">
                  <c:v>-65.428571428571104</c:v>
                </c:pt>
                <c:pt idx="26">
                  <c:v>-68.085714285714175</c:v>
                </c:pt>
                <c:pt idx="27">
                  <c:v>-56.685714285714312</c:v>
                </c:pt>
                <c:pt idx="28">
                  <c:v>-57.028571428571695</c:v>
                </c:pt>
                <c:pt idx="29">
                  <c:v>-45.914285714285597</c:v>
                </c:pt>
                <c:pt idx="30">
                  <c:v>-32.257142857142753</c:v>
                </c:pt>
                <c:pt idx="31">
                  <c:v>-38.85714285714289</c:v>
                </c:pt>
                <c:pt idx="32">
                  <c:v>-53.485714285714266</c:v>
                </c:pt>
                <c:pt idx="33">
                  <c:v>-59.114285714285643</c:v>
                </c:pt>
                <c:pt idx="34">
                  <c:v>-46.999999999999773</c:v>
                </c:pt>
                <c:pt idx="35">
                  <c:v>-41.171428571428578</c:v>
                </c:pt>
                <c:pt idx="36">
                  <c:v>-37.571428571428669</c:v>
                </c:pt>
                <c:pt idx="37">
                  <c:v>-26.199999999999818</c:v>
                </c:pt>
                <c:pt idx="38">
                  <c:v>-22.228571428571513</c:v>
                </c:pt>
                <c:pt idx="39">
                  <c:v>-8.0285714285714675</c:v>
                </c:pt>
                <c:pt idx="40">
                  <c:v>3.6571428571426168</c:v>
                </c:pt>
                <c:pt idx="41">
                  <c:v>-7.3428571428569285</c:v>
                </c:pt>
                <c:pt idx="42">
                  <c:v>5.1714285714285779</c:v>
                </c:pt>
                <c:pt idx="43">
                  <c:v>-0.77142857142871435</c:v>
                </c:pt>
                <c:pt idx="44">
                  <c:v>-7.9142857142855974</c:v>
                </c:pt>
                <c:pt idx="45">
                  <c:v>11.828571428571422</c:v>
                </c:pt>
                <c:pt idx="46">
                  <c:v>11.999999999999773</c:v>
                </c:pt>
                <c:pt idx="47">
                  <c:v>16.514285714285734</c:v>
                </c:pt>
                <c:pt idx="48">
                  <c:v>34.285714285714448</c:v>
                </c:pt>
                <c:pt idx="49">
                  <c:v>32.14285714285711</c:v>
                </c:pt>
                <c:pt idx="50">
                  <c:v>28.771428571428714</c:v>
                </c:pt>
                <c:pt idx="51">
                  <c:v>35.342857142857383</c:v>
                </c:pt>
                <c:pt idx="52">
                  <c:v>11.999999999999773</c:v>
                </c:pt>
                <c:pt idx="53">
                  <c:v>-2.7428571428572468</c:v>
                </c:pt>
                <c:pt idx="54">
                  <c:v>-7.5714285714286689</c:v>
                </c:pt>
                <c:pt idx="55">
                  <c:v>-26.028571428571468</c:v>
                </c:pt>
                <c:pt idx="56">
                  <c:v>-37.11428571428587</c:v>
                </c:pt>
                <c:pt idx="57">
                  <c:v>-40.971428571428532</c:v>
                </c:pt>
                <c:pt idx="58">
                  <c:v>-49.171428571428578</c:v>
                </c:pt>
                <c:pt idx="59">
                  <c:v>-38.228571428571513</c:v>
                </c:pt>
                <c:pt idx="60">
                  <c:v>-43.085714285714175</c:v>
                </c:pt>
                <c:pt idx="61">
                  <c:v>-39.342857142856928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149-43D4-B6C3-ECB842F0160B}"/>
            </c:ext>
          </c:extLst>
        </c:ser>
        <c:ser>
          <c:idx val="25"/>
          <c:order val="4"/>
          <c:tx>
            <c:strRef>
              <c:f>excess!$A$27</c:f>
              <c:strCache>
                <c:ptCount val="1"/>
                <c:pt idx="0">
                  <c:v>1994/95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excess!$B$27:$CP$27</c:f>
              <c:numCache>
                <c:formatCode>#,##0</c:formatCode>
                <c:ptCount val="93"/>
                <c:pt idx="0">
                  <c:v>-242.57142857142844</c:v>
                </c:pt>
                <c:pt idx="1">
                  <c:v>-231.97142857142853</c:v>
                </c:pt>
                <c:pt idx="2">
                  <c:v>-220.77142857142871</c:v>
                </c:pt>
                <c:pt idx="3">
                  <c:v>-196.65714285714262</c:v>
                </c:pt>
                <c:pt idx="4">
                  <c:v>-180.77142857142826</c:v>
                </c:pt>
                <c:pt idx="5">
                  <c:v>-180.34285714285738</c:v>
                </c:pt>
                <c:pt idx="6">
                  <c:v>-199.34285714285693</c:v>
                </c:pt>
                <c:pt idx="7">
                  <c:v>-210.94285714285684</c:v>
                </c:pt>
                <c:pt idx="8">
                  <c:v>-226.11428571428564</c:v>
                </c:pt>
                <c:pt idx="9">
                  <c:v>-243.20000000000027</c:v>
                </c:pt>
                <c:pt idx="10">
                  <c:v>-295</c:v>
                </c:pt>
                <c:pt idx="11">
                  <c:v>-317.05714285714294</c:v>
                </c:pt>
                <c:pt idx="12">
                  <c:v>-330.28571428571445</c:v>
                </c:pt>
                <c:pt idx="13">
                  <c:v>-318.85714285714289</c:v>
                </c:pt>
                <c:pt idx="14">
                  <c:v>-329.05714285714294</c:v>
                </c:pt>
                <c:pt idx="15">
                  <c:v>-321.65714285714284</c:v>
                </c:pt>
                <c:pt idx="16">
                  <c:v>-319.7999999999995</c:v>
                </c:pt>
                <c:pt idx="17">
                  <c:v>-291.28571428571445</c:v>
                </c:pt>
                <c:pt idx="18">
                  <c:v>-282.94285714285729</c:v>
                </c:pt>
                <c:pt idx="19">
                  <c:v>-259.99999999999977</c:v>
                </c:pt>
                <c:pt idx="20">
                  <c:v>-245.0857142857144</c:v>
                </c:pt>
                <c:pt idx="21">
                  <c:v>-199.97142857142876</c:v>
                </c:pt>
                <c:pt idx="22">
                  <c:v>-168.28571428571422</c:v>
                </c:pt>
                <c:pt idx="23">
                  <c:v>-128.57142857142844</c:v>
                </c:pt>
                <c:pt idx="24">
                  <c:v>-88.714285714285779</c:v>
                </c:pt>
                <c:pt idx="25">
                  <c:v>-73.028571428571468</c:v>
                </c:pt>
                <c:pt idx="26">
                  <c:v>-70.599999999999909</c:v>
                </c:pt>
                <c:pt idx="27">
                  <c:v>-82.342857142856928</c:v>
                </c:pt>
                <c:pt idx="28">
                  <c:v>-97.971428571428305</c:v>
                </c:pt>
                <c:pt idx="29">
                  <c:v>-125.54285714285697</c:v>
                </c:pt>
                <c:pt idx="30">
                  <c:v>-137</c:v>
                </c:pt>
                <c:pt idx="31">
                  <c:v>-142.5428571428572</c:v>
                </c:pt>
                <c:pt idx="32">
                  <c:v>-129.34285714285693</c:v>
                </c:pt>
                <c:pt idx="33">
                  <c:v>-104.22857142857129</c:v>
                </c:pt>
                <c:pt idx="34">
                  <c:v>-108.82857142857142</c:v>
                </c:pt>
                <c:pt idx="35">
                  <c:v>-96.571428571428442</c:v>
                </c:pt>
                <c:pt idx="36">
                  <c:v>-74.657142857143072</c:v>
                </c:pt>
                <c:pt idx="37">
                  <c:v>-74.485714285714039</c:v>
                </c:pt>
                <c:pt idx="38">
                  <c:v>-87.771428571428487</c:v>
                </c:pt>
                <c:pt idx="39">
                  <c:v>-92.485714285714266</c:v>
                </c:pt>
                <c:pt idx="40">
                  <c:v>-98.057142857142708</c:v>
                </c:pt>
                <c:pt idx="41">
                  <c:v>-74.399999999999864</c:v>
                </c:pt>
                <c:pt idx="42">
                  <c:v>-61.799999999999955</c:v>
                </c:pt>
                <c:pt idx="43">
                  <c:v>-45.942857142857292</c:v>
                </c:pt>
                <c:pt idx="44">
                  <c:v>-31.228571428571286</c:v>
                </c:pt>
                <c:pt idx="45">
                  <c:v>-17.542857142856974</c:v>
                </c:pt>
                <c:pt idx="46">
                  <c:v>-7.228571428571513</c:v>
                </c:pt>
                <c:pt idx="47">
                  <c:v>-9.0571428571429351</c:v>
                </c:pt>
                <c:pt idx="48">
                  <c:v>1.8857142857141298</c:v>
                </c:pt>
                <c:pt idx="49">
                  <c:v>11.800000000000182</c:v>
                </c:pt>
                <c:pt idx="50">
                  <c:v>17.314285714285916</c:v>
                </c:pt>
                <c:pt idx="51">
                  <c:v>24.542857142857201</c:v>
                </c:pt>
                <c:pt idx="52">
                  <c:v>39</c:v>
                </c:pt>
                <c:pt idx="53">
                  <c:v>58.942857142857065</c:v>
                </c:pt>
                <c:pt idx="54">
                  <c:v>57.857142857142662</c:v>
                </c:pt>
                <c:pt idx="55">
                  <c:v>57.028571428571468</c:v>
                </c:pt>
                <c:pt idx="56">
                  <c:v>49.257142857142981</c:v>
                </c:pt>
                <c:pt idx="57">
                  <c:v>38.314285714285916</c:v>
                </c:pt>
                <c:pt idx="58">
                  <c:v>31.200000000000045</c:v>
                </c:pt>
                <c:pt idx="59">
                  <c:v>13.714285714285552</c:v>
                </c:pt>
                <c:pt idx="60">
                  <c:v>-9.5714285714286689</c:v>
                </c:pt>
                <c:pt idx="61">
                  <c:v>-6.4285714285715585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149-43D4-B6C3-ECB842F0160B}"/>
            </c:ext>
          </c:extLst>
        </c:ser>
        <c:ser>
          <c:idx val="26"/>
          <c:order val="5"/>
          <c:tx>
            <c:strRef>
              <c:f>excess!$A$28</c:f>
              <c:strCache>
                <c:ptCount val="1"/>
                <c:pt idx="0">
                  <c:v>1995/96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excess!$B$28:$CP$28</c:f>
              <c:numCache>
                <c:formatCode>#,##0</c:formatCode>
                <c:ptCount val="93"/>
                <c:pt idx="0">
                  <c:v>112.85714285714312</c:v>
                </c:pt>
                <c:pt idx="1">
                  <c:v>97.257142857142981</c:v>
                </c:pt>
                <c:pt idx="2">
                  <c:v>97.799999999999955</c:v>
                </c:pt>
                <c:pt idx="3">
                  <c:v>104.3714285714284</c:v>
                </c:pt>
                <c:pt idx="4">
                  <c:v>110.80000000000018</c:v>
                </c:pt>
                <c:pt idx="5">
                  <c:v>113.05714285714294</c:v>
                </c:pt>
                <c:pt idx="6">
                  <c:v>122.31428571428569</c:v>
                </c:pt>
                <c:pt idx="7">
                  <c:v>129.40000000000009</c:v>
                </c:pt>
                <c:pt idx="8">
                  <c:v>135.45714285714257</c:v>
                </c:pt>
                <c:pt idx="9">
                  <c:v>145.97142857142876</c:v>
                </c:pt>
                <c:pt idx="10">
                  <c:v>160.94285714285729</c:v>
                </c:pt>
                <c:pt idx="11">
                  <c:v>163.48571428571404</c:v>
                </c:pt>
                <c:pt idx="12">
                  <c:v>176.51428571428596</c:v>
                </c:pt>
                <c:pt idx="13">
                  <c:v>178.82857142857142</c:v>
                </c:pt>
                <c:pt idx="14">
                  <c:v>183.59999999999991</c:v>
                </c:pt>
                <c:pt idx="15">
                  <c:v>216.97142857142853</c:v>
                </c:pt>
                <c:pt idx="16">
                  <c:v>230.42857142857156</c:v>
                </c:pt>
                <c:pt idx="17">
                  <c:v>244.68571428571408</c:v>
                </c:pt>
                <c:pt idx="18">
                  <c:v>287.22857142857174</c:v>
                </c:pt>
                <c:pt idx="19">
                  <c:v>302.25714285714275</c:v>
                </c:pt>
                <c:pt idx="20">
                  <c:v>303.20000000000005</c:v>
                </c:pt>
                <c:pt idx="21">
                  <c:v>306.45714285714257</c:v>
                </c:pt>
                <c:pt idx="22">
                  <c:v>260.85714285714289</c:v>
                </c:pt>
                <c:pt idx="23">
                  <c:v>253.02857142857147</c:v>
                </c:pt>
                <c:pt idx="24">
                  <c:v>264.05714285714271</c:v>
                </c:pt>
                <c:pt idx="25">
                  <c:v>275.3714285714284</c:v>
                </c:pt>
                <c:pt idx="26">
                  <c:v>278.82857142857119</c:v>
                </c:pt>
                <c:pt idx="27">
                  <c:v>301.25714285714298</c:v>
                </c:pt>
                <c:pt idx="28">
                  <c:v>300.34285714285716</c:v>
                </c:pt>
                <c:pt idx="29">
                  <c:v>350.42857142857156</c:v>
                </c:pt>
                <c:pt idx="30">
                  <c:v>368.28571428571445</c:v>
                </c:pt>
                <c:pt idx="31">
                  <c:v>363.68571428571386</c:v>
                </c:pt>
                <c:pt idx="32">
                  <c:v>340.17142857142858</c:v>
                </c:pt>
                <c:pt idx="33">
                  <c:v>319.68571428571408</c:v>
                </c:pt>
                <c:pt idx="34">
                  <c:v>294.59999999999991</c:v>
                </c:pt>
                <c:pt idx="35">
                  <c:v>298.28571428571422</c:v>
                </c:pt>
                <c:pt idx="36">
                  <c:v>262.57142857142844</c:v>
                </c:pt>
                <c:pt idx="37">
                  <c:v>229.28571428571399</c:v>
                </c:pt>
                <c:pt idx="38">
                  <c:v>207.54285714285697</c:v>
                </c:pt>
                <c:pt idx="39">
                  <c:v>185.88571428571458</c:v>
                </c:pt>
                <c:pt idx="40">
                  <c:v>170.25714285714275</c:v>
                </c:pt>
                <c:pt idx="41">
                  <c:v>146.79999999999995</c:v>
                </c:pt>
                <c:pt idx="42">
                  <c:v>104.42857142857156</c:v>
                </c:pt>
                <c:pt idx="43">
                  <c:v>82.057142857142708</c:v>
                </c:pt>
                <c:pt idx="44">
                  <c:v>72.600000000000136</c:v>
                </c:pt>
                <c:pt idx="45">
                  <c:v>49.171428571428578</c:v>
                </c:pt>
                <c:pt idx="46">
                  <c:v>22.371428571429078</c:v>
                </c:pt>
                <c:pt idx="47">
                  <c:v>8.4857142857144936</c:v>
                </c:pt>
                <c:pt idx="48">
                  <c:v>-14.542857142857201</c:v>
                </c:pt>
                <c:pt idx="49">
                  <c:v>-14.142857142856883</c:v>
                </c:pt>
                <c:pt idx="50">
                  <c:v>-16.771428571428714</c:v>
                </c:pt>
                <c:pt idx="51">
                  <c:v>-8.2857142857144481</c:v>
                </c:pt>
                <c:pt idx="52">
                  <c:v>-15.371428571428396</c:v>
                </c:pt>
                <c:pt idx="53">
                  <c:v>-8.6285714285713766</c:v>
                </c:pt>
                <c:pt idx="54">
                  <c:v>-13.257142857142753</c:v>
                </c:pt>
                <c:pt idx="55">
                  <c:v>16.857142857142662</c:v>
                </c:pt>
                <c:pt idx="56">
                  <c:v>28.971428571428532</c:v>
                </c:pt>
                <c:pt idx="57">
                  <c:v>32.542857142857201</c:v>
                </c:pt>
                <c:pt idx="58">
                  <c:v>20.85714285714289</c:v>
                </c:pt>
                <c:pt idx="59">
                  <c:v>27.171428571428351</c:v>
                </c:pt>
                <c:pt idx="60">
                  <c:v>22.685714285714312</c:v>
                </c:pt>
                <c:pt idx="61">
                  <c:v>25.342857142856928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149-43D4-B6C3-ECB842F0160B}"/>
            </c:ext>
          </c:extLst>
        </c:ser>
        <c:ser>
          <c:idx val="27"/>
          <c:order val="6"/>
          <c:tx>
            <c:strRef>
              <c:f>excess!$A$29</c:f>
              <c:strCache>
                <c:ptCount val="1"/>
                <c:pt idx="0">
                  <c:v>1996/97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excess!$B$29:$CP$29</c:f>
              <c:numCache>
                <c:formatCode>#,##0</c:formatCode>
                <c:ptCount val="93"/>
                <c:pt idx="0">
                  <c:v>-87.714285714285779</c:v>
                </c:pt>
                <c:pt idx="1">
                  <c:v>-82.885714285714585</c:v>
                </c:pt>
                <c:pt idx="2">
                  <c:v>-77.88571428571413</c:v>
                </c:pt>
                <c:pt idx="3">
                  <c:v>-78.514285714285961</c:v>
                </c:pt>
                <c:pt idx="4">
                  <c:v>-66.571428571428669</c:v>
                </c:pt>
                <c:pt idx="5">
                  <c:v>-62.771428571428714</c:v>
                </c:pt>
                <c:pt idx="6">
                  <c:v>-68.085714285714175</c:v>
                </c:pt>
                <c:pt idx="7">
                  <c:v>-69.542857142857201</c:v>
                </c:pt>
                <c:pt idx="8">
                  <c:v>-73.400000000000091</c:v>
                </c:pt>
                <c:pt idx="9">
                  <c:v>-73.600000000000364</c:v>
                </c:pt>
                <c:pt idx="10">
                  <c:v>-56.628571428571377</c:v>
                </c:pt>
                <c:pt idx="11">
                  <c:v>-61.457142857142571</c:v>
                </c:pt>
                <c:pt idx="12">
                  <c:v>-31.342857142857383</c:v>
                </c:pt>
                <c:pt idx="13">
                  <c:v>-2.2285714285712857</c:v>
                </c:pt>
                <c:pt idx="14">
                  <c:v>23.057142857142708</c:v>
                </c:pt>
                <c:pt idx="15">
                  <c:v>44.571428571428442</c:v>
                </c:pt>
                <c:pt idx="16">
                  <c:v>55.714285714285779</c:v>
                </c:pt>
                <c:pt idx="17">
                  <c:v>63.799999999999955</c:v>
                </c:pt>
                <c:pt idx="18">
                  <c:v>83.171428571428351</c:v>
                </c:pt>
                <c:pt idx="19">
                  <c:v>98.199999999999818</c:v>
                </c:pt>
                <c:pt idx="20">
                  <c:v>104.65714285714307</c:v>
                </c:pt>
                <c:pt idx="21">
                  <c:v>109.37142857142862</c:v>
                </c:pt>
                <c:pt idx="22">
                  <c:v>116.71428571428578</c:v>
                </c:pt>
                <c:pt idx="23">
                  <c:v>144.28571428571422</c:v>
                </c:pt>
                <c:pt idx="24">
                  <c:v>174.91428571428537</c:v>
                </c:pt>
                <c:pt idx="25">
                  <c:v>212.22857142857151</c:v>
                </c:pt>
                <c:pt idx="26">
                  <c:v>255.45714285714303</c:v>
                </c:pt>
                <c:pt idx="27">
                  <c:v>294.17142857142858</c:v>
                </c:pt>
                <c:pt idx="28">
                  <c:v>338.54285714285697</c:v>
                </c:pt>
                <c:pt idx="29">
                  <c:v>413.4571428571428</c:v>
                </c:pt>
                <c:pt idx="30">
                  <c:v>463.94285714285684</c:v>
                </c:pt>
                <c:pt idx="31">
                  <c:v>498.34285714285716</c:v>
                </c:pt>
                <c:pt idx="32">
                  <c:v>530</c:v>
                </c:pt>
                <c:pt idx="33">
                  <c:v>552.51428571428573</c:v>
                </c:pt>
                <c:pt idx="34">
                  <c:v>579.97142857142853</c:v>
                </c:pt>
                <c:pt idx="35">
                  <c:v>599.22857142857151</c:v>
                </c:pt>
                <c:pt idx="36">
                  <c:v>596.20000000000005</c:v>
                </c:pt>
                <c:pt idx="37">
                  <c:v>586.71428571428601</c:v>
                </c:pt>
                <c:pt idx="38">
                  <c:v>592.54285714285743</c:v>
                </c:pt>
                <c:pt idx="39">
                  <c:v>598.59999999999991</c:v>
                </c:pt>
                <c:pt idx="40">
                  <c:v>580.42857142857156</c:v>
                </c:pt>
                <c:pt idx="41">
                  <c:v>558.48571428571449</c:v>
                </c:pt>
                <c:pt idx="42">
                  <c:v>531.65714285714262</c:v>
                </c:pt>
                <c:pt idx="43">
                  <c:v>511.88571428571458</c:v>
                </c:pt>
                <c:pt idx="44">
                  <c:v>503.11428571428587</c:v>
                </c:pt>
                <c:pt idx="45">
                  <c:v>487.74285714285702</c:v>
                </c:pt>
                <c:pt idx="46">
                  <c:v>447.4571428571428</c:v>
                </c:pt>
                <c:pt idx="47">
                  <c:v>410.88571428571436</c:v>
                </c:pt>
                <c:pt idx="48">
                  <c:v>401.42857142857156</c:v>
                </c:pt>
                <c:pt idx="49">
                  <c:v>385.22857142857129</c:v>
                </c:pt>
                <c:pt idx="50">
                  <c:v>354.9142857142856</c:v>
                </c:pt>
                <c:pt idx="51">
                  <c:v>306.25714285714298</c:v>
                </c:pt>
                <c:pt idx="52">
                  <c:v>259.68571428571431</c:v>
                </c:pt>
                <c:pt idx="53">
                  <c:v>235.77142857142826</c:v>
                </c:pt>
                <c:pt idx="54">
                  <c:v>212.57142857142867</c:v>
                </c:pt>
                <c:pt idx="55">
                  <c:v>172.28571428571445</c:v>
                </c:pt>
                <c:pt idx="56">
                  <c:v>146.51428571428573</c:v>
                </c:pt>
                <c:pt idx="57">
                  <c:v>116.22857142857151</c:v>
                </c:pt>
                <c:pt idx="58">
                  <c:v>104.40000000000009</c:v>
                </c:pt>
                <c:pt idx="59">
                  <c:v>102.14285714285688</c:v>
                </c:pt>
                <c:pt idx="60">
                  <c:v>84.514285714285734</c:v>
                </c:pt>
                <c:pt idx="61">
                  <c:v>79.942857142857065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149-43D4-B6C3-ECB842F0160B}"/>
            </c:ext>
          </c:extLst>
        </c:ser>
        <c:ser>
          <c:idx val="28"/>
          <c:order val="7"/>
          <c:tx>
            <c:strRef>
              <c:f>excess!$A$30</c:f>
              <c:strCache>
                <c:ptCount val="1"/>
                <c:pt idx="0">
                  <c:v>1997/98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excess!$B$30:$CP$30</c:f>
              <c:numCache>
                <c:formatCode>#,##0</c:formatCode>
                <c:ptCount val="93"/>
                <c:pt idx="0">
                  <c:v>-155.48571428571449</c:v>
                </c:pt>
                <c:pt idx="1">
                  <c:v>-153.6285714285716</c:v>
                </c:pt>
                <c:pt idx="2">
                  <c:v>-147.74285714285702</c:v>
                </c:pt>
                <c:pt idx="3">
                  <c:v>-134.68571428571431</c:v>
                </c:pt>
                <c:pt idx="4">
                  <c:v>-109.02857142857147</c:v>
                </c:pt>
                <c:pt idx="5">
                  <c:v>-109.91428571428582</c:v>
                </c:pt>
                <c:pt idx="6">
                  <c:v>-99.628571428571149</c:v>
                </c:pt>
                <c:pt idx="7">
                  <c:v>-102.42857142857156</c:v>
                </c:pt>
                <c:pt idx="8">
                  <c:v>-119.74285714285702</c:v>
                </c:pt>
                <c:pt idx="9">
                  <c:v>-133.4571428571428</c:v>
                </c:pt>
                <c:pt idx="10">
                  <c:v>-134.94285714285729</c:v>
                </c:pt>
                <c:pt idx="11">
                  <c:v>-158.34285714285738</c:v>
                </c:pt>
                <c:pt idx="12">
                  <c:v>-175.74285714285702</c:v>
                </c:pt>
                <c:pt idx="13">
                  <c:v>-186.65714285714284</c:v>
                </c:pt>
                <c:pt idx="14">
                  <c:v>-178.51428571428551</c:v>
                </c:pt>
                <c:pt idx="15">
                  <c:v>-158.65714285714307</c:v>
                </c:pt>
                <c:pt idx="16">
                  <c:v>-147.42857142857133</c:v>
                </c:pt>
                <c:pt idx="17">
                  <c:v>-156.74285714285725</c:v>
                </c:pt>
                <c:pt idx="18">
                  <c:v>-150.9142857142856</c:v>
                </c:pt>
                <c:pt idx="19">
                  <c:v>-150.05714285714316</c:v>
                </c:pt>
                <c:pt idx="20">
                  <c:v>-147.11428571428564</c:v>
                </c:pt>
                <c:pt idx="21">
                  <c:v>-165.42857142857133</c:v>
                </c:pt>
                <c:pt idx="22">
                  <c:v>-197.25714285714275</c:v>
                </c:pt>
                <c:pt idx="23">
                  <c:v>-227.62857142857138</c:v>
                </c:pt>
                <c:pt idx="24">
                  <c:v>-242.42857142857156</c:v>
                </c:pt>
                <c:pt idx="25">
                  <c:v>-273.08571428571418</c:v>
                </c:pt>
                <c:pt idx="26">
                  <c:v>-280.97142857142876</c:v>
                </c:pt>
                <c:pt idx="27">
                  <c:v>-304.17142857142858</c:v>
                </c:pt>
                <c:pt idx="28">
                  <c:v>-306.14285714285711</c:v>
                </c:pt>
                <c:pt idx="29">
                  <c:v>-312.11428571428564</c:v>
                </c:pt>
                <c:pt idx="30">
                  <c:v>-319.22857142857151</c:v>
                </c:pt>
                <c:pt idx="31">
                  <c:v>-345.31428571428546</c:v>
                </c:pt>
                <c:pt idx="32">
                  <c:v>-342.02857142857169</c:v>
                </c:pt>
                <c:pt idx="33">
                  <c:v>-347.57142857142844</c:v>
                </c:pt>
                <c:pt idx="34">
                  <c:v>-337.77142857142826</c:v>
                </c:pt>
                <c:pt idx="35">
                  <c:v>-344.45714285714303</c:v>
                </c:pt>
                <c:pt idx="36">
                  <c:v>-345.17142857142858</c:v>
                </c:pt>
                <c:pt idx="37">
                  <c:v>-340.82857142857165</c:v>
                </c:pt>
                <c:pt idx="38">
                  <c:v>-320.82857142857142</c:v>
                </c:pt>
                <c:pt idx="39">
                  <c:v>-310.02857142857169</c:v>
                </c:pt>
                <c:pt idx="40">
                  <c:v>-293.85714285714289</c:v>
                </c:pt>
                <c:pt idx="41">
                  <c:v>-288.65714285714284</c:v>
                </c:pt>
                <c:pt idx="42">
                  <c:v>-292.77142857142894</c:v>
                </c:pt>
                <c:pt idx="43">
                  <c:v>-290.85714285714266</c:v>
                </c:pt>
                <c:pt idx="44">
                  <c:v>-281.37142857142885</c:v>
                </c:pt>
                <c:pt idx="45">
                  <c:v>-265.57142857142844</c:v>
                </c:pt>
                <c:pt idx="46">
                  <c:v>-252.39999999999986</c:v>
                </c:pt>
                <c:pt idx="47">
                  <c:v>-250.94285714285684</c:v>
                </c:pt>
                <c:pt idx="48">
                  <c:v>-257.08571428571418</c:v>
                </c:pt>
                <c:pt idx="49">
                  <c:v>-237.65714285714307</c:v>
                </c:pt>
                <c:pt idx="50">
                  <c:v>-216.14285714285711</c:v>
                </c:pt>
                <c:pt idx="51">
                  <c:v>-206.4571428571428</c:v>
                </c:pt>
                <c:pt idx="52">
                  <c:v>-198.14285714285734</c:v>
                </c:pt>
                <c:pt idx="53">
                  <c:v>-192.40000000000032</c:v>
                </c:pt>
                <c:pt idx="54">
                  <c:v>-182.25714285714298</c:v>
                </c:pt>
                <c:pt idx="55">
                  <c:v>-152.28571428571445</c:v>
                </c:pt>
                <c:pt idx="56">
                  <c:v>-144.65714285714262</c:v>
                </c:pt>
                <c:pt idx="57">
                  <c:v>-133.5428571428572</c:v>
                </c:pt>
                <c:pt idx="58">
                  <c:v>-113.25714285714275</c:v>
                </c:pt>
                <c:pt idx="59">
                  <c:v>-112.17142857142858</c:v>
                </c:pt>
                <c:pt idx="60">
                  <c:v>-92.514285714285734</c:v>
                </c:pt>
                <c:pt idx="61">
                  <c:v>-73.485714285714266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149-43D4-B6C3-ECB842F0160B}"/>
            </c:ext>
          </c:extLst>
        </c:ser>
        <c:ser>
          <c:idx val="29"/>
          <c:order val="8"/>
          <c:tx>
            <c:strRef>
              <c:f>excess!$A$31</c:f>
              <c:strCache>
                <c:ptCount val="1"/>
                <c:pt idx="0">
                  <c:v>1998/99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excess!$B$31:$CP$31</c:f>
              <c:numCache>
                <c:formatCode>#,##0</c:formatCode>
                <c:ptCount val="93"/>
                <c:pt idx="0">
                  <c:v>-94.828571428571422</c:v>
                </c:pt>
                <c:pt idx="1">
                  <c:v>-97.22857142857174</c:v>
                </c:pt>
                <c:pt idx="2">
                  <c:v>-93.828571428571422</c:v>
                </c:pt>
                <c:pt idx="3">
                  <c:v>-78.142857142857338</c:v>
                </c:pt>
                <c:pt idx="4">
                  <c:v>-63.457142857142799</c:v>
                </c:pt>
                <c:pt idx="5">
                  <c:v>-44.314285714285916</c:v>
                </c:pt>
                <c:pt idx="6">
                  <c:v>-22.742857142857247</c:v>
                </c:pt>
                <c:pt idx="7">
                  <c:v>-21.714285714286007</c:v>
                </c:pt>
                <c:pt idx="8">
                  <c:v>-12.542857142857201</c:v>
                </c:pt>
                <c:pt idx="9">
                  <c:v>-3.0857142857141753</c:v>
                </c:pt>
                <c:pt idx="10">
                  <c:v>-4.2000000000000455</c:v>
                </c:pt>
                <c:pt idx="11">
                  <c:v>-3.5142857142855064</c:v>
                </c:pt>
                <c:pt idx="12">
                  <c:v>-8.5999999999999091</c:v>
                </c:pt>
                <c:pt idx="13">
                  <c:v>-32.028571428571468</c:v>
                </c:pt>
                <c:pt idx="14">
                  <c:v>-21.514285714285961</c:v>
                </c:pt>
                <c:pt idx="15">
                  <c:v>-27.142857142856883</c:v>
                </c:pt>
                <c:pt idx="16">
                  <c:v>-19.714285714285552</c:v>
                </c:pt>
                <c:pt idx="17">
                  <c:v>-18.428571428571104</c:v>
                </c:pt>
                <c:pt idx="18">
                  <c:v>-1.1428571428573377</c:v>
                </c:pt>
                <c:pt idx="19">
                  <c:v>24.314285714285688</c:v>
                </c:pt>
                <c:pt idx="20">
                  <c:v>66.428571428571558</c:v>
                </c:pt>
                <c:pt idx="21">
                  <c:v>88.371428571428396</c:v>
                </c:pt>
                <c:pt idx="22">
                  <c:v>127.5428571428572</c:v>
                </c:pt>
                <c:pt idx="23">
                  <c:v>173.88571428571413</c:v>
                </c:pt>
                <c:pt idx="24">
                  <c:v>220.88571428571436</c:v>
                </c:pt>
                <c:pt idx="25">
                  <c:v>266.82857142857165</c:v>
                </c:pt>
                <c:pt idx="26">
                  <c:v>303.71428571428578</c:v>
                </c:pt>
                <c:pt idx="27">
                  <c:v>353.51428571428551</c:v>
                </c:pt>
                <c:pt idx="28">
                  <c:v>415.02857142857124</c:v>
                </c:pt>
                <c:pt idx="29">
                  <c:v>422.85714285714289</c:v>
                </c:pt>
                <c:pt idx="30">
                  <c:v>438.25714285714298</c:v>
                </c:pt>
                <c:pt idx="31">
                  <c:v>450.19999999999982</c:v>
                </c:pt>
                <c:pt idx="32">
                  <c:v>446.9142857142856</c:v>
                </c:pt>
                <c:pt idx="33">
                  <c:v>431.22857142857129</c:v>
                </c:pt>
                <c:pt idx="34">
                  <c:v>391.88571428571413</c:v>
                </c:pt>
                <c:pt idx="35">
                  <c:v>351.22857142857129</c:v>
                </c:pt>
                <c:pt idx="36">
                  <c:v>339.65714285714262</c:v>
                </c:pt>
                <c:pt idx="37">
                  <c:v>303.05714285714294</c:v>
                </c:pt>
                <c:pt idx="38">
                  <c:v>284.54285714285697</c:v>
                </c:pt>
                <c:pt idx="39">
                  <c:v>278.85714285714312</c:v>
                </c:pt>
                <c:pt idx="40">
                  <c:v>266.11428571428587</c:v>
                </c:pt>
                <c:pt idx="41">
                  <c:v>281.31428571428569</c:v>
                </c:pt>
                <c:pt idx="42">
                  <c:v>281.28571428571399</c:v>
                </c:pt>
                <c:pt idx="43">
                  <c:v>272.19999999999982</c:v>
                </c:pt>
                <c:pt idx="44">
                  <c:v>264.5428571428572</c:v>
                </c:pt>
                <c:pt idx="45">
                  <c:v>250.99999999999977</c:v>
                </c:pt>
                <c:pt idx="46">
                  <c:v>227.68571428571431</c:v>
                </c:pt>
                <c:pt idx="47">
                  <c:v>226.20000000000005</c:v>
                </c:pt>
                <c:pt idx="48">
                  <c:v>192.0857142857144</c:v>
                </c:pt>
                <c:pt idx="49">
                  <c:v>164.14285714285711</c:v>
                </c:pt>
                <c:pt idx="50">
                  <c:v>161.40000000000009</c:v>
                </c:pt>
                <c:pt idx="51">
                  <c:v>152.97142857142831</c:v>
                </c:pt>
                <c:pt idx="52">
                  <c:v>142.77142857142871</c:v>
                </c:pt>
                <c:pt idx="53">
                  <c:v>123.02857142857124</c:v>
                </c:pt>
                <c:pt idx="54">
                  <c:v>96.828571428571422</c:v>
                </c:pt>
                <c:pt idx="55">
                  <c:v>79.400000000000091</c:v>
                </c:pt>
                <c:pt idx="56">
                  <c:v>65.771428571428714</c:v>
                </c:pt>
                <c:pt idx="57">
                  <c:v>52.685714285714312</c:v>
                </c:pt>
                <c:pt idx="58">
                  <c:v>39.371428571428396</c:v>
                </c:pt>
                <c:pt idx="59">
                  <c:v>23.228571428571286</c:v>
                </c:pt>
                <c:pt idx="60">
                  <c:v>9.8857142857141298</c:v>
                </c:pt>
                <c:pt idx="61">
                  <c:v>3.6857142857140843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149-43D4-B6C3-ECB842F0160B}"/>
            </c:ext>
          </c:extLst>
        </c:ser>
        <c:ser>
          <c:idx val="30"/>
          <c:order val="9"/>
          <c:tx>
            <c:strRef>
              <c:f>excess!$A$32</c:f>
              <c:strCache>
                <c:ptCount val="1"/>
                <c:pt idx="0">
                  <c:v>1999/00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excess!$B$32:$CP$32</c:f>
              <c:numCache>
                <c:formatCode>#,##0</c:formatCode>
                <c:ptCount val="93"/>
                <c:pt idx="0">
                  <c:v>-34.999999999999773</c:v>
                </c:pt>
                <c:pt idx="1">
                  <c:v>-39.285714285714221</c:v>
                </c:pt>
                <c:pt idx="2">
                  <c:v>-8.6000000000001364</c:v>
                </c:pt>
                <c:pt idx="3">
                  <c:v>-3.3142857142856883</c:v>
                </c:pt>
                <c:pt idx="4">
                  <c:v>-18.057142857142708</c:v>
                </c:pt>
                <c:pt idx="5">
                  <c:v>5.628571428571604</c:v>
                </c:pt>
                <c:pt idx="6">
                  <c:v>4.2285714285712857</c:v>
                </c:pt>
                <c:pt idx="7">
                  <c:v>5.3714285714288508</c:v>
                </c:pt>
                <c:pt idx="8">
                  <c:v>18.77142857142826</c:v>
                </c:pt>
                <c:pt idx="9">
                  <c:v>18.057142857142935</c:v>
                </c:pt>
                <c:pt idx="10">
                  <c:v>8.2000000000000455</c:v>
                </c:pt>
                <c:pt idx="11">
                  <c:v>25.257142857142981</c:v>
                </c:pt>
                <c:pt idx="12">
                  <c:v>30.114285714285415</c:v>
                </c:pt>
                <c:pt idx="13">
                  <c:v>44.799999999999955</c:v>
                </c:pt>
                <c:pt idx="14">
                  <c:v>30.914285714285825</c:v>
                </c:pt>
                <c:pt idx="15">
                  <c:v>41.028571428571468</c:v>
                </c:pt>
                <c:pt idx="16">
                  <c:v>46.428571428571331</c:v>
                </c:pt>
                <c:pt idx="17">
                  <c:v>93</c:v>
                </c:pt>
                <c:pt idx="18">
                  <c:v>128.08571428571418</c:v>
                </c:pt>
                <c:pt idx="19">
                  <c:v>173.37142857142862</c:v>
                </c:pt>
                <c:pt idx="20">
                  <c:v>215.80000000000018</c:v>
                </c:pt>
                <c:pt idx="21">
                  <c:v>285.85714285714266</c:v>
                </c:pt>
                <c:pt idx="22">
                  <c:v>361.37142857142885</c:v>
                </c:pt>
                <c:pt idx="23">
                  <c:v>406.02857142857101</c:v>
                </c:pt>
                <c:pt idx="24">
                  <c:v>438.25714285714298</c:v>
                </c:pt>
                <c:pt idx="25">
                  <c:v>462.48571428571427</c:v>
                </c:pt>
                <c:pt idx="26">
                  <c:v>472</c:v>
                </c:pt>
                <c:pt idx="27">
                  <c:v>501.05714285714248</c:v>
                </c:pt>
                <c:pt idx="28">
                  <c:v>527.85714285714266</c:v>
                </c:pt>
                <c:pt idx="29">
                  <c:v>528.82857142857165</c:v>
                </c:pt>
                <c:pt idx="30">
                  <c:v>540.88571428571413</c:v>
                </c:pt>
                <c:pt idx="31">
                  <c:v>536.14285714285688</c:v>
                </c:pt>
                <c:pt idx="32">
                  <c:v>546.62857142857138</c:v>
                </c:pt>
                <c:pt idx="33">
                  <c:v>538.39999999999964</c:v>
                </c:pt>
                <c:pt idx="34">
                  <c:v>506.77142857142826</c:v>
                </c:pt>
                <c:pt idx="35">
                  <c:v>464.65714285714284</c:v>
                </c:pt>
                <c:pt idx="36">
                  <c:v>423.14285714285688</c:v>
                </c:pt>
                <c:pt idx="37">
                  <c:v>400.31428571428523</c:v>
                </c:pt>
                <c:pt idx="38">
                  <c:v>371.02857142857147</c:v>
                </c:pt>
                <c:pt idx="39">
                  <c:v>333.9142857142856</c:v>
                </c:pt>
                <c:pt idx="40">
                  <c:v>314.60000000000036</c:v>
                </c:pt>
                <c:pt idx="41">
                  <c:v>294</c:v>
                </c:pt>
                <c:pt idx="42">
                  <c:v>270.79999999999995</c:v>
                </c:pt>
                <c:pt idx="43">
                  <c:v>235.37142857142862</c:v>
                </c:pt>
                <c:pt idx="44">
                  <c:v>199.51428571428551</c:v>
                </c:pt>
                <c:pt idx="45">
                  <c:v>170.31428571428569</c:v>
                </c:pt>
                <c:pt idx="46">
                  <c:v>150.42857142857156</c:v>
                </c:pt>
                <c:pt idx="47">
                  <c:v>127.68571428571454</c:v>
                </c:pt>
                <c:pt idx="48">
                  <c:v>121.40000000000009</c:v>
                </c:pt>
                <c:pt idx="49">
                  <c:v>107.91428571428582</c:v>
                </c:pt>
                <c:pt idx="50">
                  <c:v>102.5428571428572</c:v>
                </c:pt>
                <c:pt idx="51">
                  <c:v>85.828571428571422</c:v>
                </c:pt>
                <c:pt idx="52">
                  <c:v>71.285714285714448</c:v>
                </c:pt>
                <c:pt idx="53">
                  <c:v>58.285714285714448</c:v>
                </c:pt>
                <c:pt idx="54">
                  <c:v>42.600000000000364</c:v>
                </c:pt>
                <c:pt idx="55">
                  <c:v>25.028571428571695</c:v>
                </c:pt>
                <c:pt idx="56">
                  <c:v>27.457142857142799</c:v>
                </c:pt>
                <c:pt idx="57">
                  <c:v>20.371428571428396</c:v>
                </c:pt>
                <c:pt idx="58">
                  <c:v>20.342857142857156</c:v>
                </c:pt>
                <c:pt idx="59">
                  <c:v>8.2285714285712857</c:v>
                </c:pt>
                <c:pt idx="60">
                  <c:v>-11.799999999999955</c:v>
                </c:pt>
                <c:pt idx="61">
                  <c:v>-22.800000000000182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149-43D4-B6C3-ECB842F0160B}"/>
            </c:ext>
          </c:extLst>
        </c:ser>
        <c:ser>
          <c:idx val="31"/>
          <c:order val="10"/>
          <c:tx>
            <c:strRef>
              <c:f>excess!$A$33</c:f>
              <c:strCache>
                <c:ptCount val="1"/>
                <c:pt idx="0">
                  <c:v>2000/01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excess!$B$33:$CP$33</c:f>
              <c:numCache>
                <c:formatCode>#,##0</c:formatCode>
                <c:ptCount val="93"/>
                <c:pt idx="0">
                  <c:v>-122.77142857142894</c:v>
                </c:pt>
                <c:pt idx="1">
                  <c:v>-125.34285714285693</c:v>
                </c:pt>
                <c:pt idx="2">
                  <c:v>-142.42857142857133</c:v>
                </c:pt>
                <c:pt idx="3">
                  <c:v>-159.05714285714294</c:v>
                </c:pt>
                <c:pt idx="4">
                  <c:v>-166.97142857142853</c:v>
                </c:pt>
                <c:pt idx="5">
                  <c:v>-179.14285714285711</c:v>
                </c:pt>
                <c:pt idx="6">
                  <c:v>-187.9142857142856</c:v>
                </c:pt>
                <c:pt idx="7">
                  <c:v>-207.65714285714284</c:v>
                </c:pt>
                <c:pt idx="8">
                  <c:v>-213.65714285714307</c:v>
                </c:pt>
                <c:pt idx="9">
                  <c:v>-224.65714285714307</c:v>
                </c:pt>
                <c:pt idx="10">
                  <c:v>-233.48571428571404</c:v>
                </c:pt>
                <c:pt idx="11">
                  <c:v>-251.22857142857129</c:v>
                </c:pt>
                <c:pt idx="12">
                  <c:v>-264.25714285714298</c:v>
                </c:pt>
                <c:pt idx="13">
                  <c:v>-266.85714285714289</c:v>
                </c:pt>
                <c:pt idx="14">
                  <c:v>-269.82857142857165</c:v>
                </c:pt>
                <c:pt idx="15">
                  <c:v>-291.77142857142826</c:v>
                </c:pt>
                <c:pt idx="16">
                  <c:v>-291.3714285714284</c:v>
                </c:pt>
                <c:pt idx="17">
                  <c:v>-300.94285714285729</c:v>
                </c:pt>
                <c:pt idx="18">
                  <c:v>-327.88571428571458</c:v>
                </c:pt>
                <c:pt idx="19">
                  <c:v>-348.02857142857147</c:v>
                </c:pt>
                <c:pt idx="20">
                  <c:v>-368.94285714285706</c:v>
                </c:pt>
                <c:pt idx="21">
                  <c:v>-400.39999999999964</c:v>
                </c:pt>
                <c:pt idx="22">
                  <c:v>-409.82857142857119</c:v>
                </c:pt>
                <c:pt idx="23">
                  <c:v>-430.88571428571436</c:v>
                </c:pt>
                <c:pt idx="24">
                  <c:v>-449.05714285714271</c:v>
                </c:pt>
                <c:pt idx="25">
                  <c:v>-453.17142857142858</c:v>
                </c:pt>
                <c:pt idx="26">
                  <c:v>-481.51428571428596</c:v>
                </c:pt>
                <c:pt idx="27">
                  <c:v>-499.34285714285716</c:v>
                </c:pt>
                <c:pt idx="28">
                  <c:v>-503.77142857142849</c:v>
                </c:pt>
                <c:pt idx="29">
                  <c:v>-527.97142857142876</c:v>
                </c:pt>
                <c:pt idx="30">
                  <c:v>-562.00000000000023</c:v>
                </c:pt>
                <c:pt idx="31">
                  <c:v>-573.5428571428572</c:v>
                </c:pt>
                <c:pt idx="32">
                  <c:v>-578.59999999999968</c:v>
                </c:pt>
                <c:pt idx="33">
                  <c:v>-583.97142857142808</c:v>
                </c:pt>
                <c:pt idx="34">
                  <c:v>-579.20000000000005</c:v>
                </c:pt>
                <c:pt idx="35">
                  <c:v>-589.77142857142871</c:v>
                </c:pt>
                <c:pt idx="36">
                  <c:v>-581.39999999999941</c:v>
                </c:pt>
                <c:pt idx="37">
                  <c:v>-545.57142857142867</c:v>
                </c:pt>
                <c:pt idx="38">
                  <c:v>-525.42857142857179</c:v>
                </c:pt>
                <c:pt idx="39">
                  <c:v>-511.42857142857156</c:v>
                </c:pt>
                <c:pt idx="40">
                  <c:v>-491.7428571428577</c:v>
                </c:pt>
                <c:pt idx="41">
                  <c:v>-463.68571428571454</c:v>
                </c:pt>
                <c:pt idx="42">
                  <c:v>-425.59999999999991</c:v>
                </c:pt>
                <c:pt idx="43">
                  <c:v>-389.14285714285711</c:v>
                </c:pt>
                <c:pt idx="44">
                  <c:v>-362.5428571428572</c:v>
                </c:pt>
                <c:pt idx="45">
                  <c:v>-344.82857142857119</c:v>
                </c:pt>
                <c:pt idx="46">
                  <c:v>-315.08571428571418</c:v>
                </c:pt>
                <c:pt idx="47">
                  <c:v>-274.7999999999995</c:v>
                </c:pt>
                <c:pt idx="48">
                  <c:v>-239.62857142857138</c:v>
                </c:pt>
                <c:pt idx="49">
                  <c:v>-208.11428571428587</c:v>
                </c:pt>
                <c:pt idx="50">
                  <c:v>-174.79999999999995</c:v>
                </c:pt>
                <c:pt idx="51">
                  <c:v>-152.57142857142844</c:v>
                </c:pt>
                <c:pt idx="52">
                  <c:v>-129.34285714285738</c:v>
                </c:pt>
                <c:pt idx="53">
                  <c:v>-113.25714285714275</c:v>
                </c:pt>
                <c:pt idx="54">
                  <c:v>-98.314285714285688</c:v>
                </c:pt>
                <c:pt idx="55">
                  <c:v>-103.77142857142849</c:v>
                </c:pt>
                <c:pt idx="56">
                  <c:v>-118.31428571428569</c:v>
                </c:pt>
                <c:pt idx="57">
                  <c:v>-125.11428571428542</c:v>
                </c:pt>
                <c:pt idx="58">
                  <c:v>-129.88571428571413</c:v>
                </c:pt>
                <c:pt idx="59">
                  <c:v>-111.94285714285706</c:v>
                </c:pt>
                <c:pt idx="60">
                  <c:v>-103.51428571428551</c:v>
                </c:pt>
                <c:pt idx="61">
                  <c:v>-99.22857142857174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149-43D4-B6C3-ECB842F0160B}"/>
            </c:ext>
          </c:extLst>
        </c:ser>
        <c:ser>
          <c:idx val="32"/>
          <c:order val="11"/>
          <c:tx>
            <c:strRef>
              <c:f>excess!$A$34</c:f>
              <c:strCache>
                <c:ptCount val="1"/>
                <c:pt idx="0">
                  <c:v>2001/02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excess!$B$34:$CP$34</c:f>
              <c:numCache>
                <c:formatCode>#,##0</c:formatCode>
                <c:ptCount val="93"/>
                <c:pt idx="0">
                  <c:v>-39.142857142857338</c:v>
                </c:pt>
                <c:pt idx="1">
                  <c:v>-42.628571428571604</c:v>
                </c:pt>
                <c:pt idx="2">
                  <c:v>-64.314285714285916</c:v>
                </c:pt>
                <c:pt idx="3">
                  <c:v>-88.742857142857019</c:v>
                </c:pt>
                <c:pt idx="4">
                  <c:v>-110.65714285714284</c:v>
                </c:pt>
                <c:pt idx="5">
                  <c:v>-116.42857142857156</c:v>
                </c:pt>
                <c:pt idx="6">
                  <c:v>-124.40000000000009</c:v>
                </c:pt>
                <c:pt idx="7">
                  <c:v>-135.88571428571413</c:v>
                </c:pt>
                <c:pt idx="8">
                  <c:v>-142.91428571428582</c:v>
                </c:pt>
                <c:pt idx="9">
                  <c:v>-146.59999999999991</c:v>
                </c:pt>
                <c:pt idx="10">
                  <c:v>-151.28571428571422</c:v>
                </c:pt>
                <c:pt idx="11">
                  <c:v>-138.22857142857129</c:v>
                </c:pt>
                <c:pt idx="12">
                  <c:v>-135.51428571428596</c:v>
                </c:pt>
                <c:pt idx="13">
                  <c:v>-139.31428571428569</c:v>
                </c:pt>
                <c:pt idx="14">
                  <c:v>-147.08571428571418</c:v>
                </c:pt>
                <c:pt idx="15">
                  <c:v>-144.94285714285706</c:v>
                </c:pt>
                <c:pt idx="16">
                  <c:v>-156.60000000000036</c:v>
                </c:pt>
                <c:pt idx="17">
                  <c:v>-150.28571428571445</c:v>
                </c:pt>
                <c:pt idx="18">
                  <c:v>-162.22857142857129</c:v>
                </c:pt>
                <c:pt idx="19">
                  <c:v>-183.71428571428532</c:v>
                </c:pt>
                <c:pt idx="20">
                  <c:v>-185.40000000000009</c:v>
                </c:pt>
                <c:pt idx="21">
                  <c:v>-175.74285714285702</c:v>
                </c:pt>
                <c:pt idx="22">
                  <c:v>-190.40000000000032</c:v>
                </c:pt>
                <c:pt idx="23">
                  <c:v>-203.59999999999991</c:v>
                </c:pt>
                <c:pt idx="24">
                  <c:v>-232.57142857142912</c:v>
                </c:pt>
                <c:pt idx="25">
                  <c:v>-256.3714285714284</c:v>
                </c:pt>
                <c:pt idx="26">
                  <c:v>-274.45714285714303</c:v>
                </c:pt>
                <c:pt idx="27">
                  <c:v>-310.08571428571463</c:v>
                </c:pt>
                <c:pt idx="28">
                  <c:v>-357.48571428571472</c:v>
                </c:pt>
                <c:pt idx="29">
                  <c:v>-377.19999999999982</c:v>
                </c:pt>
                <c:pt idx="30">
                  <c:v>-381.45714285714303</c:v>
                </c:pt>
                <c:pt idx="31">
                  <c:v>-383.31428571428592</c:v>
                </c:pt>
                <c:pt idx="32">
                  <c:v>-378.48571428571427</c:v>
                </c:pt>
                <c:pt idx="33">
                  <c:v>-349.65714285714307</c:v>
                </c:pt>
                <c:pt idx="34">
                  <c:v>-330.77142857142894</c:v>
                </c:pt>
                <c:pt idx="35">
                  <c:v>-307.88571428571436</c:v>
                </c:pt>
                <c:pt idx="36">
                  <c:v>-306.34285714285716</c:v>
                </c:pt>
                <c:pt idx="37">
                  <c:v>-295.40000000000009</c:v>
                </c:pt>
                <c:pt idx="38">
                  <c:v>-281.40000000000009</c:v>
                </c:pt>
                <c:pt idx="39">
                  <c:v>-262.51428571428573</c:v>
                </c:pt>
                <c:pt idx="40">
                  <c:v>-243.57142857142867</c:v>
                </c:pt>
                <c:pt idx="41">
                  <c:v>-224.51428571428573</c:v>
                </c:pt>
                <c:pt idx="42">
                  <c:v>-195.71428571428555</c:v>
                </c:pt>
                <c:pt idx="43">
                  <c:v>-167.51428571428573</c:v>
                </c:pt>
                <c:pt idx="44">
                  <c:v>-149.42857142857156</c:v>
                </c:pt>
                <c:pt idx="45">
                  <c:v>-138.88571428571413</c:v>
                </c:pt>
                <c:pt idx="46">
                  <c:v>-142.45714285714303</c:v>
                </c:pt>
                <c:pt idx="47">
                  <c:v>-138.40000000000009</c:v>
                </c:pt>
                <c:pt idx="48">
                  <c:v>-113.68571428571431</c:v>
                </c:pt>
                <c:pt idx="49">
                  <c:v>-123.94285714285684</c:v>
                </c:pt>
                <c:pt idx="50">
                  <c:v>-103.25714285714298</c:v>
                </c:pt>
                <c:pt idx="51">
                  <c:v>-106.62857142857138</c:v>
                </c:pt>
                <c:pt idx="52">
                  <c:v>-79.514285714285734</c:v>
                </c:pt>
                <c:pt idx="53">
                  <c:v>-56.857142857143117</c:v>
                </c:pt>
                <c:pt idx="54">
                  <c:v>-45.400000000000091</c:v>
                </c:pt>
                <c:pt idx="55">
                  <c:v>-54.399999999999864</c:v>
                </c:pt>
                <c:pt idx="56">
                  <c:v>-46.057142857142935</c:v>
                </c:pt>
                <c:pt idx="57">
                  <c:v>-58.771428571428714</c:v>
                </c:pt>
                <c:pt idx="58">
                  <c:v>-47.657142857142844</c:v>
                </c:pt>
                <c:pt idx="59">
                  <c:v>-59.542857142857201</c:v>
                </c:pt>
                <c:pt idx="60">
                  <c:v>-49.399999999999864</c:v>
                </c:pt>
                <c:pt idx="61">
                  <c:v>-53.857142857142662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149-43D4-B6C3-ECB842F0160B}"/>
            </c:ext>
          </c:extLst>
        </c:ser>
        <c:ser>
          <c:idx val="33"/>
          <c:order val="12"/>
          <c:tx>
            <c:strRef>
              <c:f>excess!$A$35</c:f>
              <c:strCache>
                <c:ptCount val="1"/>
                <c:pt idx="0">
                  <c:v>2002/03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excess!$B$35:$CP$35</c:f>
              <c:numCache>
                <c:formatCode>#,##0</c:formatCode>
                <c:ptCount val="93"/>
                <c:pt idx="0">
                  <c:v>-37.371428571428623</c:v>
                </c:pt>
                <c:pt idx="1">
                  <c:v>-35.314285714285461</c:v>
                </c:pt>
                <c:pt idx="2">
                  <c:v>-43.657142857143072</c:v>
                </c:pt>
                <c:pt idx="3">
                  <c:v>-47.399999999999864</c:v>
                </c:pt>
                <c:pt idx="4">
                  <c:v>-72.714285714285779</c:v>
                </c:pt>
                <c:pt idx="5">
                  <c:v>-72.14285714285711</c:v>
                </c:pt>
                <c:pt idx="6">
                  <c:v>-72.542857142857201</c:v>
                </c:pt>
                <c:pt idx="7">
                  <c:v>-72.828571428571422</c:v>
                </c:pt>
                <c:pt idx="8">
                  <c:v>-58.11428571428587</c:v>
                </c:pt>
                <c:pt idx="9">
                  <c:v>-33.400000000000318</c:v>
                </c:pt>
                <c:pt idx="10">
                  <c:v>-18.942857142857065</c:v>
                </c:pt>
                <c:pt idx="11">
                  <c:v>8.5714285714175276E-2</c:v>
                </c:pt>
                <c:pt idx="12">
                  <c:v>6.5142857142855064</c:v>
                </c:pt>
                <c:pt idx="13">
                  <c:v>9.2000000000000455</c:v>
                </c:pt>
                <c:pt idx="14">
                  <c:v>6.5428571428572013</c:v>
                </c:pt>
                <c:pt idx="15">
                  <c:v>-9.6857142857140843</c:v>
                </c:pt>
                <c:pt idx="16">
                  <c:v>-26.685714285714084</c:v>
                </c:pt>
                <c:pt idx="17">
                  <c:v>-30.171428571428805</c:v>
                </c:pt>
                <c:pt idx="18">
                  <c:v>-46.628571428571377</c:v>
                </c:pt>
                <c:pt idx="19">
                  <c:v>-57.771428571428714</c:v>
                </c:pt>
                <c:pt idx="20">
                  <c:v>-70.085714285714403</c:v>
                </c:pt>
                <c:pt idx="21">
                  <c:v>-89.628571428571604</c:v>
                </c:pt>
                <c:pt idx="22">
                  <c:v>-109.79999999999995</c:v>
                </c:pt>
                <c:pt idx="23">
                  <c:v>-138.77142857142849</c:v>
                </c:pt>
                <c:pt idx="24">
                  <c:v>-190.68571428571431</c:v>
                </c:pt>
                <c:pt idx="25">
                  <c:v>-219.6285714285716</c:v>
                </c:pt>
                <c:pt idx="26">
                  <c:v>-261.02857142857147</c:v>
                </c:pt>
                <c:pt idx="27">
                  <c:v>-297.59999999999991</c:v>
                </c:pt>
                <c:pt idx="28">
                  <c:v>-333.77142857142826</c:v>
                </c:pt>
                <c:pt idx="29">
                  <c:v>-356.59999999999991</c:v>
                </c:pt>
                <c:pt idx="30">
                  <c:v>-384.1142857142861</c:v>
                </c:pt>
                <c:pt idx="31">
                  <c:v>-391.14285714285734</c:v>
                </c:pt>
                <c:pt idx="32">
                  <c:v>-416.74285714285679</c:v>
                </c:pt>
                <c:pt idx="33">
                  <c:v>-422.34285714285738</c:v>
                </c:pt>
                <c:pt idx="34">
                  <c:v>-404.19999999999982</c:v>
                </c:pt>
                <c:pt idx="35">
                  <c:v>-376.05714285714271</c:v>
                </c:pt>
                <c:pt idx="36">
                  <c:v>-353.85714285714289</c:v>
                </c:pt>
                <c:pt idx="37">
                  <c:v>-322.88571428571436</c:v>
                </c:pt>
                <c:pt idx="38">
                  <c:v>-308.5428571428572</c:v>
                </c:pt>
                <c:pt idx="39">
                  <c:v>-282.5428571428572</c:v>
                </c:pt>
                <c:pt idx="40">
                  <c:v>-242.22857142857151</c:v>
                </c:pt>
                <c:pt idx="41">
                  <c:v>-229.28571428571445</c:v>
                </c:pt>
                <c:pt idx="42">
                  <c:v>-214.39999999999986</c:v>
                </c:pt>
                <c:pt idx="43">
                  <c:v>-193.62857142857138</c:v>
                </c:pt>
                <c:pt idx="44">
                  <c:v>-185.82857142857119</c:v>
                </c:pt>
                <c:pt idx="45">
                  <c:v>-168.88571428571413</c:v>
                </c:pt>
                <c:pt idx="46">
                  <c:v>-136.99999999999977</c:v>
                </c:pt>
                <c:pt idx="47">
                  <c:v>-138.42857142857133</c:v>
                </c:pt>
                <c:pt idx="48">
                  <c:v>-123.82857142857142</c:v>
                </c:pt>
                <c:pt idx="49">
                  <c:v>-117.51428571428596</c:v>
                </c:pt>
                <c:pt idx="50">
                  <c:v>-147.5428571428572</c:v>
                </c:pt>
                <c:pt idx="51">
                  <c:v>-134.34285714285716</c:v>
                </c:pt>
                <c:pt idx="52">
                  <c:v>-118.14285714285711</c:v>
                </c:pt>
                <c:pt idx="53">
                  <c:v>-119.17142857142858</c:v>
                </c:pt>
                <c:pt idx="54">
                  <c:v>-119.48571428571449</c:v>
                </c:pt>
                <c:pt idx="55">
                  <c:v>-129.11428571428564</c:v>
                </c:pt>
                <c:pt idx="56">
                  <c:v>-146.5428571428572</c:v>
                </c:pt>
                <c:pt idx="57">
                  <c:v>-125.9142857142856</c:v>
                </c:pt>
                <c:pt idx="58">
                  <c:v>-118.1142857142861</c:v>
                </c:pt>
                <c:pt idx="59">
                  <c:v>-110.85714285714312</c:v>
                </c:pt>
                <c:pt idx="60">
                  <c:v>-100.25714285714275</c:v>
                </c:pt>
                <c:pt idx="61">
                  <c:v>-98.971428571428532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149-43D4-B6C3-ECB842F0160B}"/>
            </c:ext>
          </c:extLst>
        </c:ser>
        <c:ser>
          <c:idx val="34"/>
          <c:order val="13"/>
          <c:tx>
            <c:strRef>
              <c:f>excess!$A$36</c:f>
              <c:strCache>
                <c:ptCount val="1"/>
                <c:pt idx="0">
                  <c:v>2003/04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excess!$B$36:$CP$36</c:f>
              <c:numCache>
                <c:formatCode>#,##0</c:formatCode>
                <c:ptCount val="93"/>
                <c:pt idx="0">
                  <c:v>52.085714285714175</c:v>
                </c:pt>
                <c:pt idx="1">
                  <c:v>43.828571428571649</c:v>
                </c:pt>
                <c:pt idx="2">
                  <c:v>53.142857142857338</c:v>
                </c:pt>
                <c:pt idx="3">
                  <c:v>33.428571428571558</c:v>
                </c:pt>
                <c:pt idx="4">
                  <c:v>20.971428571428532</c:v>
                </c:pt>
                <c:pt idx="5">
                  <c:v>34.714285714285552</c:v>
                </c:pt>
                <c:pt idx="6">
                  <c:v>38.742857142857474</c:v>
                </c:pt>
                <c:pt idx="7">
                  <c:v>47.885714285714357</c:v>
                </c:pt>
                <c:pt idx="8">
                  <c:v>43.771428571428487</c:v>
                </c:pt>
                <c:pt idx="9">
                  <c:v>34.200000000000045</c:v>
                </c:pt>
                <c:pt idx="10">
                  <c:v>47.628571428571377</c:v>
                </c:pt>
                <c:pt idx="11">
                  <c:v>37.114285714285643</c:v>
                </c:pt>
                <c:pt idx="12">
                  <c:v>36.800000000000182</c:v>
                </c:pt>
                <c:pt idx="13">
                  <c:v>21.114285714285643</c:v>
                </c:pt>
                <c:pt idx="14">
                  <c:v>17.85714285714289</c:v>
                </c:pt>
                <c:pt idx="15">
                  <c:v>13.399999999999864</c:v>
                </c:pt>
                <c:pt idx="16">
                  <c:v>8.7142857142857792</c:v>
                </c:pt>
                <c:pt idx="17">
                  <c:v>-30.971428571428532</c:v>
                </c:pt>
                <c:pt idx="18">
                  <c:v>-32.428571428571331</c:v>
                </c:pt>
                <c:pt idx="19">
                  <c:v>-75.685714285714312</c:v>
                </c:pt>
                <c:pt idx="20">
                  <c:v>-89.199999999999818</c:v>
                </c:pt>
                <c:pt idx="21">
                  <c:v>-110.20000000000005</c:v>
                </c:pt>
                <c:pt idx="22">
                  <c:v>-125.31428571428546</c:v>
                </c:pt>
                <c:pt idx="23">
                  <c:v>-157.08571428571418</c:v>
                </c:pt>
                <c:pt idx="24">
                  <c:v>-174.77142857142826</c:v>
                </c:pt>
                <c:pt idx="25">
                  <c:v>-198.57142857142867</c:v>
                </c:pt>
                <c:pt idx="26">
                  <c:v>-206.11428571428542</c:v>
                </c:pt>
                <c:pt idx="27">
                  <c:v>-242.28571428571468</c:v>
                </c:pt>
                <c:pt idx="28">
                  <c:v>-276.42857142857133</c:v>
                </c:pt>
                <c:pt idx="29">
                  <c:v>-318.40000000000009</c:v>
                </c:pt>
                <c:pt idx="30">
                  <c:v>-331.3714285714284</c:v>
                </c:pt>
                <c:pt idx="31">
                  <c:v>-325.4571428571428</c:v>
                </c:pt>
                <c:pt idx="32">
                  <c:v>-316.14285714285711</c:v>
                </c:pt>
                <c:pt idx="33">
                  <c:v>-306.39999999999986</c:v>
                </c:pt>
                <c:pt idx="34">
                  <c:v>-285.14285714285688</c:v>
                </c:pt>
                <c:pt idx="35">
                  <c:v>-267.97142857142876</c:v>
                </c:pt>
                <c:pt idx="36">
                  <c:v>-241.05714285714294</c:v>
                </c:pt>
                <c:pt idx="37">
                  <c:v>-223.4571428571428</c:v>
                </c:pt>
                <c:pt idx="38">
                  <c:v>-208.14285714285734</c:v>
                </c:pt>
                <c:pt idx="39">
                  <c:v>-210.54285714285675</c:v>
                </c:pt>
                <c:pt idx="40">
                  <c:v>-203.17142857142858</c:v>
                </c:pt>
                <c:pt idx="41">
                  <c:v>-207.22857142857151</c:v>
                </c:pt>
                <c:pt idx="42">
                  <c:v>-203.17142857142881</c:v>
                </c:pt>
                <c:pt idx="43">
                  <c:v>-188.22857142857151</c:v>
                </c:pt>
                <c:pt idx="44">
                  <c:v>-191.34285714285693</c:v>
                </c:pt>
                <c:pt idx="45">
                  <c:v>-194.79999999999973</c:v>
                </c:pt>
                <c:pt idx="46">
                  <c:v>-181.37142857142862</c:v>
                </c:pt>
                <c:pt idx="47">
                  <c:v>-184</c:v>
                </c:pt>
                <c:pt idx="48">
                  <c:v>-176.39999999999986</c:v>
                </c:pt>
                <c:pt idx="49">
                  <c:v>-163.45714285714325</c:v>
                </c:pt>
                <c:pt idx="50">
                  <c:v>-166.74285714285725</c:v>
                </c:pt>
                <c:pt idx="51">
                  <c:v>-157.88571428571458</c:v>
                </c:pt>
                <c:pt idx="52">
                  <c:v>-160.71428571428555</c:v>
                </c:pt>
                <c:pt idx="53">
                  <c:v>-160.11428571428564</c:v>
                </c:pt>
                <c:pt idx="54">
                  <c:v>-141.37142857142862</c:v>
                </c:pt>
                <c:pt idx="55">
                  <c:v>-135.31428571428546</c:v>
                </c:pt>
                <c:pt idx="56">
                  <c:v>-131.59999999999991</c:v>
                </c:pt>
                <c:pt idx="57">
                  <c:v>-116.48571428571404</c:v>
                </c:pt>
                <c:pt idx="58">
                  <c:v>-90.171428571428578</c:v>
                </c:pt>
                <c:pt idx="59">
                  <c:v>-74.028571428571695</c:v>
                </c:pt>
                <c:pt idx="60">
                  <c:v>-62.199999999999818</c:v>
                </c:pt>
                <c:pt idx="61">
                  <c:v>-65.742857142857247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149-43D4-B6C3-ECB842F0160B}"/>
            </c:ext>
          </c:extLst>
        </c:ser>
        <c:ser>
          <c:idx val="35"/>
          <c:order val="14"/>
          <c:tx>
            <c:strRef>
              <c:f>excess!$A$37</c:f>
              <c:strCache>
                <c:ptCount val="1"/>
                <c:pt idx="0">
                  <c:v>2004/05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excess!$B$37:$CP$37</c:f>
              <c:numCache>
                <c:formatCode>#,##0</c:formatCode>
                <c:ptCount val="93"/>
                <c:pt idx="0">
                  <c:v>-77.057142857142935</c:v>
                </c:pt>
                <c:pt idx="1">
                  <c:v>-80.371428571428623</c:v>
                </c:pt>
                <c:pt idx="2">
                  <c:v>-75</c:v>
                </c:pt>
                <c:pt idx="3">
                  <c:v>-81.542857142857201</c:v>
                </c:pt>
                <c:pt idx="4">
                  <c:v>-71.914285714285597</c:v>
                </c:pt>
                <c:pt idx="5">
                  <c:v>-94.457142857142799</c:v>
                </c:pt>
                <c:pt idx="6">
                  <c:v>-109.42857142857133</c:v>
                </c:pt>
                <c:pt idx="7">
                  <c:v>-121.65714285714284</c:v>
                </c:pt>
                <c:pt idx="8">
                  <c:v>-110.11428571428587</c:v>
                </c:pt>
                <c:pt idx="9">
                  <c:v>-118.48571428571427</c:v>
                </c:pt>
                <c:pt idx="10">
                  <c:v>-103.14285714285688</c:v>
                </c:pt>
                <c:pt idx="11">
                  <c:v>-100.79999999999973</c:v>
                </c:pt>
                <c:pt idx="12">
                  <c:v>-85.542857142857201</c:v>
                </c:pt>
                <c:pt idx="13">
                  <c:v>-80.85714285714289</c:v>
                </c:pt>
                <c:pt idx="14">
                  <c:v>-67.371428571428396</c:v>
                </c:pt>
                <c:pt idx="15">
                  <c:v>-81.285714285713993</c:v>
                </c:pt>
                <c:pt idx="16">
                  <c:v>-72.914285714285597</c:v>
                </c:pt>
                <c:pt idx="17">
                  <c:v>-99.114285714285643</c:v>
                </c:pt>
                <c:pt idx="18">
                  <c:v>-113.99999999999977</c:v>
                </c:pt>
                <c:pt idx="19">
                  <c:v>-122.65714285714307</c:v>
                </c:pt>
                <c:pt idx="20">
                  <c:v>-136.11428571428587</c:v>
                </c:pt>
                <c:pt idx="21">
                  <c:v>-164.3714285714284</c:v>
                </c:pt>
                <c:pt idx="22">
                  <c:v>-170</c:v>
                </c:pt>
                <c:pt idx="23">
                  <c:v>-174.71428571428601</c:v>
                </c:pt>
                <c:pt idx="24">
                  <c:v>-171.82857142857142</c:v>
                </c:pt>
                <c:pt idx="25">
                  <c:v>-178.4285714285711</c:v>
                </c:pt>
                <c:pt idx="26">
                  <c:v>-183.28571428571422</c:v>
                </c:pt>
                <c:pt idx="27">
                  <c:v>-182.17142857142835</c:v>
                </c:pt>
                <c:pt idx="28">
                  <c:v>-174.94285714285706</c:v>
                </c:pt>
                <c:pt idx="29">
                  <c:v>-197.42857142857133</c:v>
                </c:pt>
                <c:pt idx="30">
                  <c:v>-204.51428571428596</c:v>
                </c:pt>
                <c:pt idx="31">
                  <c:v>-181.31428571428569</c:v>
                </c:pt>
                <c:pt idx="32">
                  <c:v>-187.65714285714262</c:v>
                </c:pt>
                <c:pt idx="33">
                  <c:v>-186.57142857142821</c:v>
                </c:pt>
                <c:pt idx="34">
                  <c:v>-165.39999999999964</c:v>
                </c:pt>
                <c:pt idx="35">
                  <c:v>-156.34285714285716</c:v>
                </c:pt>
                <c:pt idx="36">
                  <c:v>-111.62857142857138</c:v>
                </c:pt>
                <c:pt idx="37">
                  <c:v>-98.514285714285506</c:v>
                </c:pt>
                <c:pt idx="38">
                  <c:v>-116.94285714285706</c:v>
                </c:pt>
                <c:pt idx="39">
                  <c:v>-104.25714285714298</c:v>
                </c:pt>
                <c:pt idx="40">
                  <c:v>-114.5428571428572</c:v>
                </c:pt>
                <c:pt idx="41">
                  <c:v>-126.02857142857147</c:v>
                </c:pt>
                <c:pt idx="42">
                  <c:v>-118.05714285714294</c:v>
                </c:pt>
                <c:pt idx="43">
                  <c:v>-130.91428571428582</c:v>
                </c:pt>
                <c:pt idx="44">
                  <c:v>-130.25714285714275</c:v>
                </c:pt>
                <c:pt idx="45">
                  <c:v>-125.19999999999982</c:v>
                </c:pt>
                <c:pt idx="46">
                  <c:v>-125.39999999999986</c:v>
                </c:pt>
                <c:pt idx="47">
                  <c:v>-112.05714285714271</c:v>
                </c:pt>
                <c:pt idx="48">
                  <c:v>-118.9142857142856</c:v>
                </c:pt>
                <c:pt idx="49">
                  <c:v>-117.02857142857124</c:v>
                </c:pt>
                <c:pt idx="50">
                  <c:v>-113</c:v>
                </c:pt>
                <c:pt idx="51">
                  <c:v>-109.68571428571431</c:v>
                </c:pt>
                <c:pt idx="52">
                  <c:v>-89.342857142857156</c:v>
                </c:pt>
                <c:pt idx="53">
                  <c:v>-71.971428571428532</c:v>
                </c:pt>
                <c:pt idx="54">
                  <c:v>-65.857142857142662</c:v>
                </c:pt>
                <c:pt idx="55">
                  <c:v>-40.599999999999909</c:v>
                </c:pt>
                <c:pt idx="56">
                  <c:v>-36.22857142857174</c:v>
                </c:pt>
                <c:pt idx="57">
                  <c:v>-24.628571428571377</c:v>
                </c:pt>
                <c:pt idx="58">
                  <c:v>-21.057142857142935</c:v>
                </c:pt>
                <c:pt idx="59">
                  <c:v>-23.91428571428537</c:v>
                </c:pt>
                <c:pt idx="60">
                  <c:v>-26.485714285714494</c:v>
                </c:pt>
                <c:pt idx="61">
                  <c:v>-20.171428571428578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149-43D4-B6C3-ECB842F0160B}"/>
            </c:ext>
          </c:extLst>
        </c:ser>
        <c:ser>
          <c:idx val="36"/>
          <c:order val="15"/>
          <c:tx>
            <c:strRef>
              <c:f>excess!$A$38</c:f>
              <c:strCache>
                <c:ptCount val="1"/>
                <c:pt idx="0">
                  <c:v>2005/06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excess!$B$38:$CP$38</c:f>
              <c:numCache>
                <c:formatCode>#,##0</c:formatCode>
                <c:ptCount val="93"/>
                <c:pt idx="0">
                  <c:v>-1.3142857142859157</c:v>
                </c:pt>
                <c:pt idx="1">
                  <c:v>3.9428571428572923</c:v>
                </c:pt>
                <c:pt idx="2">
                  <c:v>4.7142857142860066</c:v>
                </c:pt>
                <c:pt idx="3">
                  <c:v>6.3999999999998636</c:v>
                </c:pt>
                <c:pt idx="4">
                  <c:v>-1.9714285714287598</c:v>
                </c:pt>
                <c:pt idx="5">
                  <c:v>-30.942857142857292</c:v>
                </c:pt>
                <c:pt idx="6">
                  <c:v>-22.514285714285734</c:v>
                </c:pt>
                <c:pt idx="7">
                  <c:v>-27.457142857143026</c:v>
                </c:pt>
                <c:pt idx="8">
                  <c:v>-35.771428571428714</c:v>
                </c:pt>
                <c:pt idx="9">
                  <c:v>-35.11428571428587</c:v>
                </c:pt>
                <c:pt idx="10">
                  <c:v>-51.714285714286007</c:v>
                </c:pt>
                <c:pt idx="11">
                  <c:v>-44.428571428571331</c:v>
                </c:pt>
                <c:pt idx="12">
                  <c:v>-37.828571428570967</c:v>
                </c:pt>
                <c:pt idx="13">
                  <c:v>-54.714285714285552</c:v>
                </c:pt>
                <c:pt idx="14">
                  <c:v>-59.514285714285734</c:v>
                </c:pt>
                <c:pt idx="15">
                  <c:v>-64.057142857142708</c:v>
                </c:pt>
                <c:pt idx="16">
                  <c:v>-77.599999999999909</c:v>
                </c:pt>
                <c:pt idx="17">
                  <c:v>-65.028571428571468</c:v>
                </c:pt>
                <c:pt idx="18">
                  <c:v>-77.542857142857201</c:v>
                </c:pt>
                <c:pt idx="19">
                  <c:v>-101.34285714285716</c:v>
                </c:pt>
                <c:pt idx="20">
                  <c:v>-104.85714285714289</c:v>
                </c:pt>
                <c:pt idx="21">
                  <c:v>-107.28571428571422</c:v>
                </c:pt>
                <c:pt idx="22">
                  <c:v>-126.14285714285711</c:v>
                </c:pt>
                <c:pt idx="23">
                  <c:v>-141.14285714285688</c:v>
                </c:pt>
                <c:pt idx="24">
                  <c:v>-168.40000000000009</c:v>
                </c:pt>
                <c:pt idx="25">
                  <c:v>-184.82857142857142</c:v>
                </c:pt>
                <c:pt idx="26">
                  <c:v>-155.31428571428569</c:v>
                </c:pt>
                <c:pt idx="27">
                  <c:v>-145.00000000000023</c:v>
                </c:pt>
                <c:pt idx="28">
                  <c:v>-155.14285714285711</c:v>
                </c:pt>
                <c:pt idx="29">
                  <c:v>-156.45714285714303</c:v>
                </c:pt>
                <c:pt idx="30">
                  <c:v>-147.3714285714284</c:v>
                </c:pt>
                <c:pt idx="31">
                  <c:v>-161.60000000000014</c:v>
                </c:pt>
                <c:pt idx="32">
                  <c:v>-175.25714285714298</c:v>
                </c:pt>
                <c:pt idx="33">
                  <c:v>-205.71428571428601</c:v>
                </c:pt>
                <c:pt idx="34">
                  <c:v>-213.51428571428573</c:v>
                </c:pt>
                <c:pt idx="35">
                  <c:v>-210.42857142857133</c:v>
                </c:pt>
                <c:pt idx="36">
                  <c:v>-199</c:v>
                </c:pt>
                <c:pt idx="37">
                  <c:v>-202.79999999999995</c:v>
                </c:pt>
                <c:pt idx="38">
                  <c:v>-179.71428571428578</c:v>
                </c:pt>
                <c:pt idx="39">
                  <c:v>-169.88571428571436</c:v>
                </c:pt>
                <c:pt idx="40">
                  <c:v>-167.19999999999982</c:v>
                </c:pt>
                <c:pt idx="41">
                  <c:v>-175.74285714285747</c:v>
                </c:pt>
                <c:pt idx="42">
                  <c:v>-159.71428571428555</c:v>
                </c:pt>
                <c:pt idx="43">
                  <c:v>-151.48571428571449</c:v>
                </c:pt>
                <c:pt idx="44">
                  <c:v>-143</c:v>
                </c:pt>
                <c:pt idx="45">
                  <c:v>-144.48571428571404</c:v>
                </c:pt>
                <c:pt idx="46">
                  <c:v>-135.00000000000023</c:v>
                </c:pt>
                <c:pt idx="47">
                  <c:v>-120.57142857142844</c:v>
                </c:pt>
                <c:pt idx="48">
                  <c:v>-131.22857142857129</c:v>
                </c:pt>
                <c:pt idx="49">
                  <c:v>-153.88571428571413</c:v>
                </c:pt>
                <c:pt idx="50">
                  <c:v>-170.94285714285706</c:v>
                </c:pt>
                <c:pt idx="51">
                  <c:v>-176.68571428571408</c:v>
                </c:pt>
                <c:pt idx="52">
                  <c:v>-172.05714285714271</c:v>
                </c:pt>
                <c:pt idx="53">
                  <c:v>-182.02857142857147</c:v>
                </c:pt>
                <c:pt idx="54">
                  <c:v>-194.97142857142853</c:v>
                </c:pt>
                <c:pt idx="55">
                  <c:v>-172.39999999999986</c:v>
                </c:pt>
                <c:pt idx="56">
                  <c:v>-136.14285714285688</c:v>
                </c:pt>
                <c:pt idx="57">
                  <c:v>-127.60000000000014</c:v>
                </c:pt>
                <c:pt idx="58">
                  <c:v>-116.71428571428555</c:v>
                </c:pt>
                <c:pt idx="59">
                  <c:v>-114.97142857142853</c:v>
                </c:pt>
                <c:pt idx="60">
                  <c:v>-111.82857142857165</c:v>
                </c:pt>
                <c:pt idx="61">
                  <c:v>-91.057142857142708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149-43D4-B6C3-ECB842F0160B}"/>
            </c:ext>
          </c:extLst>
        </c:ser>
        <c:ser>
          <c:idx val="37"/>
          <c:order val="16"/>
          <c:tx>
            <c:strRef>
              <c:f>excess!$A$39</c:f>
              <c:strCache>
                <c:ptCount val="1"/>
                <c:pt idx="0">
                  <c:v>2006/07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excess!$B$39:$CP$39</c:f>
              <c:numCache>
                <c:formatCode>#,##0</c:formatCode>
                <c:ptCount val="93"/>
                <c:pt idx="0">
                  <c:v>-116.14285714285711</c:v>
                </c:pt>
                <c:pt idx="1">
                  <c:v>-110.65714285714284</c:v>
                </c:pt>
                <c:pt idx="2">
                  <c:v>-119.65714285714284</c:v>
                </c:pt>
                <c:pt idx="3">
                  <c:v>-108.34285714285716</c:v>
                </c:pt>
                <c:pt idx="4">
                  <c:v>-105.28571428571445</c:v>
                </c:pt>
                <c:pt idx="5">
                  <c:v>-105.34285714285738</c:v>
                </c:pt>
                <c:pt idx="6">
                  <c:v>-103.51428571428596</c:v>
                </c:pt>
                <c:pt idx="7">
                  <c:v>-108.71428571428555</c:v>
                </c:pt>
                <c:pt idx="8">
                  <c:v>-126.22857142857151</c:v>
                </c:pt>
                <c:pt idx="9">
                  <c:v>-121.82857142857119</c:v>
                </c:pt>
                <c:pt idx="10">
                  <c:v>-129.05714285714294</c:v>
                </c:pt>
                <c:pt idx="11">
                  <c:v>-143.82857142857142</c:v>
                </c:pt>
                <c:pt idx="12">
                  <c:v>-154.37142857142862</c:v>
                </c:pt>
                <c:pt idx="13">
                  <c:v>-172.31428571428569</c:v>
                </c:pt>
                <c:pt idx="14">
                  <c:v>-169.68571428571431</c:v>
                </c:pt>
                <c:pt idx="15">
                  <c:v>-185.02857142857147</c:v>
                </c:pt>
                <c:pt idx="16">
                  <c:v>-194.99999999999977</c:v>
                </c:pt>
                <c:pt idx="17">
                  <c:v>-198.25714285714298</c:v>
                </c:pt>
                <c:pt idx="18">
                  <c:v>-199.17142857142881</c:v>
                </c:pt>
                <c:pt idx="19">
                  <c:v>-189.82857142857142</c:v>
                </c:pt>
                <c:pt idx="20">
                  <c:v>-187.00000000000023</c:v>
                </c:pt>
                <c:pt idx="21">
                  <c:v>-214.54285714285675</c:v>
                </c:pt>
                <c:pt idx="22">
                  <c:v>-216.79999999999973</c:v>
                </c:pt>
                <c:pt idx="23">
                  <c:v>-211.85714285714312</c:v>
                </c:pt>
                <c:pt idx="24">
                  <c:v>-205.77142857142849</c:v>
                </c:pt>
                <c:pt idx="25">
                  <c:v>-198.17142857142858</c:v>
                </c:pt>
                <c:pt idx="26">
                  <c:v>-197.51428571428573</c:v>
                </c:pt>
                <c:pt idx="27">
                  <c:v>-203.54285714285743</c:v>
                </c:pt>
                <c:pt idx="28">
                  <c:v>-195.4285714285711</c:v>
                </c:pt>
                <c:pt idx="29">
                  <c:v>-169.91428571428582</c:v>
                </c:pt>
                <c:pt idx="30">
                  <c:v>-170.82857142857119</c:v>
                </c:pt>
                <c:pt idx="31">
                  <c:v>-174.17142857142858</c:v>
                </c:pt>
                <c:pt idx="32">
                  <c:v>-181.80000000000018</c:v>
                </c:pt>
                <c:pt idx="33">
                  <c:v>-190.31428571428569</c:v>
                </c:pt>
                <c:pt idx="34">
                  <c:v>-192.08571428571463</c:v>
                </c:pt>
                <c:pt idx="35">
                  <c:v>-189.14285714285734</c:v>
                </c:pt>
                <c:pt idx="36">
                  <c:v>-190.42857142857133</c:v>
                </c:pt>
                <c:pt idx="37">
                  <c:v>-181.11428571428587</c:v>
                </c:pt>
                <c:pt idx="38">
                  <c:v>-192.57142857142844</c:v>
                </c:pt>
                <c:pt idx="39">
                  <c:v>-185.25714285714298</c:v>
                </c:pt>
                <c:pt idx="40">
                  <c:v>-184.39999999999986</c:v>
                </c:pt>
                <c:pt idx="41">
                  <c:v>-181.40000000000009</c:v>
                </c:pt>
                <c:pt idx="42">
                  <c:v>-167.57142857142867</c:v>
                </c:pt>
                <c:pt idx="43">
                  <c:v>-174.22857142857129</c:v>
                </c:pt>
                <c:pt idx="44">
                  <c:v>-181.37142857142862</c:v>
                </c:pt>
                <c:pt idx="45">
                  <c:v>-150.34285714285761</c:v>
                </c:pt>
                <c:pt idx="46">
                  <c:v>-146.79999999999973</c:v>
                </c:pt>
                <c:pt idx="47">
                  <c:v>-142.94285714285729</c:v>
                </c:pt>
                <c:pt idx="48">
                  <c:v>-133.77142857142849</c:v>
                </c:pt>
                <c:pt idx="49">
                  <c:v>-127.97142857142831</c:v>
                </c:pt>
                <c:pt idx="50">
                  <c:v>-125.68571428571431</c:v>
                </c:pt>
                <c:pt idx="51">
                  <c:v>-113.25714285714298</c:v>
                </c:pt>
                <c:pt idx="52">
                  <c:v>-133</c:v>
                </c:pt>
                <c:pt idx="53">
                  <c:v>-113.51428571428551</c:v>
                </c:pt>
                <c:pt idx="54">
                  <c:v>-97.771428571428487</c:v>
                </c:pt>
                <c:pt idx="55">
                  <c:v>-78.085714285714403</c:v>
                </c:pt>
                <c:pt idx="56">
                  <c:v>-62.771428571428714</c:v>
                </c:pt>
                <c:pt idx="57">
                  <c:v>-40.885714285714357</c:v>
                </c:pt>
                <c:pt idx="58">
                  <c:v>-43.399999999999864</c:v>
                </c:pt>
                <c:pt idx="59">
                  <c:v>-20.628571428571377</c:v>
                </c:pt>
                <c:pt idx="60">
                  <c:v>-35.514285714285734</c:v>
                </c:pt>
                <c:pt idx="61">
                  <c:v>-40.942857142857065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149-43D4-B6C3-ECB842F0160B}"/>
            </c:ext>
          </c:extLst>
        </c:ser>
        <c:ser>
          <c:idx val="38"/>
          <c:order val="17"/>
          <c:tx>
            <c:strRef>
              <c:f>excess!$A$40</c:f>
              <c:strCache>
                <c:ptCount val="1"/>
                <c:pt idx="0">
                  <c:v>2007/08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excess!$B$40:$CP$40</c:f>
              <c:numCache>
                <c:formatCode>#,##0</c:formatCode>
                <c:ptCount val="93"/>
                <c:pt idx="0">
                  <c:v>35.571428571428442</c:v>
                </c:pt>
                <c:pt idx="1">
                  <c:v>28.942857142857065</c:v>
                </c:pt>
                <c:pt idx="2">
                  <c:v>37.228571428571286</c:v>
                </c:pt>
                <c:pt idx="3">
                  <c:v>32.857142857143117</c:v>
                </c:pt>
                <c:pt idx="4">
                  <c:v>27.399999999999864</c:v>
                </c:pt>
                <c:pt idx="5">
                  <c:v>21.057142857142935</c:v>
                </c:pt>
                <c:pt idx="6">
                  <c:v>13.08571428571463</c:v>
                </c:pt>
                <c:pt idx="7">
                  <c:v>-0.40000000000009095</c:v>
                </c:pt>
                <c:pt idx="8">
                  <c:v>-14.085714285714175</c:v>
                </c:pt>
                <c:pt idx="9">
                  <c:v>-31.800000000000182</c:v>
                </c:pt>
                <c:pt idx="10">
                  <c:v>-41.914285714285825</c:v>
                </c:pt>
                <c:pt idx="11">
                  <c:v>-41.399999999999864</c:v>
                </c:pt>
                <c:pt idx="12">
                  <c:v>-64.771428571428487</c:v>
                </c:pt>
                <c:pt idx="13">
                  <c:v>-69.257142857142753</c:v>
                </c:pt>
                <c:pt idx="14">
                  <c:v>-61.028571428571468</c:v>
                </c:pt>
                <c:pt idx="15">
                  <c:v>-58.371428571428623</c:v>
                </c:pt>
                <c:pt idx="16">
                  <c:v>-53.514285714285506</c:v>
                </c:pt>
                <c:pt idx="17">
                  <c:v>-36.857142857143117</c:v>
                </c:pt>
                <c:pt idx="18">
                  <c:v>-32.400000000000091</c:v>
                </c:pt>
                <c:pt idx="19">
                  <c:v>-15.342857142857156</c:v>
                </c:pt>
                <c:pt idx="20">
                  <c:v>6.8285714285716494</c:v>
                </c:pt>
                <c:pt idx="21">
                  <c:v>11.200000000000273</c:v>
                </c:pt>
                <c:pt idx="22">
                  <c:v>21.942857142857065</c:v>
                </c:pt>
                <c:pt idx="23">
                  <c:v>30</c:v>
                </c:pt>
                <c:pt idx="24">
                  <c:v>21.628571428571604</c:v>
                </c:pt>
                <c:pt idx="25">
                  <c:v>19.200000000000273</c:v>
                </c:pt>
                <c:pt idx="26">
                  <c:v>16.542857142856747</c:v>
                </c:pt>
                <c:pt idx="27">
                  <c:v>7.5714285714286689</c:v>
                </c:pt>
                <c:pt idx="28">
                  <c:v>11.371428571428623</c:v>
                </c:pt>
                <c:pt idx="29">
                  <c:v>16.600000000000136</c:v>
                </c:pt>
                <c:pt idx="30">
                  <c:v>8.8857142857143572</c:v>
                </c:pt>
                <c:pt idx="31">
                  <c:v>19.11428571428587</c:v>
                </c:pt>
                <c:pt idx="32">
                  <c:v>20.914285714285825</c:v>
                </c:pt>
                <c:pt idx="33">
                  <c:v>24.657142857142844</c:v>
                </c:pt>
                <c:pt idx="34">
                  <c:v>21.742857142857247</c:v>
                </c:pt>
                <c:pt idx="35">
                  <c:v>8.4571428571427987</c:v>
                </c:pt>
                <c:pt idx="36">
                  <c:v>-11.542857142857201</c:v>
                </c:pt>
                <c:pt idx="37">
                  <c:v>-9.228571428571513</c:v>
                </c:pt>
                <c:pt idx="38">
                  <c:v>-4.3142857142859157</c:v>
                </c:pt>
                <c:pt idx="39">
                  <c:v>-3.7428571428570194</c:v>
                </c:pt>
                <c:pt idx="40">
                  <c:v>-1.628571428571604</c:v>
                </c:pt>
                <c:pt idx="41">
                  <c:v>-1.1142857142856428</c:v>
                </c:pt>
                <c:pt idx="42">
                  <c:v>1.8571428571428896</c:v>
                </c:pt>
                <c:pt idx="43">
                  <c:v>2.2857142857144481</c:v>
                </c:pt>
                <c:pt idx="44">
                  <c:v>-6.1142857142856428</c:v>
                </c:pt>
                <c:pt idx="45">
                  <c:v>-16.571428571428669</c:v>
                </c:pt>
                <c:pt idx="46">
                  <c:v>-25.742857142857019</c:v>
                </c:pt>
                <c:pt idx="47">
                  <c:v>-30.771428571428714</c:v>
                </c:pt>
                <c:pt idx="48">
                  <c:v>-37.457142857143026</c:v>
                </c:pt>
                <c:pt idx="49">
                  <c:v>-53.200000000000045</c:v>
                </c:pt>
                <c:pt idx="50">
                  <c:v>-40.314285714285916</c:v>
                </c:pt>
                <c:pt idx="51">
                  <c:v>-55.11428571428587</c:v>
                </c:pt>
                <c:pt idx="52">
                  <c:v>-80.800000000000182</c:v>
                </c:pt>
                <c:pt idx="53">
                  <c:v>-98.342857142857156</c:v>
                </c:pt>
                <c:pt idx="54">
                  <c:v>-103.9142857142856</c:v>
                </c:pt>
                <c:pt idx="55">
                  <c:v>-108.37142857142885</c:v>
                </c:pt>
                <c:pt idx="56">
                  <c:v>-107.31428571428592</c:v>
                </c:pt>
                <c:pt idx="57">
                  <c:v>-137</c:v>
                </c:pt>
                <c:pt idx="58">
                  <c:v>-130.51428571428573</c:v>
                </c:pt>
                <c:pt idx="59">
                  <c:v>-124.94285714285729</c:v>
                </c:pt>
                <c:pt idx="60">
                  <c:v>-111.11428571428587</c:v>
                </c:pt>
                <c:pt idx="61">
                  <c:v>-112.68571428571431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149-43D4-B6C3-ECB842F0160B}"/>
            </c:ext>
          </c:extLst>
        </c:ser>
        <c:ser>
          <c:idx val="39"/>
          <c:order val="18"/>
          <c:tx>
            <c:strRef>
              <c:f>excess!$A$41</c:f>
              <c:strCache>
                <c:ptCount val="1"/>
                <c:pt idx="0">
                  <c:v>2008/09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excess!$B$41:$CP$41</c:f>
              <c:numCache>
                <c:formatCode>#,##0</c:formatCode>
                <c:ptCount val="93"/>
                <c:pt idx="0">
                  <c:v>65.14285714285711</c:v>
                </c:pt>
                <c:pt idx="1">
                  <c:v>88.142857142856883</c:v>
                </c:pt>
                <c:pt idx="2">
                  <c:v>95.371428571428396</c:v>
                </c:pt>
                <c:pt idx="3">
                  <c:v>105.31428571428592</c:v>
                </c:pt>
                <c:pt idx="4">
                  <c:v>128.34285714285693</c:v>
                </c:pt>
                <c:pt idx="5">
                  <c:v>154.62857142857138</c:v>
                </c:pt>
                <c:pt idx="6">
                  <c:v>163.60000000000014</c:v>
                </c:pt>
                <c:pt idx="7">
                  <c:v>149.85714285714266</c:v>
                </c:pt>
                <c:pt idx="8">
                  <c:v>161.88571428571436</c:v>
                </c:pt>
                <c:pt idx="9">
                  <c:v>199.48571428571427</c:v>
                </c:pt>
                <c:pt idx="10">
                  <c:v>218.08571428571418</c:v>
                </c:pt>
                <c:pt idx="11">
                  <c:v>234.31428571428569</c:v>
                </c:pt>
                <c:pt idx="12">
                  <c:v>235.48571428571404</c:v>
                </c:pt>
                <c:pt idx="13">
                  <c:v>258.11428571428564</c:v>
                </c:pt>
                <c:pt idx="14">
                  <c:v>279.22857142857106</c:v>
                </c:pt>
                <c:pt idx="15">
                  <c:v>274.17142857142881</c:v>
                </c:pt>
                <c:pt idx="16">
                  <c:v>268.02857142857169</c:v>
                </c:pt>
                <c:pt idx="17">
                  <c:v>277.02857142857147</c:v>
                </c:pt>
                <c:pt idx="18">
                  <c:v>257.74285714285725</c:v>
                </c:pt>
                <c:pt idx="19">
                  <c:v>262.71428571428578</c:v>
                </c:pt>
                <c:pt idx="20">
                  <c:v>255.65714285714284</c:v>
                </c:pt>
                <c:pt idx="21">
                  <c:v>242.94285714285729</c:v>
                </c:pt>
                <c:pt idx="22">
                  <c:v>225.28571428571445</c:v>
                </c:pt>
                <c:pt idx="23">
                  <c:v>217.68571428571431</c:v>
                </c:pt>
                <c:pt idx="24">
                  <c:v>216.94285714285706</c:v>
                </c:pt>
                <c:pt idx="25">
                  <c:v>231.54285714285697</c:v>
                </c:pt>
                <c:pt idx="26">
                  <c:v>212.71428571428578</c:v>
                </c:pt>
                <c:pt idx="27">
                  <c:v>215.25714285714298</c:v>
                </c:pt>
                <c:pt idx="28">
                  <c:v>225.25714285714275</c:v>
                </c:pt>
                <c:pt idx="29">
                  <c:v>258.79999999999995</c:v>
                </c:pt>
                <c:pt idx="30">
                  <c:v>259.54285714285675</c:v>
                </c:pt>
                <c:pt idx="31">
                  <c:v>238.85714285714266</c:v>
                </c:pt>
                <c:pt idx="32">
                  <c:v>235.20000000000005</c:v>
                </c:pt>
                <c:pt idx="33">
                  <c:v>260.6285714285716</c:v>
                </c:pt>
                <c:pt idx="34">
                  <c:v>245.22857142857151</c:v>
                </c:pt>
                <c:pt idx="35">
                  <c:v>242.77142857142871</c:v>
                </c:pt>
                <c:pt idx="36">
                  <c:v>214.62857142857138</c:v>
                </c:pt>
                <c:pt idx="37">
                  <c:v>202.02857142857169</c:v>
                </c:pt>
                <c:pt idx="38">
                  <c:v>195.79999999999973</c:v>
                </c:pt>
                <c:pt idx="39">
                  <c:v>197.48571428571404</c:v>
                </c:pt>
                <c:pt idx="40">
                  <c:v>183.94285714285706</c:v>
                </c:pt>
                <c:pt idx="41">
                  <c:v>175.28571428571445</c:v>
                </c:pt>
                <c:pt idx="42">
                  <c:v>147.05714285714271</c:v>
                </c:pt>
                <c:pt idx="43">
                  <c:v>146.22857142857151</c:v>
                </c:pt>
                <c:pt idx="44">
                  <c:v>147.34285714285693</c:v>
                </c:pt>
                <c:pt idx="45">
                  <c:v>145.91428571428582</c:v>
                </c:pt>
                <c:pt idx="46">
                  <c:v>138.62857142857115</c:v>
                </c:pt>
                <c:pt idx="47">
                  <c:v>125.94285714285706</c:v>
                </c:pt>
                <c:pt idx="48">
                  <c:v>124.40000000000009</c:v>
                </c:pt>
                <c:pt idx="49">
                  <c:v>134.14285714285688</c:v>
                </c:pt>
                <c:pt idx="50">
                  <c:v>135.08571428571395</c:v>
                </c:pt>
                <c:pt idx="51">
                  <c:v>127.19999999999982</c:v>
                </c:pt>
                <c:pt idx="52">
                  <c:v>122</c:v>
                </c:pt>
                <c:pt idx="53">
                  <c:v>103.51428571428596</c:v>
                </c:pt>
                <c:pt idx="54">
                  <c:v>89.885714285714357</c:v>
                </c:pt>
                <c:pt idx="55">
                  <c:v>78.942857142857292</c:v>
                </c:pt>
                <c:pt idx="56">
                  <c:v>49.942857142857065</c:v>
                </c:pt>
                <c:pt idx="57">
                  <c:v>20.371428571428396</c:v>
                </c:pt>
                <c:pt idx="58">
                  <c:v>2.3428571428569285</c:v>
                </c:pt>
                <c:pt idx="59">
                  <c:v>-13.228571428571286</c:v>
                </c:pt>
                <c:pt idx="60">
                  <c:v>-14.228571428571286</c:v>
                </c:pt>
                <c:pt idx="61">
                  <c:v>-8.7142857142855519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149-43D4-B6C3-ECB842F0160B}"/>
            </c:ext>
          </c:extLst>
        </c:ser>
        <c:ser>
          <c:idx val="40"/>
          <c:order val="19"/>
          <c:tx>
            <c:strRef>
              <c:f>excess!$A$42</c:f>
              <c:strCache>
                <c:ptCount val="1"/>
                <c:pt idx="0">
                  <c:v>2009/10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excess!$B$42:$CP$42</c:f>
              <c:numCache>
                <c:formatCode>#,##0</c:formatCode>
                <c:ptCount val="93"/>
                <c:pt idx="0">
                  <c:v>-68.14285714285711</c:v>
                </c:pt>
                <c:pt idx="1">
                  <c:v>-66.371428571428623</c:v>
                </c:pt>
                <c:pt idx="2">
                  <c:v>-54.857142857143117</c:v>
                </c:pt>
                <c:pt idx="3">
                  <c:v>-50.571428571428442</c:v>
                </c:pt>
                <c:pt idx="4">
                  <c:v>-37.228571428571286</c:v>
                </c:pt>
                <c:pt idx="5">
                  <c:v>-51.342857142857156</c:v>
                </c:pt>
                <c:pt idx="6">
                  <c:v>-65.88571428571413</c:v>
                </c:pt>
                <c:pt idx="7">
                  <c:v>-64.542857142857429</c:v>
                </c:pt>
                <c:pt idx="8">
                  <c:v>-75.628571428571604</c:v>
                </c:pt>
                <c:pt idx="9">
                  <c:v>-87.485714285714266</c:v>
                </c:pt>
                <c:pt idx="10">
                  <c:v>-102.22857142857151</c:v>
                </c:pt>
                <c:pt idx="11">
                  <c:v>-112.08571428571418</c:v>
                </c:pt>
                <c:pt idx="12">
                  <c:v>-125.17142857142881</c:v>
                </c:pt>
                <c:pt idx="13">
                  <c:v>-112.5428571428572</c:v>
                </c:pt>
                <c:pt idx="14">
                  <c:v>-117.08571428571418</c:v>
                </c:pt>
                <c:pt idx="15">
                  <c:v>-102.02857142857147</c:v>
                </c:pt>
                <c:pt idx="16">
                  <c:v>-87.228571428571286</c:v>
                </c:pt>
                <c:pt idx="17">
                  <c:v>-74.514285714285506</c:v>
                </c:pt>
                <c:pt idx="18">
                  <c:v>-61.028571428571468</c:v>
                </c:pt>
                <c:pt idx="19">
                  <c:v>-43.485714285714266</c:v>
                </c:pt>
                <c:pt idx="20">
                  <c:v>-35.97142857142876</c:v>
                </c:pt>
                <c:pt idx="21">
                  <c:v>-19.771428571428487</c:v>
                </c:pt>
                <c:pt idx="22">
                  <c:v>-13.14285714285711</c:v>
                </c:pt>
                <c:pt idx="23">
                  <c:v>-15.799999999999955</c:v>
                </c:pt>
                <c:pt idx="24">
                  <c:v>-25.514285714285734</c:v>
                </c:pt>
                <c:pt idx="25">
                  <c:v>-19.342857142856928</c:v>
                </c:pt>
                <c:pt idx="26">
                  <c:v>-18.942857142857292</c:v>
                </c:pt>
                <c:pt idx="27">
                  <c:v>-31.314285714285688</c:v>
                </c:pt>
                <c:pt idx="28">
                  <c:v>-47.257142857142753</c:v>
                </c:pt>
                <c:pt idx="29">
                  <c:v>-51.999999999999773</c:v>
                </c:pt>
                <c:pt idx="30">
                  <c:v>-74.457142857142799</c:v>
                </c:pt>
                <c:pt idx="31">
                  <c:v>-76.657142857142617</c:v>
                </c:pt>
                <c:pt idx="32">
                  <c:v>-78.800000000000182</c:v>
                </c:pt>
                <c:pt idx="33">
                  <c:v>-64.942857142857292</c:v>
                </c:pt>
                <c:pt idx="34">
                  <c:v>-53.742857142857247</c:v>
                </c:pt>
                <c:pt idx="35">
                  <c:v>-34.428571428571331</c:v>
                </c:pt>
                <c:pt idx="36">
                  <c:v>-34.085714285714175</c:v>
                </c:pt>
                <c:pt idx="37">
                  <c:v>-24.000000000000227</c:v>
                </c:pt>
                <c:pt idx="38">
                  <c:v>-2.4285714285715585</c:v>
                </c:pt>
                <c:pt idx="39">
                  <c:v>12.714285714285779</c:v>
                </c:pt>
                <c:pt idx="40">
                  <c:v>9.9714285714287598</c:v>
                </c:pt>
                <c:pt idx="41">
                  <c:v>25.171428571428578</c:v>
                </c:pt>
                <c:pt idx="42">
                  <c:v>28.714285714285779</c:v>
                </c:pt>
                <c:pt idx="43">
                  <c:v>31.942857142857292</c:v>
                </c:pt>
                <c:pt idx="44">
                  <c:v>47.828571428571649</c:v>
                </c:pt>
                <c:pt idx="45">
                  <c:v>48.942857142857065</c:v>
                </c:pt>
                <c:pt idx="46">
                  <c:v>33.514285714285734</c:v>
                </c:pt>
                <c:pt idx="47">
                  <c:v>17.571428571428669</c:v>
                </c:pt>
                <c:pt idx="48">
                  <c:v>4.4857142857144936</c:v>
                </c:pt>
                <c:pt idx="49">
                  <c:v>4.7428571428570194</c:v>
                </c:pt>
                <c:pt idx="50">
                  <c:v>7.4000000000000909</c:v>
                </c:pt>
                <c:pt idx="51">
                  <c:v>5.71428571429351E-2</c:v>
                </c:pt>
                <c:pt idx="52">
                  <c:v>-12.428571428571331</c:v>
                </c:pt>
                <c:pt idx="53">
                  <c:v>-7.7428571428572468</c:v>
                </c:pt>
                <c:pt idx="54">
                  <c:v>-3.6571428571430715</c:v>
                </c:pt>
                <c:pt idx="55">
                  <c:v>-1.628571428571604</c:v>
                </c:pt>
                <c:pt idx="56">
                  <c:v>-6.8285714285714221</c:v>
                </c:pt>
                <c:pt idx="57">
                  <c:v>-12.514285714285734</c:v>
                </c:pt>
                <c:pt idx="58">
                  <c:v>-21</c:v>
                </c:pt>
                <c:pt idx="59">
                  <c:v>-19.171428571428578</c:v>
                </c:pt>
                <c:pt idx="60">
                  <c:v>-19.742857142857019</c:v>
                </c:pt>
                <c:pt idx="61">
                  <c:v>-28.342857142857156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149-43D4-B6C3-ECB842F0160B}"/>
            </c:ext>
          </c:extLst>
        </c:ser>
        <c:ser>
          <c:idx val="41"/>
          <c:order val="20"/>
          <c:tx>
            <c:strRef>
              <c:f>excess!$A$43</c:f>
              <c:strCache>
                <c:ptCount val="1"/>
                <c:pt idx="0">
                  <c:v>2010/11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excess!$B$43:$CP$43</c:f>
              <c:numCache>
                <c:formatCode>#,##0</c:formatCode>
                <c:ptCount val="93"/>
                <c:pt idx="0">
                  <c:v>11.057142857142935</c:v>
                </c:pt>
                <c:pt idx="1">
                  <c:v>25.342857142857156</c:v>
                </c:pt>
                <c:pt idx="2">
                  <c:v>37.97142857142876</c:v>
                </c:pt>
                <c:pt idx="3">
                  <c:v>44.657142857143072</c:v>
                </c:pt>
                <c:pt idx="4">
                  <c:v>42.457142857142799</c:v>
                </c:pt>
                <c:pt idx="5">
                  <c:v>47.285714285714448</c:v>
                </c:pt>
                <c:pt idx="6">
                  <c:v>67.514285714285734</c:v>
                </c:pt>
                <c:pt idx="7">
                  <c:v>87.257142857142753</c:v>
                </c:pt>
                <c:pt idx="8">
                  <c:v>88.200000000000045</c:v>
                </c:pt>
                <c:pt idx="9">
                  <c:v>63.914285714285825</c:v>
                </c:pt>
                <c:pt idx="10">
                  <c:v>59.171428571428578</c:v>
                </c:pt>
                <c:pt idx="11">
                  <c:v>61.628571428571377</c:v>
                </c:pt>
                <c:pt idx="12">
                  <c:v>67.228571428571286</c:v>
                </c:pt>
                <c:pt idx="13">
                  <c:v>67.257142857142753</c:v>
                </c:pt>
                <c:pt idx="14">
                  <c:v>60.742857142857247</c:v>
                </c:pt>
                <c:pt idx="15">
                  <c:v>72.942857142857065</c:v>
                </c:pt>
                <c:pt idx="16">
                  <c:v>93.085714285714175</c:v>
                </c:pt>
                <c:pt idx="17">
                  <c:v>95.485714285714266</c:v>
                </c:pt>
                <c:pt idx="18">
                  <c:v>95.85714285714289</c:v>
                </c:pt>
                <c:pt idx="19">
                  <c:v>92.142857142856883</c:v>
                </c:pt>
                <c:pt idx="20">
                  <c:v>76.600000000000136</c:v>
                </c:pt>
                <c:pt idx="21">
                  <c:v>82.514285714285506</c:v>
                </c:pt>
                <c:pt idx="22">
                  <c:v>96.028571428571468</c:v>
                </c:pt>
                <c:pt idx="23">
                  <c:v>100.68571428571431</c:v>
                </c:pt>
                <c:pt idx="24">
                  <c:v>114.4571428571428</c:v>
                </c:pt>
                <c:pt idx="25">
                  <c:v>108.85714285714266</c:v>
                </c:pt>
                <c:pt idx="26">
                  <c:v>119</c:v>
                </c:pt>
                <c:pt idx="27">
                  <c:v>129.68571428571431</c:v>
                </c:pt>
                <c:pt idx="28">
                  <c:v>134.08571428571418</c:v>
                </c:pt>
                <c:pt idx="29">
                  <c:v>112.57142857142867</c:v>
                </c:pt>
                <c:pt idx="30">
                  <c:v>109.45714285714303</c:v>
                </c:pt>
                <c:pt idx="31">
                  <c:v>115.5428571428572</c:v>
                </c:pt>
                <c:pt idx="32">
                  <c:v>131.85714285714266</c:v>
                </c:pt>
                <c:pt idx="33">
                  <c:v>114.79999999999995</c:v>
                </c:pt>
                <c:pt idx="34">
                  <c:v>112.71428571428555</c:v>
                </c:pt>
                <c:pt idx="35">
                  <c:v>110.22857142857197</c:v>
                </c:pt>
                <c:pt idx="36">
                  <c:v>92.799999999999955</c:v>
                </c:pt>
                <c:pt idx="37">
                  <c:v>77.85714285714289</c:v>
                </c:pt>
                <c:pt idx="38">
                  <c:v>46.542857142856747</c:v>
                </c:pt>
                <c:pt idx="39">
                  <c:v>32.971428571428532</c:v>
                </c:pt>
                <c:pt idx="40">
                  <c:v>33</c:v>
                </c:pt>
                <c:pt idx="41">
                  <c:v>17.914285714285825</c:v>
                </c:pt>
                <c:pt idx="42">
                  <c:v>-13</c:v>
                </c:pt>
                <c:pt idx="43">
                  <c:v>-12.828571428571195</c:v>
                </c:pt>
                <c:pt idx="44">
                  <c:v>-26.257142857142753</c:v>
                </c:pt>
                <c:pt idx="45">
                  <c:v>-37.457142857142799</c:v>
                </c:pt>
                <c:pt idx="46">
                  <c:v>-63.285714285714221</c:v>
                </c:pt>
                <c:pt idx="47">
                  <c:v>-82.085714285714175</c:v>
                </c:pt>
                <c:pt idx="48">
                  <c:v>-82.971428571428532</c:v>
                </c:pt>
                <c:pt idx="49">
                  <c:v>-68.971428571428305</c:v>
                </c:pt>
                <c:pt idx="50">
                  <c:v>-75.571428571428442</c:v>
                </c:pt>
                <c:pt idx="51">
                  <c:v>-66.742857142857019</c:v>
                </c:pt>
                <c:pt idx="52">
                  <c:v>-55.200000000000273</c:v>
                </c:pt>
                <c:pt idx="53">
                  <c:v>-52.342857142857383</c:v>
                </c:pt>
                <c:pt idx="54">
                  <c:v>-59.542857142857201</c:v>
                </c:pt>
                <c:pt idx="55">
                  <c:v>-70.628571428571377</c:v>
                </c:pt>
                <c:pt idx="56">
                  <c:v>-86.88571428571413</c:v>
                </c:pt>
                <c:pt idx="57">
                  <c:v>-74.599999999999909</c:v>
                </c:pt>
                <c:pt idx="58">
                  <c:v>-79.742857142856792</c:v>
                </c:pt>
                <c:pt idx="59">
                  <c:v>-87.257142857142981</c:v>
                </c:pt>
                <c:pt idx="60">
                  <c:v>-81.485714285714266</c:v>
                </c:pt>
                <c:pt idx="61">
                  <c:v>-59.400000000000091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149-43D4-B6C3-ECB842F0160B}"/>
            </c:ext>
          </c:extLst>
        </c:ser>
        <c:ser>
          <c:idx val="42"/>
          <c:order val="21"/>
          <c:tx>
            <c:strRef>
              <c:f>excess!$A$44</c:f>
              <c:strCache>
                <c:ptCount val="1"/>
                <c:pt idx="0">
                  <c:v>2011/12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excess!$B$44:$CP$44</c:f>
              <c:numCache>
                <c:formatCode>#,##0</c:formatCode>
                <c:ptCount val="93"/>
                <c:pt idx="0">
                  <c:v>-74.200000000000045</c:v>
                </c:pt>
                <c:pt idx="1">
                  <c:v>-77.914285714285597</c:v>
                </c:pt>
                <c:pt idx="2">
                  <c:v>-106.17142857142858</c:v>
                </c:pt>
                <c:pt idx="3">
                  <c:v>-90.142857142857338</c:v>
                </c:pt>
                <c:pt idx="4">
                  <c:v>-92.285714285714221</c:v>
                </c:pt>
                <c:pt idx="5">
                  <c:v>-89.142857142856883</c:v>
                </c:pt>
                <c:pt idx="6">
                  <c:v>-91.142857142856883</c:v>
                </c:pt>
                <c:pt idx="7">
                  <c:v>-73.228571428571513</c:v>
                </c:pt>
                <c:pt idx="8">
                  <c:v>-58.342857142856928</c:v>
                </c:pt>
                <c:pt idx="9">
                  <c:v>-32.371428571428623</c:v>
                </c:pt>
                <c:pt idx="10">
                  <c:v>-18.514285714285734</c:v>
                </c:pt>
                <c:pt idx="11">
                  <c:v>-8.8857142857141298</c:v>
                </c:pt>
                <c:pt idx="12">
                  <c:v>-4.5714285714284415</c:v>
                </c:pt>
                <c:pt idx="13">
                  <c:v>-5.0857142857141753</c:v>
                </c:pt>
                <c:pt idx="14">
                  <c:v>-21.628571428571377</c:v>
                </c:pt>
                <c:pt idx="15">
                  <c:v>-26.799999999999955</c:v>
                </c:pt>
                <c:pt idx="16">
                  <c:v>-38.114285714285643</c:v>
                </c:pt>
                <c:pt idx="17">
                  <c:v>-52.342857142857156</c:v>
                </c:pt>
                <c:pt idx="18">
                  <c:v>-54</c:v>
                </c:pt>
                <c:pt idx="19">
                  <c:v>-65.428571428571558</c:v>
                </c:pt>
                <c:pt idx="20">
                  <c:v>-94.942857142857292</c:v>
                </c:pt>
                <c:pt idx="21">
                  <c:v>-79.200000000000045</c:v>
                </c:pt>
                <c:pt idx="22">
                  <c:v>-96.714285714285552</c:v>
                </c:pt>
                <c:pt idx="23">
                  <c:v>-111.94285714285706</c:v>
                </c:pt>
                <c:pt idx="24">
                  <c:v>-130.25714285714253</c:v>
                </c:pt>
                <c:pt idx="25">
                  <c:v>-168.65714285714307</c:v>
                </c:pt>
                <c:pt idx="26">
                  <c:v>-179.74285714285702</c:v>
                </c:pt>
                <c:pt idx="27">
                  <c:v>-166.71428571428578</c:v>
                </c:pt>
                <c:pt idx="28">
                  <c:v>-183.34285714285738</c:v>
                </c:pt>
                <c:pt idx="29">
                  <c:v>-201.22857142857151</c:v>
                </c:pt>
                <c:pt idx="30">
                  <c:v>-189.62857142857138</c:v>
                </c:pt>
                <c:pt idx="31">
                  <c:v>-196.85714285714312</c:v>
                </c:pt>
                <c:pt idx="32">
                  <c:v>-179.34285714285693</c:v>
                </c:pt>
                <c:pt idx="33">
                  <c:v>-193.48571428571449</c:v>
                </c:pt>
                <c:pt idx="34">
                  <c:v>-199.42857142857156</c:v>
                </c:pt>
                <c:pt idx="35">
                  <c:v>-207.17142857142858</c:v>
                </c:pt>
                <c:pt idx="36">
                  <c:v>-190.08571428571418</c:v>
                </c:pt>
                <c:pt idx="37">
                  <c:v>-209.14285714285688</c:v>
                </c:pt>
                <c:pt idx="38">
                  <c:v>-209.88571428571458</c:v>
                </c:pt>
                <c:pt idx="39">
                  <c:v>-223.25714285714275</c:v>
                </c:pt>
                <c:pt idx="40">
                  <c:v>-224.62857142857115</c:v>
                </c:pt>
                <c:pt idx="41">
                  <c:v>-225.11428571428564</c:v>
                </c:pt>
                <c:pt idx="42">
                  <c:v>-227.34285714285716</c:v>
                </c:pt>
                <c:pt idx="43">
                  <c:v>-220.34285714285693</c:v>
                </c:pt>
                <c:pt idx="44">
                  <c:v>-198.97142857142876</c:v>
                </c:pt>
                <c:pt idx="45">
                  <c:v>-177.14285714285711</c:v>
                </c:pt>
                <c:pt idx="46">
                  <c:v>-150.85714285714289</c:v>
                </c:pt>
                <c:pt idx="47">
                  <c:v>-121.91428571428582</c:v>
                </c:pt>
                <c:pt idx="48">
                  <c:v>-106.59999999999991</c:v>
                </c:pt>
                <c:pt idx="49">
                  <c:v>-92.314285714285688</c:v>
                </c:pt>
                <c:pt idx="50">
                  <c:v>-81.342857142857383</c:v>
                </c:pt>
                <c:pt idx="51">
                  <c:v>-87.657142857142617</c:v>
                </c:pt>
                <c:pt idx="52">
                  <c:v>-73.542857142857201</c:v>
                </c:pt>
                <c:pt idx="53">
                  <c:v>-81.771428571428487</c:v>
                </c:pt>
                <c:pt idx="54">
                  <c:v>-78.942857142857292</c:v>
                </c:pt>
                <c:pt idx="55">
                  <c:v>-77.14285714285711</c:v>
                </c:pt>
                <c:pt idx="56">
                  <c:v>-75.314285714285688</c:v>
                </c:pt>
                <c:pt idx="57">
                  <c:v>-71.200000000000045</c:v>
                </c:pt>
                <c:pt idx="58">
                  <c:v>-50.914285714285597</c:v>
                </c:pt>
                <c:pt idx="59">
                  <c:v>-55.514285714285506</c:v>
                </c:pt>
                <c:pt idx="60">
                  <c:v>-45.885714285714357</c:v>
                </c:pt>
                <c:pt idx="61">
                  <c:v>-36.771428571428714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149-43D4-B6C3-ECB842F0160B}"/>
            </c:ext>
          </c:extLst>
        </c:ser>
        <c:ser>
          <c:idx val="43"/>
          <c:order val="22"/>
          <c:tx>
            <c:strRef>
              <c:f>excess!$A$45</c:f>
              <c:strCache>
                <c:ptCount val="1"/>
                <c:pt idx="0">
                  <c:v>2012/13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excess!$B$45:$CP$45</c:f>
              <c:numCache>
                <c:formatCode>#,##0</c:formatCode>
                <c:ptCount val="93"/>
                <c:pt idx="0">
                  <c:v>-71.85714285714289</c:v>
                </c:pt>
                <c:pt idx="1">
                  <c:v>-81.685714285714084</c:v>
                </c:pt>
                <c:pt idx="2">
                  <c:v>-69.742857142857019</c:v>
                </c:pt>
                <c:pt idx="3">
                  <c:v>-54.400000000000091</c:v>
                </c:pt>
                <c:pt idx="4">
                  <c:v>-49.371428571428623</c:v>
                </c:pt>
                <c:pt idx="5">
                  <c:v>-29.485714285714266</c:v>
                </c:pt>
                <c:pt idx="6">
                  <c:v>-27.714285714285779</c:v>
                </c:pt>
                <c:pt idx="7">
                  <c:v>-27.571428571428669</c:v>
                </c:pt>
                <c:pt idx="8">
                  <c:v>-19.228571428571286</c:v>
                </c:pt>
                <c:pt idx="9">
                  <c:v>-14.571428571428669</c:v>
                </c:pt>
                <c:pt idx="10">
                  <c:v>-0.9428571428570649</c:v>
                </c:pt>
                <c:pt idx="11">
                  <c:v>21.714285714285779</c:v>
                </c:pt>
                <c:pt idx="12">
                  <c:v>25.200000000000045</c:v>
                </c:pt>
                <c:pt idx="13">
                  <c:v>41.14285714285711</c:v>
                </c:pt>
                <c:pt idx="14">
                  <c:v>37.371428571428169</c:v>
                </c:pt>
                <c:pt idx="15">
                  <c:v>48.085714285714175</c:v>
                </c:pt>
                <c:pt idx="16">
                  <c:v>53.771428571428487</c:v>
                </c:pt>
                <c:pt idx="17">
                  <c:v>21.542857142856974</c:v>
                </c:pt>
                <c:pt idx="18">
                  <c:v>-3.1428571428571104</c:v>
                </c:pt>
                <c:pt idx="19">
                  <c:v>-10.285714285714448</c:v>
                </c:pt>
                <c:pt idx="20">
                  <c:v>-32.228571428571286</c:v>
                </c:pt>
                <c:pt idx="21">
                  <c:v>-25.999999999999773</c:v>
                </c:pt>
                <c:pt idx="22">
                  <c:v>-46.371428571428623</c:v>
                </c:pt>
                <c:pt idx="23">
                  <c:v>-63.171428571428578</c:v>
                </c:pt>
                <c:pt idx="24">
                  <c:v>-65.114285714285643</c:v>
                </c:pt>
                <c:pt idx="25">
                  <c:v>-60.200000000000045</c:v>
                </c:pt>
                <c:pt idx="26">
                  <c:v>-79.428571428571331</c:v>
                </c:pt>
                <c:pt idx="27">
                  <c:v>-63.799999999999955</c:v>
                </c:pt>
                <c:pt idx="28">
                  <c:v>-75.457142857142571</c:v>
                </c:pt>
                <c:pt idx="29">
                  <c:v>-67.514285714285961</c:v>
                </c:pt>
                <c:pt idx="30">
                  <c:v>-59.057142857142935</c:v>
                </c:pt>
                <c:pt idx="31">
                  <c:v>-55.228571428571286</c:v>
                </c:pt>
                <c:pt idx="32">
                  <c:v>-80.028571428571468</c:v>
                </c:pt>
                <c:pt idx="33">
                  <c:v>-73.314285714285461</c:v>
                </c:pt>
                <c:pt idx="34">
                  <c:v>-95.542857142857201</c:v>
                </c:pt>
                <c:pt idx="35">
                  <c:v>-93.228571428571513</c:v>
                </c:pt>
                <c:pt idx="36">
                  <c:v>-95.457142857142799</c:v>
                </c:pt>
                <c:pt idx="37">
                  <c:v>-109.39999999999986</c:v>
                </c:pt>
                <c:pt idx="38">
                  <c:v>-115.42857142857133</c:v>
                </c:pt>
                <c:pt idx="39">
                  <c:v>-111.14285714285711</c:v>
                </c:pt>
                <c:pt idx="40">
                  <c:v>-106.05714285714294</c:v>
                </c:pt>
                <c:pt idx="41">
                  <c:v>-91.057142857142935</c:v>
                </c:pt>
                <c:pt idx="42">
                  <c:v>-79.200000000000045</c:v>
                </c:pt>
                <c:pt idx="43">
                  <c:v>-64.142857142856883</c:v>
                </c:pt>
                <c:pt idx="44">
                  <c:v>-57.657142857142617</c:v>
                </c:pt>
                <c:pt idx="45">
                  <c:v>-38.057142857142935</c:v>
                </c:pt>
                <c:pt idx="46">
                  <c:v>-7.9428571428572923</c:v>
                </c:pt>
                <c:pt idx="47">
                  <c:v>9.9428571428570649</c:v>
                </c:pt>
                <c:pt idx="48">
                  <c:v>22.657142857142844</c:v>
                </c:pt>
                <c:pt idx="49">
                  <c:v>41.028571428571468</c:v>
                </c:pt>
                <c:pt idx="50">
                  <c:v>39.657142857142617</c:v>
                </c:pt>
                <c:pt idx="51">
                  <c:v>59.342857142857383</c:v>
                </c:pt>
                <c:pt idx="52">
                  <c:v>70.714285714285779</c:v>
                </c:pt>
                <c:pt idx="53">
                  <c:v>82.514285714285734</c:v>
                </c:pt>
                <c:pt idx="54">
                  <c:v>101.14285714285711</c:v>
                </c:pt>
                <c:pt idx="55">
                  <c:v>104.02857142857147</c:v>
                </c:pt>
                <c:pt idx="56">
                  <c:v>122.97142857142853</c:v>
                </c:pt>
                <c:pt idx="57">
                  <c:v>154.74285714285702</c:v>
                </c:pt>
                <c:pt idx="58">
                  <c:v>161.60000000000014</c:v>
                </c:pt>
                <c:pt idx="59">
                  <c:v>158.94285714285729</c:v>
                </c:pt>
                <c:pt idx="60">
                  <c:v>140.85714285714289</c:v>
                </c:pt>
                <c:pt idx="61">
                  <c:v>130.31428571428569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149-43D4-B6C3-ECB842F0160B}"/>
            </c:ext>
          </c:extLst>
        </c:ser>
        <c:ser>
          <c:idx val="44"/>
          <c:order val="23"/>
          <c:tx>
            <c:strRef>
              <c:f>excess!$A$46</c:f>
              <c:strCache>
                <c:ptCount val="1"/>
                <c:pt idx="0">
                  <c:v>2013/14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excess!$B$46:$CP$46</c:f>
              <c:numCache>
                <c:formatCode>#,##0</c:formatCode>
                <c:ptCount val="93"/>
                <c:pt idx="0">
                  <c:v>-66.171428571428578</c:v>
                </c:pt>
                <c:pt idx="1">
                  <c:v>-77.999999999999773</c:v>
                </c:pt>
                <c:pt idx="2">
                  <c:v>-93.371428571428396</c:v>
                </c:pt>
                <c:pt idx="3">
                  <c:v>-96.971428571428532</c:v>
                </c:pt>
                <c:pt idx="4">
                  <c:v>-83.685714285714312</c:v>
                </c:pt>
                <c:pt idx="5">
                  <c:v>-88</c:v>
                </c:pt>
                <c:pt idx="6">
                  <c:v>-86.685714285714312</c:v>
                </c:pt>
                <c:pt idx="7">
                  <c:v>-91.400000000000091</c:v>
                </c:pt>
                <c:pt idx="8">
                  <c:v>-96.257142857142981</c:v>
                </c:pt>
                <c:pt idx="9">
                  <c:v>-98.171428571428805</c:v>
                </c:pt>
                <c:pt idx="10">
                  <c:v>-119.71428571428578</c:v>
                </c:pt>
                <c:pt idx="11">
                  <c:v>-131.3714285714284</c:v>
                </c:pt>
                <c:pt idx="12">
                  <c:v>-133.65714285714284</c:v>
                </c:pt>
                <c:pt idx="13">
                  <c:v>-155.88571428571436</c:v>
                </c:pt>
                <c:pt idx="14">
                  <c:v>-155.25714285714321</c:v>
                </c:pt>
                <c:pt idx="15">
                  <c:v>-174.28571428571422</c:v>
                </c:pt>
                <c:pt idx="16">
                  <c:v>-190.54285714285697</c:v>
                </c:pt>
                <c:pt idx="17">
                  <c:v>-184.31428571428569</c:v>
                </c:pt>
                <c:pt idx="18">
                  <c:v>-189.71428571428555</c:v>
                </c:pt>
                <c:pt idx="19">
                  <c:v>-198.91428571428582</c:v>
                </c:pt>
                <c:pt idx="20">
                  <c:v>-189.85714285714289</c:v>
                </c:pt>
                <c:pt idx="21">
                  <c:v>-196.94285714285706</c:v>
                </c:pt>
                <c:pt idx="22">
                  <c:v>-186.77142857142849</c:v>
                </c:pt>
                <c:pt idx="23">
                  <c:v>-174.79999999999995</c:v>
                </c:pt>
                <c:pt idx="24">
                  <c:v>-166.08571428571418</c:v>
                </c:pt>
                <c:pt idx="25">
                  <c:v>-184.02857142857147</c:v>
                </c:pt>
                <c:pt idx="26">
                  <c:v>-181.51428571428573</c:v>
                </c:pt>
                <c:pt idx="27">
                  <c:v>-163.54285714285675</c:v>
                </c:pt>
                <c:pt idx="28">
                  <c:v>-175.22857142857151</c:v>
                </c:pt>
                <c:pt idx="29">
                  <c:v>-179.28571428571399</c:v>
                </c:pt>
                <c:pt idx="30">
                  <c:v>-188.6285714285716</c:v>
                </c:pt>
                <c:pt idx="31">
                  <c:v>-197.71428571428555</c:v>
                </c:pt>
                <c:pt idx="32">
                  <c:v>-190.31428571428592</c:v>
                </c:pt>
                <c:pt idx="33">
                  <c:v>-190.59999999999991</c:v>
                </c:pt>
                <c:pt idx="34">
                  <c:v>-208.59999999999968</c:v>
                </c:pt>
                <c:pt idx="35">
                  <c:v>-201.02857142857124</c:v>
                </c:pt>
                <c:pt idx="36">
                  <c:v>-194.00000000000023</c:v>
                </c:pt>
                <c:pt idx="37">
                  <c:v>-190.48571428571404</c:v>
                </c:pt>
                <c:pt idx="38">
                  <c:v>-183.88571428571413</c:v>
                </c:pt>
                <c:pt idx="39">
                  <c:v>-174.77142857142871</c:v>
                </c:pt>
                <c:pt idx="40">
                  <c:v>-173.37142857142862</c:v>
                </c:pt>
                <c:pt idx="41">
                  <c:v>-171.17142857142858</c:v>
                </c:pt>
                <c:pt idx="42">
                  <c:v>-149.31428571428592</c:v>
                </c:pt>
                <c:pt idx="43">
                  <c:v>-149.14285714285688</c:v>
                </c:pt>
                <c:pt idx="44">
                  <c:v>-151.59999999999991</c:v>
                </c:pt>
                <c:pt idx="45">
                  <c:v>-151.88571428571436</c:v>
                </c:pt>
                <c:pt idx="46">
                  <c:v>-154.31428571428569</c:v>
                </c:pt>
                <c:pt idx="47">
                  <c:v>-154.57142857142844</c:v>
                </c:pt>
                <c:pt idx="48">
                  <c:v>-142.74285714285702</c:v>
                </c:pt>
                <c:pt idx="49">
                  <c:v>-147.79999999999995</c:v>
                </c:pt>
                <c:pt idx="50">
                  <c:v>-149.85714285714312</c:v>
                </c:pt>
                <c:pt idx="51">
                  <c:v>-129.14285714285711</c:v>
                </c:pt>
                <c:pt idx="52">
                  <c:v>-120.4571428571428</c:v>
                </c:pt>
                <c:pt idx="53">
                  <c:v>-96.714285714285552</c:v>
                </c:pt>
                <c:pt idx="54">
                  <c:v>-89.628571428571377</c:v>
                </c:pt>
                <c:pt idx="55">
                  <c:v>-85.428571428571558</c:v>
                </c:pt>
                <c:pt idx="56">
                  <c:v>-89.428571428571558</c:v>
                </c:pt>
                <c:pt idx="57">
                  <c:v>-87.657142857143072</c:v>
                </c:pt>
                <c:pt idx="58">
                  <c:v>-83.285714285713993</c:v>
                </c:pt>
                <c:pt idx="59">
                  <c:v>-72.285714285714221</c:v>
                </c:pt>
                <c:pt idx="60">
                  <c:v>-78.599999999999909</c:v>
                </c:pt>
                <c:pt idx="61">
                  <c:v>-82.171428571428578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149-43D4-B6C3-ECB842F0160B}"/>
            </c:ext>
          </c:extLst>
        </c:ser>
        <c:ser>
          <c:idx val="45"/>
          <c:order val="24"/>
          <c:tx>
            <c:strRef>
              <c:f>excess!$A$47</c:f>
              <c:strCache>
                <c:ptCount val="1"/>
                <c:pt idx="0">
                  <c:v>2014/15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excess!$B$47:$CP$47</c:f>
              <c:numCache>
                <c:formatCode>#,##0</c:formatCode>
                <c:ptCount val="93"/>
                <c:pt idx="0">
                  <c:v>42.857142857143117</c:v>
                </c:pt>
                <c:pt idx="1">
                  <c:v>52.428571428571558</c:v>
                </c:pt>
                <c:pt idx="2">
                  <c:v>48.599999999999909</c:v>
                </c:pt>
                <c:pt idx="3">
                  <c:v>55.685714285714312</c:v>
                </c:pt>
                <c:pt idx="4">
                  <c:v>54.971428571428305</c:v>
                </c:pt>
                <c:pt idx="5">
                  <c:v>70.285714285713993</c:v>
                </c:pt>
                <c:pt idx="6">
                  <c:v>93.828571428571649</c:v>
                </c:pt>
                <c:pt idx="7">
                  <c:v>113.34285714285693</c:v>
                </c:pt>
                <c:pt idx="8">
                  <c:v>130.65714285714284</c:v>
                </c:pt>
                <c:pt idx="9">
                  <c:v>143.62857142857138</c:v>
                </c:pt>
                <c:pt idx="10">
                  <c:v>141.65714285714284</c:v>
                </c:pt>
                <c:pt idx="11">
                  <c:v>155.02857142857124</c:v>
                </c:pt>
                <c:pt idx="12">
                  <c:v>171.11428571428564</c:v>
                </c:pt>
                <c:pt idx="13">
                  <c:v>195.34285714285716</c:v>
                </c:pt>
                <c:pt idx="14">
                  <c:v>207.05714285714294</c:v>
                </c:pt>
                <c:pt idx="15">
                  <c:v>203.5428571428572</c:v>
                </c:pt>
                <c:pt idx="16">
                  <c:v>193.34285714285716</c:v>
                </c:pt>
                <c:pt idx="17">
                  <c:v>203</c:v>
                </c:pt>
                <c:pt idx="18">
                  <c:v>219.59999999999991</c:v>
                </c:pt>
                <c:pt idx="19">
                  <c:v>231.97142857142876</c:v>
                </c:pt>
                <c:pt idx="20">
                  <c:v>213.17142857142858</c:v>
                </c:pt>
                <c:pt idx="21">
                  <c:v>194.97142857142853</c:v>
                </c:pt>
                <c:pt idx="22">
                  <c:v>194.85714285714289</c:v>
                </c:pt>
                <c:pt idx="23">
                  <c:v>226.80000000000018</c:v>
                </c:pt>
                <c:pt idx="24">
                  <c:v>240.22857142857129</c:v>
                </c:pt>
                <c:pt idx="25">
                  <c:v>258.91428571428582</c:v>
                </c:pt>
                <c:pt idx="26">
                  <c:v>265.85714285714266</c:v>
                </c:pt>
                <c:pt idx="27">
                  <c:v>285.59999999999991</c:v>
                </c:pt>
                <c:pt idx="28">
                  <c:v>348.80000000000018</c:v>
                </c:pt>
                <c:pt idx="29">
                  <c:v>381.51428571428551</c:v>
                </c:pt>
                <c:pt idx="30">
                  <c:v>404.48571428571404</c:v>
                </c:pt>
                <c:pt idx="31">
                  <c:v>411.94285714285706</c:v>
                </c:pt>
                <c:pt idx="32">
                  <c:v>431.25714285714275</c:v>
                </c:pt>
                <c:pt idx="33">
                  <c:v>439.97142857142831</c:v>
                </c:pt>
                <c:pt idx="34">
                  <c:v>454.62857142857138</c:v>
                </c:pt>
                <c:pt idx="35">
                  <c:v>449.59999999999991</c:v>
                </c:pt>
                <c:pt idx="36">
                  <c:v>458.42857142857156</c:v>
                </c:pt>
                <c:pt idx="37">
                  <c:v>477.05714285714294</c:v>
                </c:pt>
                <c:pt idx="38">
                  <c:v>483.05714285714294</c:v>
                </c:pt>
                <c:pt idx="39">
                  <c:v>471.6571428571433</c:v>
                </c:pt>
                <c:pt idx="40">
                  <c:v>468.62857142857138</c:v>
                </c:pt>
                <c:pt idx="41">
                  <c:v>456</c:v>
                </c:pt>
                <c:pt idx="42">
                  <c:v>434.51428571428573</c:v>
                </c:pt>
                <c:pt idx="43">
                  <c:v>408.05714285714294</c:v>
                </c:pt>
                <c:pt idx="44">
                  <c:v>378.17142857142835</c:v>
                </c:pt>
                <c:pt idx="45">
                  <c:v>370.42857142857133</c:v>
                </c:pt>
                <c:pt idx="46">
                  <c:v>348.14285714285711</c:v>
                </c:pt>
                <c:pt idx="47">
                  <c:v>344.65714285714262</c:v>
                </c:pt>
                <c:pt idx="48">
                  <c:v>342.05714285714294</c:v>
                </c:pt>
                <c:pt idx="49">
                  <c:v>322.14285714285711</c:v>
                </c:pt>
                <c:pt idx="50">
                  <c:v>313.65714285714307</c:v>
                </c:pt>
                <c:pt idx="51">
                  <c:v>305.42857142857156</c:v>
                </c:pt>
                <c:pt idx="52">
                  <c:v>297.65714285714284</c:v>
                </c:pt>
                <c:pt idx="53">
                  <c:v>303.11428571428564</c:v>
                </c:pt>
                <c:pt idx="54">
                  <c:v>286.02857142857124</c:v>
                </c:pt>
                <c:pt idx="55">
                  <c:v>279.68571428571431</c:v>
                </c:pt>
                <c:pt idx="56">
                  <c:v>291.51428571428573</c:v>
                </c:pt>
                <c:pt idx="57">
                  <c:v>290.68571428571408</c:v>
                </c:pt>
                <c:pt idx="58">
                  <c:v>278.65714285714307</c:v>
                </c:pt>
                <c:pt idx="59">
                  <c:v>261.11428571428564</c:v>
                </c:pt>
                <c:pt idx="60">
                  <c:v>252.14285714285711</c:v>
                </c:pt>
                <c:pt idx="61">
                  <c:v>241.79999999999995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149-43D4-B6C3-ECB842F0160B}"/>
            </c:ext>
          </c:extLst>
        </c:ser>
        <c:ser>
          <c:idx val="46"/>
          <c:order val="25"/>
          <c:tx>
            <c:strRef>
              <c:f>excess!$A$48</c:f>
              <c:strCache>
                <c:ptCount val="1"/>
                <c:pt idx="0">
                  <c:v>2015/16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excess!$B$48:$CP$48</c:f>
              <c:numCache>
                <c:formatCode>#,##0</c:formatCode>
                <c:ptCount val="93"/>
                <c:pt idx="0">
                  <c:v>54.971428571428532</c:v>
                </c:pt>
                <c:pt idx="1">
                  <c:v>62.742857142857247</c:v>
                </c:pt>
                <c:pt idx="2">
                  <c:v>66.285714285714221</c:v>
                </c:pt>
                <c:pt idx="3">
                  <c:v>49.542857142857201</c:v>
                </c:pt>
                <c:pt idx="4">
                  <c:v>36.742857142856792</c:v>
                </c:pt>
                <c:pt idx="5">
                  <c:v>18.771428571428487</c:v>
                </c:pt>
                <c:pt idx="6">
                  <c:v>18.571428571428442</c:v>
                </c:pt>
                <c:pt idx="7">
                  <c:v>5.8285714285716494</c:v>
                </c:pt>
                <c:pt idx="8">
                  <c:v>1.2571428571427532</c:v>
                </c:pt>
                <c:pt idx="9">
                  <c:v>-25.800000000000182</c:v>
                </c:pt>
                <c:pt idx="10">
                  <c:v>-42.571428571428669</c:v>
                </c:pt>
                <c:pt idx="11">
                  <c:v>-62.085714285714403</c:v>
                </c:pt>
                <c:pt idx="12">
                  <c:v>-63.514285714285506</c:v>
                </c:pt>
                <c:pt idx="13">
                  <c:v>-80.085714285714175</c:v>
                </c:pt>
                <c:pt idx="14">
                  <c:v>-109.20000000000005</c:v>
                </c:pt>
                <c:pt idx="15">
                  <c:v>-125.48571428571449</c:v>
                </c:pt>
                <c:pt idx="16">
                  <c:v>-122.65714285714284</c:v>
                </c:pt>
                <c:pt idx="17">
                  <c:v>-130.97142857142876</c:v>
                </c:pt>
                <c:pt idx="18">
                  <c:v>-137.62857142857138</c:v>
                </c:pt>
                <c:pt idx="19">
                  <c:v>-153.48571428571427</c:v>
                </c:pt>
                <c:pt idx="20">
                  <c:v>-150.51428571428573</c:v>
                </c:pt>
                <c:pt idx="21">
                  <c:v>-155</c:v>
                </c:pt>
                <c:pt idx="22">
                  <c:v>-155.79999999999995</c:v>
                </c:pt>
                <c:pt idx="23">
                  <c:v>-170.37142857142862</c:v>
                </c:pt>
                <c:pt idx="24">
                  <c:v>-166.85714285714334</c:v>
                </c:pt>
                <c:pt idx="25">
                  <c:v>-160.88571428571413</c:v>
                </c:pt>
                <c:pt idx="26">
                  <c:v>-161.77142857142849</c:v>
                </c:pt>
                <c:pt idx="27">
                  <c:v>-182.19999999999982</c:v>
                </c:pt>
                <c:pt idx="28">
                  <c:v>-187.20000000000005</c:v>
                </c:pt>
                <c:pt idx="29">
                  <c:v>-188.71428571428555</c:v>
                </c:pt>
                <c:pt idx="30">
                  <c:v>-181.02857142857124</c:v>
                </c:pt>
                <c:pt idx="31">
                  <c:v>-170.14285714285734</c:v>
                </c:pt>
                <c:pt idx="32">
                  <c:v>-162.85714285714312</c:v>
                </c:pt>
                <c:pt idx="33">
                  <c:v>-156.25714285714253</c:v>
                </c:pt>
                <c:pt idx="34">
                  <c:v>-135.31428571428569</c:v>
                </c:pt>
                <c:pt idx="35">
                  <c:v>-123.99999999999977</c:v>
                </c:pt>
                <c:pt idx="36">
                  <c:v>-116.71428571428578</c:v>
                </c:pt>
                <c:pt idx="37">
                  <c:v>-107.37142857142862</c:v>
                </c:pt>
                <c:pt idx="38">
                  <c:v>-107.20000000000027</c:v>
                </c:pt>
                <c:pt idx="39">
                  <c:v>-99.714285714285552</c:v>
                </c:pt>
                <c:pt idx="40">
                  <c:v>-78.200000000000045</c:v>
                </c:pt>
                <c:pt idx="41">
                  <c:v>-68.057142857142708</c:v>
                </c:pt>
                <c:pt idx="42">
                  <c:v>-46.571428571428442</c:v>
                </c:pt>
                <c:pt idx="43">
                  <c:v>-39.485714285714494</c:v>
                </c:pt>
                <c:pt idx="44">
                  <c:v>-12.314285714285688</c:v>
                </c:pt>
                <c:pt idx="45">
                  <c:v>0.28571428571444812</c:v>
                </c:pt>
                <c:pt idx="46">
                  <c:v>19.114285714285643</c:v>
                </c:pt>
                <c:pt idx="47">
                  <c:v>23.914285714285597</c:v>
                </c:pt>
                <c:pt idx="48">
                  <c:v>44.457142857143026</c:v>
                </c:pt>
                <c:pt idx="49">
                  <c:v>75.628571428571604</c:v>
                </c:pt>
                <c:pt idx="50">
                  <c:v>97.200000000000045</c:v>
                </c:pt>
                <c:pt idx="51">
                  <c:v>105.82857142857142</c:v>
                </c:pt>
                <c:pt idx="52">
                  <c:v>109.74285714285725</c:v>
                </c:pt>
                <c:pt idx="53">
                  <c:v>90.714285714285779</c:v>
                </c:pt>
                <c:pt idx="54">
                  <c:v>85.028571428571695</c:v>
                </c:pt>
                <c:pt idx="55">
                  <c:v>70.314285714285688</c:v>
                </c:pt>
                <c:pt idx="56">
                  <c:v>58.828571428571422</c:v>
                </c:pt>
                <c:pt idx="57">
                  <c:v>42.399999999999864</c:v>
                </c:pt>
                <c:pt idx="58">
                  <c:v>16.485714285714494</c:v>
                </c:pt>
                <c:pt idx="59">
                  <c:v>23.88571428571413</c:v>
                </c:pt>
                <c:pt idx="60">
                  <c:v>42.742857142857247</c:v>
                </c:pt>
                <c:pt idx="61">
                  <c:v>37.285714285714448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149-43D4-B6C3-ECB842F0160B}"/>
            </c:ext>
          </c:extLst>
        </c:ser>
        <c:ser>
          <c:idx val="47"/>
          <c:order val="26"/>
          <c:tx>
            <c:strRef>
              <c:f>excess!$A$49</c:f>
              <c:strCache>
                <c:ptCount val="1"/>
                <c:pt idx="0">
                  <c:v>2016/17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excess!$B$49:$CP$49</c:f>
              <c:numCache>
                <c:formatCode>#,##0</c:formatCode>
                <c:ptCount val="93"/>
                <c:pt idx="0">
                  <c:v>117.17142857142858</c:v>
                </c:pt>
                <c:pt idx="1">
                  <c:v>132</c:v>
                </c:pt>
                <c:pt idx="2">
                  <c:v>143.77142857142849</c:v>
                </c:pt>
                <c:pt idx="3">
                  <c:v>144.20000000000005</c:v>
                </c:pt>
                <c:pt idx="4">
                  <c:v>151.94285714285706</c:v>
                </c:pt>
                <c:pt idx="5">
                  <c:v>145.74285714285702</c:v>
                </c:pt>
                <c:pt idx="6">
                  <c:v>149.08571428571418</c:v>
                </c:pt>
                <c:pt idx="7">
                  <c:v>132.77142857142849</c:v>
                </c:pt>
                <c:pt idx="8">
                  <c:v>111.02857142857124</c:v>
                </c:pt>
                <c:pt idx="9">
                  <c:v>107.9142857142856</c:v>
                </c:pt>
                <c:pt idx="10">
                  <c:v>119.59999999999991</c:v>
                </c:pt>
                <c:pt idx="11">
                  <c:v>93.771428571428714</c:v>
                </c:pt>
                <c:pt idx="12">
                  <c:v>78.828571428571422</c:v>
                </c:pt>
                <c:pt idx="13">
                  <c:v>64.828571428571649</c:v>
                </c:pt>
                <c:pt idx="14">
                  <c:v>72.914285714285825</c:v>
                </c:pt>
                <c:pt idx="15">
                  <c:v>71.571428571428442</c:v>
                </c:pt>
                <c:pt idx="16">
                  <c:v>58.771428571428714</c:v>
                </c:pt>
                <c:pt idx="17">
                  <c:v>52.257142857142753</c:v>
                </c:pt>
                <c:pt idx="18">
                  <c:v>55.057142857142935</c:v>
                </c:pt>
                <c:pt idx="19">
                  <c:v>56.657142857142844</c:v>
                </c:pt>
                <c:pt idx="20">
                  <c:v>73.14285714285711</c:v>
                </c:pt>
                <c:pt idx="21">
                  <c:v>82.742857142857019</c:v>
                </c:pt>
                <c:pt idx="22">
                  <c:v>95.857142857142662</c:v>
                </c:pt>
                <c:pt idx="23">
                  <c:v>80.657142857143072</c:v>
                </c:pt>
                <c:pt idx="24">
                  <c:v>87.314285714285688</c:v>
                </c:pt>
                <c:pt idx="25">
                  <c:v>96.971428571428305</c:v>
                </c:pt>
                <c:pt idx="26">
                  <c:v>116.37142857142862</c:v>
                </c:pt>
                <c:pt idx="27">
                  <c:v>117.54285714285697</c:v>
                </c:pt>
                <c:pt idx="28">
                  <c:v>126.71428571428601</c:v>
                </c:pt>
                <c:pt idx="29">
                  <c:v>123.68571428571431</c:v>
                </c:pt>
                <c:pt idx="30">
                  <c:v>151.37142857142862</c:v>
                </c:pt>
                <c:pt idx="31">
                  <c:v>167.97142857142876</c:v>
                </c:pt>
                <c:pt idx="32">
                  <c:v>181.11428571428564</c:v>
                </c:pt>
                <c:pt idx="33">
                  <c:v>174.79999999999995</c:v>
                </c:pt>
                <c:pt idx="34">
                  <c:v>197.11428571428587</c:v>
                </c:pt>
                <c:pt idx="35">
                  <c:v>205.34285714285716</c:v>
                </c:pt>
                <c:pt idx="36">
                  <c:v>237.60000000000036</c:v>
                </c:pt>
                <c:pt idx="37">
                  <c:v>261.71428571428578</c:v>
                </c:pt>
                <c:pt idx="38">
                  <c:v>275.42857142857156</c:v>
                </c:pt>
                <c:pt idx="39">
                  <c:v>281.08571428571418</c:v>
                </c:pt>
                <c:pt idx="40">
                  <c:v>293.97142857142876</c:v>
                </c:pt>
                <c:pt idx="41">
                  <c:v>291.88571428571413</c:v>
                </c:pt>
                <c:pt idx="42">
                  <c:v>290.37142857142862</c:v>
                </c:pt>
                <c:pt idx="43">
                  <c:v>274.25714285714298</c:v>
                </c:pt>
                <c:pt idx="44">
                  <c:v>260.71428571428578</c:v>
                </c:pt>
                <c:pt idx="45">
                  <c:v>238.4571428571428</c:v>
                </c:pt>
                <c:pt idx="46">
                  <c:v>235.45714285714325</c:v>
                </c:pt>
                <c:pt idx="47">
                  <c:v>231.71428571428578</c:v>
                </c:pt>
                <c:pt idx="48">
                  <c:v>212.79999999999995</c:v>
                </c:pt>
                <c:pt idx="49">
                  <c:v>198.74285714285702</c:v>
                </c:pt>
                <c:pt idx="50">
                  <c:v>190.05714285714271</c:v>
                </c:pt>
                <c:pt idx="51">
                  <c:v>196.65714285714284</c:v>
                </c:pt>
                <c:pt idx="52">
                  <c:v>193.40000000000009</c:v>
                </c:pt>
                <c:pt idx="53">
                  <c:v>189.0857142857144</c:v>
                </c:pt>
                <c:pt idx="54">
                  <c:v>195.31428571428569</c:v>
                </c:pt>
                <c:pt idx="55">
                  <c:v>213.65714285714307</c:v>
                </c:pt>
                <c:pt idx="56">
                  <c:v>223.68571428571431</c:v>
                </c:pt>
                <c:pt idx="57">
                  <c:v>246.3714285714284</c:v>
                </c:pt>
                <c:pt idx="58">
                  <c:v>237.39999999999986</c:v>
                </c:pt>
                <c:pt idx="59">
                  <c:v>243.14285714285688</c:v>
                </c:pt>
                <c:pt idx="60">
                  <c:v>253.20000000000005</c:v>
                </c:pt>
                <c:pt idx="61">
                  <c:v>253.37142857142862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149-43D4-B6C3-ECB842F0160B}"/>
            </c:ext>
          </c:extLst>
        </c:ser>
        <c:ser>
          <c:idx val="48"/>
          <c:order val="27"/>
          <c:tx>
            <c:strRef>
              <c:f>excess!$A$50</c:f>
              <c:strCache>
                <c:ptCount val="1"/>
                <c:pt idx="0">
                  <c:v>2017/18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excess!$B$50:$CP$50</c:f>
              <c:numCache>
                <c:formatCode>#,##0</c:formatCode>
                <c:ptCount val="93"/>
                <c:pt idx="0">
                  <c:v>123.05714285714294</c:v>
                </c:pt>
                <c:pt idx="1">
                  <c:v>136.91428571428582</c:v>
                </c:pt>
                <c:pt idx="2">
                  <c:v>127.88571428571436</c:v>
                </c:pt>
                <c:pt idx="3">
                  <c:v>132.45714285714257</c:v>
                </c:pt>
                <c:pt idx="4">
                  <c:v>124.48571428571427</c:v>
                </c:pt>
                <c:pt idx="5">
                  <c:v>123.14285714285711</c:v>
                </c:pt>
                <c:pt idx="6">
                  <c:v>118.02857142857124</c:v>
                </c:pt>
                <c:pt idx="7">
                  <c:v>127.88571428571436</c:v>
                </c:pt>
                <c:pt idx="8">
                  <c:v>116.51428571428573</c:v>
                </c:pt>
                <c:pt idx="9">
                  <c:v>135.60000000000014</c:v>
                </c:pt>
                <c:pt idx="10">
                  <c:v>141.74285714285702</c:v>
                </c:pt>
                <c:pt idx="11">
                  <c:v>148.6285714285716</c:v>
                </c:pt>
                <c:pt idx="12">
                  <c:v>149.34285714285693</c:v>
                </c:pt>
                <c:pt idx="13">
                  <c:v>152.02857142857124</c:v>
                </c:pt>
                <c:pt idx="14">
                  <c:v>155.42857142857133</c:v>
                </c:pt>
                <c:pt idx="15">
                  <c:v>175.77142857142849</c:v>
                </c:pt>
                <c:pt idx="16">
                  <c:v>178.14285714285711</c:v>
                </c:pt>
                <c:pt idx="17">
                  <c:v>189.51428571428551</c:v>
                </c:pt>
                <c:pt idx="18">
                  <c:v>205.3714285714284</c:v>
                </c:pt>
                <c:pt idx="19">
                  <c:v>209.42857142857156</c:v>
                </c:pt>
                <c:pt idx="20">
                  <c:v>214.31428571428569</c:v>
                </c:pt>
                <c:pt idx="21">
                  <c:v>212.88571428571436</c:v>
                </c:pt>
                <c:pt idx="22">
                  <c:v>212.02857142857147</c:v>
                </c:pt>
                <c:pt idx="23">
                  <c:v>211.62857142857138</c:v>
                </c:pt>
                <c:pt idx="24">
                  <c:v>194.82857142857165</c:v>
                </c:pt>
                <c:pt idx="25">
                  <c:v>199.08571428571418</c:v>
                </c:pt>
                <c:pt idx="26">
                  <c:v>216.97142857142853</c:v>
                </c:pt>
                <c:pt idx="27">
                  <c:v>216.77142857142871</c:v>
                </c:pt>
                <c:pt idx="28">
                  <c:v>220.3714285714284</c:v>
                </c:pt>
                <c:pt idx="29">
                  <c:v>231.79999999999995</c:v>
                </c:pt>
                <c:pt idx="30">
                  <c:v>239.05714285714294</c:v>
                </c:pt>
                <c:pt idx="31">
                  <c:v>273.59999999999991</c:v>
                </c:pt>
                <c:pt idx="32">
                  <c:v>286.22857142857174</c:v>
                </c:pt>
                <c:pt idx="33">
                  <c:v>271.94285714285706</c:v>
                </c:pt>
                <c:pt idx="34">
                  <c:v>268.71428571428555</c:v>
                </c:pt>
                <c:pt idx="35">
                  <c:v>257.71428571428578</c:v>
                </c:pt>
                <c:pt idx="36">
                  <c:v>254.94285714285706</c:v>
                </c:pt>
                <c:pt idx="37">
                  <c:v>254.74285714285725</c:v>
                </c:pt>
                <c:pt idx="38">
                  <c:v>241.77142857142871</c:v>
                </c:pt>
                <c:pt idx="39">
                  <c:v>231.11428571428587</c:v>
                </c:pt>
                <c:pt idx="40">
                  <c:v>232.22857142857129</c:v>
                </c:pt>
                <c:pt idx="41">
                  <c:v>244.97142857142853</c:v>
                </c:pt>
                <c:pt idx="42">
                  <c:v>267.0857142857144</c:v>
                </c:pt>
                <c:pt idx="43">
                  <c:v>274.97142857142876</c:v>
                </c:pt>
                <c:pt idx="44">
                  <c:v>264.11428571428564</c:v>
                </c:pt>
                <c:pt idx="45">
                  <c:v>278.65714285714307</c:v>
                </c:pt>
                <c:pt idx="46">
                  <c:v>290.79999999999973</c:v>
                </c:pt>
                <c:pt idx="47">
                  <c:v>306.57142857142844</c:v>
                </c:pt>
                <c:pt idx="48">
                  <c:v>297.57142857142821</c:v>
                </c:pt>
                <c:pt idx="49">
                  <c:v>294.3714285714284</c:v>
                </c:pt>
                <c:pt idx="50">
                  <c:v>304.05714285714316</c:v>
                </c:pt>
                <c:pt idx="51">
                  <c:v>309.28571428571422</c:v>
                </c:pt>
                <c:pt idx="52">
                  <c:v>286.6285714285716</c:v>
                </c:pt>
                <c:pt idx="53">
                  <c:v>262</c:v>
                </c:pt>
                <c:pt idx="54">
                  <c:v>252.5714285714289</c:v>
                </c:pt>
                <c:pt idx="55">
                  <c:v>248.97142857142853</c:v>
                </c:pt>
                <c:pt idx="56">
                  <c:v>225.11428571428587</c:v>
                </c:pt>
                <c:pt idx="57">
                  <c:v>186.19999999999982</c:v>
                </c:pt>
                <c:pt idx="58">
                  <c:v>181.4571428571428</c:v>
                </c:pt>
                <c:pt idx="59">
                  <c:v>174.74285714285702</c:v>
                </c:pt>
                <c:pt idx="60">
                  <c:v>184.05714285714271</c:v>
                </c:pt>
                <c:pt idx="61">
                  <c:v>169.05714285714294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149-43D4-B6C3-ECB842F0160B}"/>
            </c:ext>
          </c:extLst>
        </c:ser>
        <c:ser>
          <c:idx val="49"/>
          <c:order val="28"/>
          <c:tx>
            <c:strRef>
              <c:f>excess!$A$51</c:f>
              <c:strCache>
                <c:ptCount val="1"/>
                <c:pt idx="0">
                  <c:v>2018/19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excess!$B$51:$CP$51</c:f>
              <c:numCache>
                <c:formatCode>#,##0</c:formatCode>
                <c:ptCount val="93"/>
                <c:pt idx="0">
                  <c:v>2.0571428571429351</c:v>
                </c:pt>
                <c:pt idx="1">
                  <c:v>-11.85714285714289</c:v>
                </c:pt>
                <c:pt idx="2">
                  <c:v>-10.571428571428442</c:v>
                </c:pt>
                <c:pt idx="3">
                  <c:v>-15.057142857143162</c:v>
                </c:pt>
                <c:pt idx="4">
                  <c:v>-35.828571428571422</c:v>
                </c:pt>
                <c:pt idx="5">
                  <c:v>-61.85714285714289</c:v>
                </c:pt>
                <c:pt idx="6">
                  <c:v>-83.428571428571331</c:v>
                </c:pt>
                <c:pt idx="7">
                  <c:v>-76.714285714285779</c:v>
                </c:pt>
                <c:pt idx="8">
                  <c:v>-83.228571428571286</c:v>
                </c:pt>
                <c:pt idx="9">
                  <c:v>-103.42857142857133</c:v>
                </c:pt>
                <c:pt idx="10">
                  <c:v>-111.20000000000005</c:v>
                </c:pt>
                <c:pt idx="11">
                  <c:v>-112.51428571428573</c:v>
                </c:pt>
                <c:pt idx="12">
                  <c:v>-102.42857142857133</c:v>
                </c:pt>
                <c:pt idx="13">
                  <c:v>-99.942857142857065</c:v>
                </c:pt>
                <c:pt idx="14">
                  <c:v>-89.285714285714221</c:v>
                </c:pt>
                <c:pt idx="15">
                  <c:v>-80.228571428571513</c:v>
                </c:pt>
                <c:pt idx="16">
                  <c:v>-67.942857142857292</c:v>
                </c:pt>
                <c:pt idx="17">
                  <c:v>-66.914285714285825</c:v>
                </c:pt>
                <c:pt idx="18">
                  <c:v>-63.485714285714266</c:v>
                </c:pt>
                <c:pt idx="19">
                  <c:v>-81.371428571428623</c:v>
                </c:pt>
                <c:pt idx="20">
                  <c:v>-88.457142857142799</c:v>
                </c:pt>
                <c:pt idx="21">
                  <c:v>-99.571428571428669</c:v>
                </c:pt>
                <c:pt idx="22">
                  <c:v>-103.82857142857188</c:v>
                </c:pt>
                <c:pt idx="23">
                  <c:v>-122.14285714285711</c:v>
                </c:pt>
                <c:pt idx="24">
                  <c:v>-125.08571428571418</c:v>
                </c:pt>
                <c:pt idx="25">
                  <c:v>-133.88571428571413</c:v>
                </c:pt>
                <c:pt idx="26">
                  <c:v>-146.5428571428572</c:v>
                </c:pt>
                <c:pt idx="27">
                  <c:v>-163.0857142857144</c:v>
                </c:pt>
                <c:pt idx="28">
                  <c:v>-186.97142857142831</c:v>
                </c:pt>
                <c:pt idx="29">
                  <c:v>-210.97142857142831</c:v>
                </c:pt>
                <c:pt idx="30">
                  <c:v>-216.19999999999982</c:v>
                </c:pt>
                <c:pt idx="31">
                  <c:v>-215.71428571428555</c:v>
                </c:pt>
                <c:pt idx="32">
                  <c:v>-225.08571428571395</c:v>
                </c:pt>
                <c:pt idx="33">
                  <c:v>-207.11428571428564</c:v>
                </c:pt>
                <c:pt idx="34">
                  <c:v>-187.9142857142856</c:v>
                </c:pt>
                <c:pt idx="35">
                  <c:v>-174.31428571428569</c:v>
                </c:pt>
                <c:pt idx="36">
                  <c:v>-175.51428571428573</c:v>
                </c:pt>
                <c:pt idx="37">
                  <c:v>-174.22857142857129</c:v>
                </c:pt>
                <c:pt idx="38">
                  <c:v>-162.57142857142867</c:v>
                </c:pt>
                <c:pt idx="39">
                  <c:v>-158.17142857142858</c:v>
                </c:pt>
                <c:pt idx="40">
                  <c:v>-163.62857142857115</c:v>
                </c:pt>
                <c:pt idx="41">
                  <c:v>-162.25714285714275</c:v>
                </c:pt>
                <c:pt idx="42">
                  <c:v>-153.77142857142849</c:v>
                </c:pt>
                <c:pt idx="43">
                  <c:v>-134.88571428571413</c:v>
                </c:pt>
                <c:pt idx="44">
                  <c:v>-125.45714285714303</c:v>
                </c:pt>
                <c:pt idx="45">
                  <c:v>-126.0857142857144</c:v>
                </c:pt>
                <c:pt idx="46">
                  <c:v>-107.28571428571399</c:v>
                </c:pt>
                <c:pt idx="47">
                  <c:v>-107.02857142857124</c:v>
                </c:pt>
                <c:pt idx="48">
                  <c:v>-104.65714285714284</c:v>
                </c:pt>
                <c:pt idx="49">
                  <c:v>-102.88571428571413</c:v>
                </c:pt>
                <c:pt idx="50">
                  <c:v>-87.914285714285825</c:v>
                </c:pt>
                <c:pt idx="51">
                  <c:v>-80.257142857142981</c:v>
                </c:pt>
                <c:pt idx="52">
                  <c:v>-73.914285714285825</c:v>
                </c:pt>
                <c:pt idx="53">
                  <c:v>-66.571428571428442</c:v>
                </c:pt>
                <c:pt idx="54">
                  <c:v>-53.400000000000091</c:v>
                </c:pt>
                <c:pt idx="55">
                  <c:v>-47.028571428571468</c:v>
                </c:pt>
                <c:pt idx="56">
                  <c:v>-31.257142857143208</c:v>
                </c:pt>
                <c:pt idx="57">
                  <c:v>-34.057142857142935</c:v>
                </c:pt>
                <c:pt idx="58">
                  <c:v>-14.200000000000045</c:v>
                </c:pt>
                <c:pt idx="59">
                  <c:v>-1.0571428571427077</c:v>
                </c:pt>
                <c:pt idx="60">
                  <c:v>-4.2000000000000455</c:v>
                </c:pt>
                <c:pt idx="61">
                  <c:v>-2.3999999999998636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149-43D4-B6C3-ECB842F0160B}"/>
            </c:ext>
          </c:extLst>
        </c:ser>
        <c:ser>
          <c:idx val="50"/>
          <c:order val="29"/>
          <c:tx>
            <c:strRef>
              <c:f>excess!$A$52</c:f>
              <c:strCache>
                <c:ptCount val="1"/>
                <c:pt idx="0">
                  <c:v>2019/20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excess!$B$52:$CP$52</c:f>
              <c:numCache>
                <c:formatCode>#,##0</c:formatCode>
                <c:ptCount val="93"/>
                <c:pt idx="0">
                  <c:v>-8.1142857142858702</c:v>
                </c:pt>
                <c:pt idx="1">
                  <c:v>-5.9714285714287598</c:v>
                </c:pt>
                <c:pt idx="2">
                  <c:v>22.914285714285825</c:v>
                </c:pt>
                <c:pt idx="3">
                  <c:v>30.257142857142753</c:v>
                </c:pt>
                <c:pt idx="4">
                  <c:v>42.571428571428669</c:v>
                </c:pt>
                <c:pt idx="5">
                  <c:v>53.799999999999955</c:v>
                </c:pt>
                <c:pt idx="6">
                  <c:v>51.228571428571513</c:v>
                </c:pt>
                <c:pt idx="7">
                  <c:v>60.542857142856974</c:v>
                </c:pt>
                <c:pt idx="8">
                  <c:v>53.942857142857065</c:v>
                </c:pt>
                <c:pt idx="9">
                  <c:v>48.485714285714266</c:v>
                </c:pt>
                <c:pt idx="10">
                  <c:v>50.828571428571422</c:v>
                </c:pt>
                <c:pt idx="11">
                  <c:v>54.914285714285825</c:v>
                </c:pt>
                <c:pt idx="12">
                  <c:v>68.371428571428623</c:v>
                </c:pt>
                <c:pt idx="13">
                  <c:v>60.14285714285711</c:v>
                </c:pt>
                <c:pt idx="14">
                  <c:v>52.02857142857124</c:v>
                </c:pt>
                <c:pt idx="15">
                  <c:v>76.485714285714039</c:v>
                </c:pt>
                <c:pt idx="16">
                  <c:v>87.457142857142799</c:v>
                </c:pt>
                <c:pt idx="17">
                  <c:v>98.200000000000045</c:v>
                </c:pt>
                <c:pt idx="18">
                  <c:v>89</c:v>
                </c:pt>
                <c:pt idx="19">
                  <c:v>79.142857142857338</c:v>
                </c:pt>
                <c:pt idx="20">
                  <c:v>88.88571428571413</c:v>
                </c:pt>
                <c:pt idx="21">
                  <c:v>85.714285714285552</c:v>
                </c:pt>
                <c:pt idx="22">
                  <c:v>51.514285714285734</c:v>
                </c:pt>
                <c:pt idx="23">
                  <c:v>40.14285714285711</c:v>
                </c:pt>
                <c:pt idx="24">
                  <c:v>21.742857142857019</c:v>
                </c:pt>
                <c:pt idx="25">
                  <c:v>17.685714285714084</c:v>
                </c:pt>
                <c:pt idx="26">
                  <c:v>6</c:v>
                </c:pt>
                <c:pt idx="27">
                  <c:v>-4</c:v>
                </c:pt>
                <c:pt idx="28">
                  <c:v>-30.714285714285779</c:v>
                </c:pt>
                <c:pt idx="29">
                  <c:v>-19.942857142857292</c:v>
                </c:pt>
                <c:pt idx="30">
                  <c:v>-29.428571428571104</c:v>
                </c:pt>
                <c:pt idx="31">
                  <c:v>-45.600000000000136</c:v>
                </c:pt>
                <c:pt idx="32">
                  <c:v>-66.628571428571377</c:v>
                </c:pt>
                <c:pt idx="33">
                  <c:v>-74.457142857143026</c:v>
                </c:pt>
                <c:pt idx="34">
                  <c:v>-87.428571428571558</c:v>
                </c:pt>
                <c:pt idx="35">
                  <c:v>-84.085714285714175</c:v>
                </c:pt>
                <c:pt idx="36">
                  <c:v>-103</c:v>
                </c:pt>
                <c:pt idx="37">
                  <c:v>-133.05714285714271</c:v>
                </c:pt>
                <c:pt idx="38">
                  <c:v>-142.22857142857174</c:v>
                </c:pt>
                <c:pt idx="39">
                  <c:v>-131.20000000000005</c:v>
                </c:pt>
                <c:pt idx="40">
                  <c:v>-133.45714285714303</c:v>
                </c:pt>
                <c:pt idx="41">
                  <c:v>-138.11428571428587</c:v>
                </c:pt>
                <c:pt idx="42">
                  <c:v>-142.74285714285702</c:v>
                </c:pt>
                <c:pt idx="43">
                  <c:v>-148.74285714285702</c:v>
                </c:pt>
                <c:pt idx="44">
                  <c:v>-135.17142857142858</c:v>
                </c:pt>
                <c:pt idx="45">
                  <c:v>-148.25714285714275</c:v>
                </c:pt>
                <c:pt idx="46">
                  <c:v>-181.5428571428572</c:v>
                </c:pt>
                <c:pt idx="47">
                  <c:v>-196.08571428571418</c:v>
                </c:pt>
                <c:pt idx="48">
                  <c:v>-190.62857142857138</c:v>
                </c:pt>
                <c:pt idx="49">
                  <c:v>-191.02857142857147</c:v>
                </c:pt>
                <c:pt idx="50">
                  <c:v>-203.60000000000014</c:v>
                </c:pt>
                <c:pt idx="51">
                  <c:v>-220.37142857142817</c:v>
                </c:pt>
                <c:pt idx="52">
                  <c:v>-206.91428571428582</c:v>
                </c:pt>
                <c:pt idx="53">
                  <c:v>-176.39999999999986</c:v>
                </c:pt>
                <c:pt idx="54">
                  <c:v>-163.82857142857165</c:v>
                </c:pt>
                <c:pt idx="55">
                  <c:v>-179.68571428571431</c:v>
                </c:pt>
                <c:pt idx="56">
                  <c:v>-187.51428571428551</c:v>
                </c:pt>
                <c:pt idx="57">
                  <c:v>-173.19999999999982</c:v>
                </c:pt>
                <c:pt idx="58">
                  <c:v>-147.25714285714321</c:v>
                </c:pt>
                <c:pt idx="59">
                  <c:v>-149.08571428571418</c:v>
                </c:pt>
                <c:pt idx="60">
                  <c:v>-158.85714285714312</c:v>
                </c:pt>
                <c:pt idx="61">
                  <c:v>-170.25714285714321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149-43D4-B6C3-ECB842F0160B}"/>
            </c:ext>
          </c:extLst>
        </c:ser>
        <c:ser>
          <c:idx val="0"/>
          <c:order val="30"/>
          <c:tx>
            <c:strRef>
              <c:f>COVID!$X$1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COVID!$X$2:$X$63</c:f>
              <c:numCache>
                <c:formatCode>0</c:formatCode>
                <c:ptCount val="62"/>
                <c:pt idx="1">
                  <c:v>391.21428571428572</c:v>
                </c:pt>
                <c:pt idx="2">
                  <c:v>383.42857142857144</c:v>
                </c:pt>
                <c:pt idx="3">
                  <c:v>381.71428571428567</c:v>
                </c:pt>
                <c:pt idx="4">
                  <c:v>383.5</c:v>
                </c:pt>
                <c:pt idx="5">
                  <c:v>385.5</c:v>
                </c:pt>
                <c:pt idx="6">
                  <c:v>387.35714285714289</c:v>
                </c:pt>
                <c:pt idx="7">
                  <c:v>385.28571428571428</c:v>
                </c:pt>
                <c:pt idx="8">
                  <c:v>382.07142857142856</c:v>
                </c:pt>
                <c:pt idx="9">
                  <c:v>381.50000000000006</c:v>
                </c:pt>
                <c:pt idx="10">
                  <c:v>390.28571428571433</c:v>
                </c:pt>
                <c:pt idx="11">
                  <c:v>397.21428571428572</c:v>
                </c:pt>
                <c:pt idx="12">
                  <c:v>401.78571428571428</c:v>
                </c:pt>
                <c:pt idx="13">
                  <c:v>414.42857142857144</c:v>
                </c:pt>
                <c:pt idx="14">
                  <c:v>425.35714285714289</c:v>
                </c:pt>
                <c:pt idx="15">
                  <c:v>435.14285714285717</c:v>
                </c:pt>
                <c:pt idx="16">
                  <c:v>454.07142857142856</c:v>
                </c:pt>
                <c:pt idx="17">
                  <c:v>464.78571428571422</c:v>
                </c:pt>
                <c:pt idx="18">
                  <c:v>476.92857142857144</c:v>
                </c:pt>
                <c:pt idx="19">
                  <c:v>467.14285714285717</c:v>
                </c:pt>
                <c:pt idx="20">
                  <c:v>448.57142857142856</c:v>
                </c:pt>
                <c:pt idx="21">
                  <c:v>458.21428571428567</c:v>
                </c:pt>
                <c:pt idx="22">
                  <c:v>450.35714285714289</c:v>
                </c:pt>
                <c:pt idx="23">
                  <c:v>451.57142857142861</c:v>
                </c:pt>
                <c:pt idx="24">
                  <c:v>495.14285714285722</c:v>
                </c:pt>
                <c:pt idx="25">
                  <c:v>523.5</c:v>
                </c:pt>
                <c:pt idx="26">
                  <c:v>541.5</c:v>
                </c:pt>
                <c:pt idx="27">
                  <c:v>565.85714285714289</c:v>
                </c:pt>
                <c:pt idx="28">
                  <c:v>579.42857142857144</c:v>
                </c:pt>
                <c:pt idx="29">
                  <c:v>612.71428571428567</c:v>
                </c:pt>
                <c:pt idx="30">
                  <c:v>643.85714285714278</c:v>
                </c:pt>
                <c:pt idx="31">
                  <c:v>658.85714285714289</c:v>
                </c:pt>
                <c:pt idx="32">
                  <c:v>714.64285714285711</c:v>
                </c:pt>
                <c:pt idx="33">
                  <c:v>794.14285714285722</c:v>
                </c:pt>
                <c:pt idx="34">
                  <c:v>837.64285714285722</c:v>
                </c:pt>
                <c:pt idx="35">
                  <c:v>852.78571428571433</c:v>
                </c:pt>
                <c:pt idx="36">
                  <c:v>887.28571428571433</c:v>
                </c:pt>
                <c:pt idx="37">
                  <c:v>949.57142857142856</c:v>
                </c:pt>
                <c:pt idx="38">
                  <c:v>992.92857142857144</c:v>
                </c:pt>
                <c:pt idx="39">
                  <c:v>998.78571428571422</c:v>
                </c:pt>
                <c:pt idx="40">
                  <c:v>1016.1428571428571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149-43D4-B6C3-ECB842F01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38016"/>
        <c:axId val="558629160"/>
      </c:lineChart>
      <c:dateAx>
        <c:axId val="5586380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29160"/>
        <c:crosses val="autoZero"/>
        <c:auto val="1"/>
        <c:lblOffset val="100"/>
        <c:baseTimeUnit val="days"/>
      </c:dateAx>
      <c:valAx>
        <c:axId val="558629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 Deaths vs Historical Excess Deaths in England + Wales 2000-2020</a:t>
            </a:r>
          </a:p>
          <a:p>
            <a:pPr>
              <a:defRPr/>
            </a:pPr>
            <a:r>
              <a:rPr lang="en-GB"/>
              <a:t>All daily deaths are shown as a 7 day centered moving average</a:t>
            </a:r>
          </a:p>
          <a:p>
            <a:pPr>
              <a:defRPr/>
            </a:pPr>
            <a:r>
              <a:rPr lang="en-GB" sz="1200"/>
              <a:t>Source: Office for National Statistics (historical data) + Public Health England (COVID-19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1"/>
          <c:order val="0"/>
          <c:tx>
            <c:strRef>
              <c:f>excess!$A$33</c:f>
              <c:strCache>
                <c:ptCount val="1"/>
                <c:pt idx="0">
                  <c:v>2000/01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excess!$B$33:$CP$33</c:f>
              <c:numCache>
                <c:formatCode>#,##0</c:formatCode>
                <c:ptCount val="93"/>
                <c:pt idx="0">
                  <c:v>-122.77142857142894</c:v>
                </c:pt>
                <c:pt idx="1">
                  <c:v>-125.34285714285693</c:v>
                </c:pt>
                <c:pt idx="2">
                  <c:v>-142.42857142857133</c:v>
                </c:pt>
                <c:pt idx="3">
                  <c:v>-159.05714285714294</c:v>
                </c:pt>
                <c:pt idx="4">
                  <c:v>-166.97142857142853</c:v>
                </c:pt>
                <c:pt idx="5">
                  <c:v>-179.14285714285711</c:v>
                </c:pt>
                <c:pt idx="6">
                  <c:v>-187.9142857142856</c:v>
                </c:pt>
                <c:pt idx="7">
                  <c:v>-207.65714285714284</c:v>
                </c:pt>
                <c:pt idx="8">
                  <c:v>-213.65714285714307</c:v>
                </c:pt>
                <c:pt idx="9">
                  <c:v>-224.65714285714307</c:v>
                </c:pt>
                <c:pt idx="10">
                  <c:v>-233.48571428571404</c:v>
                </c:pt>
                <c:pt idx="11">
                  <c:v>-251.22857142857129</c:v>
                </c:pt>
                <c:pt idx="12">
                  <c:v>-264.25714285714298</c:v>
                </c:pt>
                <c:pt idx="13">
                  <c:v>-266.85714285714289</c:v>
                </c:pt>
                <c:pt idx="14">
                  <c:v>-269.82857142857165</c:v>
                </c:pt>
                <c:pt idx="15">
                  <c:v>-291.77142857142826</c:v>
                </c:pt>
                <c:pt idx="16">
                  <c:v>-291.3714285714284</c:v>
                </c:pt>
                <c:pt idx="17">
                  <c:v>-300.94285714285729</c:v>
                </c:pt>
                <c:pt idx="18">
                  <c:v>-327.88571428571458</c:v>
                </c:pt>
                <c:pt idx="19">
                  <c:v>-348.02857142857147</c:v>
                </c:pt>
                <c:pt idx="20">
                  <c:v>-368.94285714285706</c:v>
                </c:pt>
                <c:pt idx="21">
                  <c:v>-400.39999999999964</c:v>
                </c:pt>
                <c:pt idx="22">
                  <c:v>-409.82857142857119</c:v>
                </c:pt>
                <c:pt idx="23">
                  <c:v>-430.88571428571436</c:v>
                </c:pt>
                <c:pt idx="24">
                  <c:v>-449.05714285714271</c:v>
                </c:pt>
                <c:pt idx="25">
                  <c:v>-453.17142857142858</c:v>
                </c:pt>
                <c:pt idx="26">
                  <c:v>-481.51428571428596</c:v>
                </c:pt>
                <c:pt idx="27">
                  <c:v>-499.34285714285716</c:v>
                </c:pt>
                <c:pt idx="28">
                  <c:v>-503.77142857142849</c:v>
                </c:pt>
                <c:pt idx="29">
                  <c:v>-527.97142857142876</c:v>
                </c:pt>
                <c:pt idx="30">
                  <c:v>-562.00000000000023</c:v>
                </c:pt>
                <c:pt idx="31">
                  <c:v>-573.5428571428572</c:v>
                </c:pt>
                <c:pt idx="32">
                  <c:v>-578.59999999999968</c:v>
                </c:pt>
                <c:pt idx="33">
                  <c:v>-583.97142857142808</c:v>
                </c:pt>
                <c:pt idx="34">
                  <c:v>-579.20000000000005</c:v>
                </c:pt>
                <c:pt idx="35">
                  <c:v>-589.77142857142871</c:v>
                </c:pt>
                <c:pt idx="36">
                  <c:v>-581.39999999999941</c:v>
                </c:pt>
                <c:pt idx="37">
                  <c:v>-545.57142857142867</c:v>
                </c:pt>
                <c:pt idx="38">
                  <c:v>-525.42857142857179</c:v>
                </c:pt>
                <c:pt idx="39">
                  <c:v>-511.42857142857156</c:v>
                </c:pt>
                <c:pt idx="40">
                  <c:v>-491.7428571428577</c:v>
                </c:pt>
                <c:pt idx="41">
                  <c:v>-463.68571428571454</c:v>
                </c:pt>
                <c:pt idx="42">
                  <c:v>-425.59999999999991</c:v>
                </c:pt>
                <c:pt idx="43">
                  <c:v>-389.14285714285711</c:v>
                </c:pt>
                <c:pt idx="44">
                  <c:v>-362.5428571428572</c:v>
                </c:pt>
                <c:pt idx="45">
                  <c:v>-344.82857142857119</c:v>
                </c:pt>
                <c:pt idx="46">
                  <c:v>-315.08571428571418</c:v>
                </c:pt>
                <c:pt idx="47">
                  <c:v>-274.7999999999995</c:v>
                </c:pt>
                <c:pt idx="48">
                  <c:v>-239.62857142857138</c:v>
                </c:pt>
                <c:pt idx="49">
                  <c:v>-208.11428571428587</c:v>
                </c:pt>
                <c:pt idx="50">
                  <c:v>-174.79999999999995</c:v>
                </c:pt>
                <c:pt idx="51">
                  <c:v>-152.57142857142844</c:v>
                </c:pt>
                <c:pt idx="52">
                  <c:v>-129.34285714285738</c:v>
                </c:pt>
                <c:pt idx="53">
                  <c:v>-113.25714285714275</c:v>
                </c:pt>
                <c:pt idx="54">
                  <c:v>-98.314285714285688</c:v>
                </c:pt>
                <c:pt idx="55">
                  <c:v>-103.77142857142849</c:v>
                </c:pt>
                <c:pt idx="56">
                  <c:v>-118.31428571428569</c:v>
                </c:pt>
                <c:pt idx="57">
                  <c:v>-125.11428571428542</c:v>
                </c:pt>
                <c:pt idx="58">
                  <c:v>-129.88571428571413</c:v>
                </c:pt>
                <c:pt idx="59">
                  <c:v>-111.94285714285706</c:v>
                </c:pt>
                <c:pt idx="60">
                  <c:v>-103.51428571428551</c:v>
                </c:pt>
                <c:pt idx="61">
                  <c:v>-99.22857142857174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48-4542-B016-863E4B57E465}"/>
            </c:ext>
          </c:extLst>
        </c:ser>
        <c:ser>
          <c:idx val="32"/>
          <c:order val="1"/>
          <c:tx>
            <c:strRef>
              <c:f>excess!$A$34</c:f>
              <c:strCache>
                <c:ptCount val="1"/>
                <c:pt idx="0">
                  <c:v>2001/02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excess!$B$34:$CP$34</c:f>
              <c:numCache>
                <c:formatCode>#,##0</c:formatCode>
                <c:ptCount val="93"/>
                <c:pt idx="0">
                  <c:v>-39.142857142857338</c:v>
                </c:pt>
                <c:pt idx="1">
                  <c:v>-42.628571428571604</c:v>
                </c:pt>
                <c:pt idx="2">
                  <c:v>-64.314285714285916</c:v>
                </c:pt>
                <c:pt idx="3">
                  <c:v>-88.742857142857019</c:v>
                </c:pt>
                <c:pt idx="4">
                  <c:v>-110.65714285714284</c:v>
                </c:pt>
                <c:pt idx="5">
                  <c:v>-116.42857142857156</c:v>
                </c:pt>
                <c:pt idx="6">
                  <c:v>-124.40000000000009</c:v>
                </c:pt>
                <c:pt idx="7">
                  <c:v>-135.88571428571413</c:v>
                </c:pt>
                <c:pt idx="8">
                  <c:v>-142.91428571428582</c:v>
                </c:pt>
                <c:pt idx="9">
                  <c:v>-146.59999999999991</c:v>
                </c:pt>
                <c:pt idx="10">
                  <c:v>-151.28571428571422</c:v>
                </c:pt>
                <c:pt idx="11">
                  <c:v>-138.22857142857129</c:v>
                </c:pt>
                <c:pt idx="12">
                  <c:v>-135.51428571428596</c:v>
                </c:pt>
                <c:pt idx="13">
                  <c:v>-139.31428571428569</c:v>
                </c:pt>
                <c:pt idx="14">
                  <c:v>-147.08571428571418</c:v>
                </c:pt>
                <c:pt idx="15">
                  <c:v>-144.94285714285706</c:v>
                </c:pt>
                <c:pt idx="16">
                  <c:v>-156.60000000000036</c:v>
                </c:pt>
                <c:pt idx="17">
                  <c:v>-150.28571428571445</c:v>
                </c:pt>
                <c:pt idx="18">
                  <c:v>-162.22857142857129</c:v>
                </c:pt>
                <c:pt idx="19">
                  <c:v>-183.71428571428532</c:v>
                </c:pt>
                <c:pt idx="20">
                  <c:v>-185.40000000000009</c:v>
                </c:pt>
                <c:pt idx="21">
                  <c:v>-175.74285714285702</c:v>
                </c:pt>
                <c:pt idx="22">
                  <c:v>-190.40000000000032</c:v>
                </c:pt>
                <c:pt idx="23">
                  <c:v>-203.59999999999991</c:v>
                </c:pt>
                <c:pt idx="24">
                  <c:v>-232.57142857142912</c:v>
                </c:pt>
                <c:pt idx="25">
                  <c:v>-256.3714285714284</c:v>
                </c:pt>
                <c:pt idx="26">
                  <c:v>-274.45714285714303</c:v>
                </c:pt>
                <c:pt idx="27">
                  <c:v>-310.08571428571463</c:v>
                </c:pt>
                <c:pt idx="28">
                  <c:v>-357.48571428571472</c:v>
                </c:pt>
                <c:pt idx="29">
                  <c:v>-377.19999999999982</c:v>
                </c:pt>
                <c:pt idx="30">
                  <c:v>-381.45714285714303</c:v>
                </c:pt>
                <c:pt idx="31">
                  <c:v>-383.31428571428592</c:v>
                </c:pt>
                <c:pt idx="32">
                  <c:v>-378.48571428571427</c:v>
                </c:pt>
                <c:pt idx="33">
                  <c:v>-349.65714285714307</c:v>
                </c:pt>
                <c:pt idx="34">
                  <c:v>-330.77142857142894</c:v>
                </c:pt>
                <c:pt idx="35">
                  <c:v>-307.88571428571436</c:v>
                </c:pt>
                <c:pt idx="36">
                  <c:v>-306.34285714285716</c:v>
                </c:pt>
                <c:pt idx="37">
                  <c:v>-295.40000000000009</c:v>
                </c:pt>
                <c:pt idx="38">
                  <c:v>-281.40000000000009</c:v>
                </c:pt>
                <c:pt idx="39">
                  <c:v>-262.51428571428573</c:v>
                </c:pt>
                <c:pt idx="40">
                  <c:v>-243.57142857142867</c:v>
                </c:pt>
                <c:pt idx="41">
                  <c:v>-224.51428571428573</c:v>
                </c:pt>
                <c:pt idx="42">
                  <c:v>-195.71428571428555</c:v>
                </c:pt>
                <c:pt idx="43">
                  <c:v>-167.51428571428573</c:v>
                </c:pt>
                <c:pt idx="44">
                  <c:v>-149.42857142857156</c:v>
                </c:pt>
                <c:pt idx="45">
                  <c:v>-138.88571428571413</c:v>
                </c:pt>
                <c:pt idx="46">
                  <c:v>-142.45714285714303</c:v>
                </c:pt>
                <c:pt idx="47">
                  <c:v>-138.40000000000009</c:v>
                </c:pt>
                <c:pt idx="48">
                  <c:v>-113.68571428571431</c:v>
                </c:pt>
                <c:pt idx="49">
                  <c:v>-123.94285714285684</c:v>
                </c:pt>
                <c:pt idx="50">
                  <c:v>-103.25714285714298</c:v>
                </c:pt>
                <c:pt idx="51">
                  <c:v>-106.62857142857138</c:v>
                </c:pt>
                <c:pt idx="52">
                  <c:v>-79.514285714285734</c:v>
                </c:pt>
                <c:pt idx="53">
                  <c:v>-56.857142857143117</c:v>
                </c:pt>
                <c:pt idx="54">
                  <c:v>-45.400000000000091</c:v>
                </c:pt>
                <c:pt idx="55">
                  <c:v>-54.399999999999864</c:v>
                </c:pt>
                <c:pt idx="56">
                  <c:v>-46.057142857142935</c:v>
                </c:pt>
                <c:pt idx="57">
                  <c:v>-58.771428571428714</c:v>
                </c:pt>
                <c:pt idx="58">
                  <c:v>-47.657142857142844</c:v>
                </c:pt>
                <c:pt idx="59">
                  <c:v>-59.542857142857201</c:v>
                </c:pt>
                <c:pt idx="60">
                  <c:v>-49.399999999999864</c:v>
                </c:pt>
                <c:pt idx="61">
                  <c:v>-53.857142857142662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48-4542-B016-863E4B57E465}"/>
            </c:ext>
          </c:extLst>
        </c:ser>
        <c:ser>
          <c:idx val="33"/>
          <c:order val="2"/>
          <c:tx>
            <c:strRef>
              <c:f>excess!$A$35</c:f>
              <c:strCache>
                <c:ptCount val="1"/>
                <c:pt idx="0">
                  <c:v>2002/03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excess!$B$35:$CP$35</c:f>
              <c:numCache>
                <c:formatCode>#,##0</c:formatCode>
                <c:ptCount val="93"/>
                <c:pt idx="0">
                  <c:v>-37.371428571428623</c:v>
                </c:pt>
                <c:pt idx="1">
                  <c:v>-35.314285714285461</c:v>
                </c:pt>
                <c:pt idx="2">
                  <c:v>-43.657142857143072</c:v>
                </c:pt>
                <c:pt idx="3">
                  <c:v>-47.399999999999864</c:v>
                </c:pt>
                <c:pt idx="4">
                  <c:v>-72.714285714285779</c:v>
                </c:pt>
                <c:pt idx="5">
                  <c:v>-72.14285714285711</c:v>
                </c:pt>
                <c:pt idx="6">
                  <c:v>-72.542857142857201</c:v>
                </c:pt>
                <c:pt idx="7">
                  <c:v>-72.828571428571422</c:v>
                </c:pt>
                <c:pt idx="8">
                  <c:v>-58.11428571428587</c:v>
                </c:pt>
                <c:pt idx="9">
                  <c:v>-33.400000000000318</c:v>
                </c:pt>
                <c:pt idx="10">
                  <c:v>-18.942857142857065</c:v>
                </c:pt>
                <c:pt idx="11">
                  <c:v>8.5714285714175276E-2</c:v>
                </c:pt>
                <c:pt idx="12">
                  <c:v>6.5142857142855064</c:v>
                </c:pt>
                <c:pt idx="13">
                  <c:v>9.2000000000000455</c:v>
                </c:pt>
                <c:pt idx="14">
                  <c:v>6.5428571428572013</c:v>
                </c:pt>
                <c:pt idx="15">
                  <c:v>-9.6857142857140843</c:v>
                </c:pt>
                <c:pt idx="16">
                  <c:v>-26.685714285714084</c:v>
                </c:pt>
                <c:pt idx="17">
                  <c:v>-30.171428571428805</c:v>
                </c:pt>
                <c:pt idx="18">
                  <c:v>-46.628571428571377</c:v>
                </c:pt>
                <c:pt idx="19">
                  <c:v>-57.771428571428714</c:v>
                </c:pt>
                <c:pt idx="20">
                  <c:v>-70.085714285714403</c:v>
                </c:pt>
                <c:pt idx="21">
                  <c:v>-89.628571428571604</c:v>
                </c:pt>
                <c:pt idx="22">
                  <c:v>-109.79999999999995</c:v>
                </c:pt>
                <c:pt idx="23">
                  <c:v>-138.77142857142849</c:v>
                </c:pt>
                <c:pt idx="24">
                  <c:v>-190.68571428571431</c:v>
                </c:pt>
                <c:pt idx="25">
                  <c:v>-219.6285714285716</c:v>
                </c:pt>
                <c:pt idx="26">
                  <c:v>-261.02857142857147</c:v>
                </c:pt>
                <c:pt idx="27">
                  <c:v>-297.59999999999991</c:v>
                </c:pt>
                <c:pt idx="28">
                  <c:v>-333.77142857142826</c:v>
                </c:pt>
                <c:pt idx="29">
                  <c:v>-356.59999999999991</c:v>
                </c:pt>
                <c:pt idx="30">
                  <c:v>-384.1142857142861</c:v>
                </c:pt>
                <c:pt idx="31">
                  <c:v>-391.14285714285734</c:v>
                </c:pt>
                <c:pt idx="32">
                  <c:v>-416.74285714285679</c:v>
                </c:pt>
                <c:pt idx="33">
                  <c:v>-422.34285714285738</c:v>
                </c:pt>
                <c:pt idx="34">
                  <c:v>-404.19999999999982</c:v>
                </c:pt>
                <c:pt idx="35">
                  <c:v>-376.05714285714271</c:v>
                </c:pt>
                <c:pt idx="36">
                  <c:v>-353.85714285714289</c:v>
                </c:pt>
                <c:pt idx="37">
                  <c:v>-322.88571428571436</c:v>
                </c:pt>
                <c:pt idx="38">
                  <c:v>-308.5428571428572</c:v>
                </c:pt>
                <c:pt idx="39">
                  <c:v>-282.5428571428572</c:v>
                </c:pt>
                <c:pt idx="40">
                  <c:v>-242.22857142857151</c:v>
                </c:pt>
                <c:pt idx="41">
                  <c:v>-229.28571428571445</c:v>
                </c:pt>
                <c:pt idx="42">
                  <c:v>-214.39999999999986</c:v>
                </c:pt>
                <c:pt idx="43">
                  <c:v>-193.62857142857138</c:v>
                </c:pt>
                <c:pt idx="44">
                  <c:v>-185.82857142857119</c:v>
                </c:pt>
                <c:pt idx="45">
                  <c:v>-168.88571428571413</c:v>
                </c:pt>
                <c:pt idx="46">
                  <c:v>-136.99999999999977</c:v>
                </c:pt>
                <c:pt idx="47">
                  <c:v>-138.42857142857133</c:v>
                </c:pt>
                <c:pt idx="48">
                  <c:v>-123.82857142857142</c:v>
                </c:pt>
                <c:pt idx="49">
                  <c:v>-117.51428571428596</c:v>
                </c:pt>
                <c:pt idx="50">
                  <c:v>-147.5428571428572</c:v>
                </c:pt>
                <c:pt idx="51">
                  <c:v>-134.34285714285716</c:v>
                </c:pt>
                <c:pt idx="52">
                  <c:v>-118.14285714285711</c:v>
                </c:pt>
                <c:pt idx="53">
                  <c:v>-119.17142857142858</c:v>
                </c:pt>
                <c:pt idx="54">
                  <c:v>-119.48571428571449</c:v>
                </c:pt>
                <c:pt idx="55">
                  <c:v>-129.11428571428564</c:v>
                </c:pt>
                <c:pt idx="56">
                  <c:v>-146.5428571428572</c:v>
                </c:pt>
                <c:pt idx="57">
                  <c:v>-125.9142857142856</c:v>
                </c:pt>
                <c:pt idx="58">
                  <c:v>-118.1142857142861</c:v>
                </c:pt>
                <c:pt idx="59">
                  <c:v>-110.85714285714312</c:v>
                </c:pt>
                <c:pt idx="60">
                  <c:v>-100.25714285714275</c:v>
                </c:pt>
                <c:pt idx="61">
                  <c:v>-98.971428571428532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48-4542-B016-863E4B57E465}"/>
            </c:ext>
          </c:extLst>
        </c:ser>
        <c:ser>
          <c:idx val="34"/>
          <c:order val="3"/>
          <c:tx>
            <c:strRef>
              <c:f>excess!$A$36</c:f>
              <c:strCache>
                <c:ptCount val="1"/>
                <c:pt idx="0">
                  <c:v>2003/04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excess!$B$36:$CP$36</c:f>
              <c:numCache>
                <c:formatCode>#,##0</c:formatCode>
                <c:ptCount val="93"/>
                <c:pt idx="0">
                  <c:v>52.085714285714175</c:v>
                </c:pt>
                <c:pt idx="1">
                  <c:v>43.828571428571649</c:v>
                </c:pt>
                <c:pt idx="2">
                  <c:v>53.142857142857338</c:v>
                </c:pt>
                <c:pt idx="3">
                  <c:v>33.428571428571558</c:v>
                </c:pt>
                <c:pt idx="4">
                  <c:v>20.971428571428532</c:v>
                </c:pt>
                <c:pt idx="5">
                  <c:v>34.714285714285552</c:v>
                </c:pt>
                <c:pt idx="6">
                  <c:v>38.742857142857474</c:v>
                </c:pt>
                <c:pt idx="7">
                  <c:v>47.885714285714357</c:v>
                </c:pt>
                <c:pt idx="8">
                  <c:v>43.771428571428487</c:v>
                </c:pt>
                <c:pt idx="9">
                  <c:v>34.200000000000045</c:v>
                </c:pt>
                <c:pt idx="10">
                  <c:v>47.628571428571377</c:v>
                </c:pt>
                <c:pt idx="11">
                  <c:v>37.114285714285643</c:v>
                </c:pt>
                <c:pt idx="12">
                  <c:v>36.800000000000182</c:v>
                </c:pt>
                <c:pt idx="13">
                  <c:v>21.114285714285643</c:v>
                </c:pt>
                <c:pt idx="14">
                  <c:v>17.85714285714289</c:v>
                </c:pt>
                <c:pt idx="15">
                  <c:v>13.399999999999864</c:v>
                </c:pt>
                <c:pt idx="16">
                  <c:v>8.7142857142857792</c:v>
                </c:pt>
                <c:pt idx="17">
                  <c:v>-30.971428571428532</c:v>
                </c:pt>
                <c:pt idx="18">
                  <c:v>-32.428571428571331</c:v>
                </c:pt>
                <c:pt idx="19">
                  <c:v>-75.685714285714312</c:v>
                </c:pt>
                <c:pt idx="20">
                  <c:v>-89.199999999999818</c:v>
                </c:pt>
                <c:pt idx="21">
                  <c:v>-110.20000000000005</c:v>
                </c:pt>
                <c:pt idx="22">
                  <c:v>-125.31428571428546</c:v>
                </c:pt>
                <c:pt idx="23">
                  <c:v>-157.08571428571418</c:v>
                </c:pt>
                <c:pt idx="24">
                  <c:v>-174.77142857142826</c:v>
                </c:pt>
                <c:pt idx="25">
                  <c:v>-198.57142857142867</c:v>
                </c:pt>
                <c:pt idx="26">
                  <c:v>-206.11428571428542</c:v>
                </c:pt>
                <c:pt idx="27">
                  <c:v>-242.28571428571468</c:v>
                </c:pt>
                <c:pt idx="28">
                  <c:v>-276.42857142857133</c:v>
                </c:pt>
                <c:pt idx="29">
                  <c:v>-318.40000000000009</c:v>
                </c:pt>
                <c:pt idx="30">
                  <c:v>-331.3714285714284</c:v>
                </c:pt>
                <c:pt idx="31">
                  <c:v>-325.4571428571428</c:v>
                </c:pt>
                <c:pt idx="32">
                  <c:v>-316.14285714285711</c:v>
                </c:pt>
                <c:pt idx="33">
                  <c:v>-306.39999999999986</c:v>
                </c:pt>
                <c:pt idx="34">
                  <c:v>-285.14285714285688</c:v>
                </c:pt>
                <c:pt idx="35">
                  <c:v>-267.97142857142876</c:v>
                </c:pt>
                <c:pt idx="36">
                  <c:v>-241.05714285714294</c:v>
                </c:pt>
                <c:pt idx="37">
                  <c:v>-223.4571428571428</c:v>
                </c:pt>
                <c:pt idx="38">
                  <c:v>-208.14285714285734</c:v>
                </c:pt>
                <c:pt idx="39">
                  <c:v>-210.54285714285675</c:v>
                </c:pt>
                <c:pt idx="40">
                  <c:v>-203.17142857142858</c:v>
                </c:pt>
                <c:pt idx="41">
                  <c:v>-207.22857142857151</c:v>
                </c:pt>
                <c:pt idx="42">
                  <c:v>-203.17142857142881</c:v>
                </c:pt>
                <c:pt idx="43">
                  <c:v>-188.22857142857151</c:v>
                </c:pt>
                <c:pt idx="44">
                  <c:v>-191.34285714285693</c:v>
                </c:pt>
                <c:pt idx="45">
                  <c:v>-194.79999999999973</c:v>
                </c:pt>
                <c:pt idx="46">
                  <c:v>-181.37142857142862</c:v>
                </c:pt>
                <c:pt idx="47">
                  <c:v>-184</c:v>
                </c:pt>
                <c:pt idx="48">
                  <c:v>-176.39999999999986</c:v>
                </c:pt>
                <c:pt idx="49">
                  <c:v>-163.45714285714325</c:v>
                </c:pt>
                <c:pt idx="50">
                  <c:v>-166.74285714285725</c:v>
                </c:pt>
                <c:pt idx="51">
                  <c:v>-157.88571428571458</c:v>
                </c:pt>
                <c:pt idx="52">
                  <c:v>-160.71428571428555</c:v>
                </c:pt>
                <c:pt idx="53">
                  <c:v>-160.11428571428564</c:v>
                </c:pt>
                <c:pt idx="54">
                  <c:v>-141.37142857142862</c:v>
                </c:pt>
                <c:pt idx="55">
                  <c:v>-135.31428571428546</c:v>
                </c:pt>
                <c:pt idx="56">
                  <c:v>-131.59999999999991</c:v>
                </c:pt>
                <c:pt idx="57">
                  <c:v>-116.48571428571404</c:v>
                </c:pt>
                <c:pt idx="58">
                  <c:v>-90.171428571428578</c:v>
                </c:pt>
                <c:pt idx="59">
                  <c:v>-74.028571428571695</c:v>
                </c:pt>
                <c:pt idx="60">
                  <c:v>-62.199999999999818</c:v>
                </c:pt>
                <c:pt idx="61">
                  <c:v>-65.742857142857247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A48-4542-B016-863E4B57E465}"/>
            </c:ext>
          </c:extLst>
        </c:ser>
        <c:ser>
          <c:idx val="35"/>
          <c:order val="4"/>
          <c:tx>
            <c:strRef>
              <c:f>excess!$A$37</c:f>
              <c:strCache>
                <c:ptCount val="1"/>
                <c:pt idx="0">
                  <c:v>2004/05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excess!$B$37:$CP$37</c:f>
              <c:numCache>
                <c:formatCode>#,##0</c:formatCode>
                <c:ptCount val="93"/>
                <c:pt idx="0">
                  <c:v>-77.057142857142935</c:v>
                </c:pt>
                <c:pt idx="1">
                  <c:v>-80.371428571428623</c:v>
                </c:pt>
                <c:pt idx="2">
                  <c:v>-75</c:v>
                </c:pt>
                <c:pt idx="3">
                  <c:v>-81.542857142857201</c:v>
                </c:pt>
                <c:pt idx="4">
                  <c:v>-71.914285714285597</c:v>
                </c:pt>
                <c:pt idx="5">
                  <c:v>-94.457142857142799</c:v>
                </c:pt>
                <c:pt idx="6">
                  <c:v>-109.42857142857133</c:v>
                </c:pt>
                <c:pt idx="7">
                  <c:v>-121.65714285714284</c:v>
                </c:pt>
                <c:pt idx="8">
                  <c:v>-110.11428571428587</c:v>
                </c:pt>
                <c:pt idx="9">
                  <c:v>-118.48571428571427</c:v>
                </c:pt>
                <c:pt idx="10">
                  <c:v>-103.14285714285688</c:v>
                </c:pt>
                <c:pt idx="11">
                  <c:v>-100.79999999999973</c:v>
                </c:pt>
                <c:pt idx="12">
                  <c:v>-85.542857142857201</c:v>
                </c:pt>
                <c:pt idx="13">
                  <c:v>-80.85714285714289</c:v>
                </c:pt>
                <c:pt idx="14">
                  <c:v>-67.371428571428396</c:v>
                </c:pt>
                <c:pt idx="15">
                  <c:v>-81.285714285713993</c:v>
                </c:pt>
                <c:pt idx="16">
                  <c:v>-72.914285714285597</c:v>
                </c:pt>
                <c:pt idx="17">
                  <c:v>-99.114285714285643</c:v>
                </c:pt>
                <c:pt idx="18">
                  <c:v>-113.99999999999977</c:v>
                </c:pt>
                <c:pt idx="19">
                  <c:v>-122.65714285714307</c:v>
                </c:pt>
                <c:pt idx="20">
                  <c:v>-136.11428571428587</c:v>
                </c:pt>
                <c:pt idx="21">
                  <c:v>-164.3714285714284</c:v>
                </c:pt>
                <c:pt idx="22">
                  <c:v>-170</c:v>
                </c:pt>
                <c:pt idx="23">
                  <c:v>-174.71428571428601</c:v>
                </c:pt>
                <c:pt idx="24">
                  <c:v>-171.82857142857142</c:v>
                </c:pt>
                <c:pt idx="25">
                  <c:v>-178.4285714285711</c:v>
                </c:pt>
                <c:pt idx="26">
                  <c:v>-183.28571428571422</c:v>
                </c:pt>
                <c:pt idx="27">
                  <c:v>-182.17142857142835</c:v>
                </c:pt>
                <c:pt idx="28">
                  <c:v>-174.94285714285706</c:v>
                </c:pt>
                <c:pt idx="29">
                  <c:v>-197.42857142857133</c:v>
                </c:pt>
                <c:pt idx="30">
                  <c:v>-204.51428571428596</c:v>
                </c:pt>
                <c:pt idx="31">
                  <c:v>-181.31428571428569</c:v>
                </c:pt>
                <c:pt idx="32">
                  <c:v>-187.65714285714262</c:v>
                </c:pt>
                <c:pt idx="33">
                  <c:v>-186.57142857142821</c:v>
                </c:pt>
                <c:pt idx="34">
                  <c:v>-165.39999999999964</c:v>
                </c:pt>
                <c:pt idx="35">
                  <c:v>-156.34285714285716</c:v>
                </c:pt>
                <c:pt idx="36">
                  <c:v>-111.62857142857138</c:v>
                </c:pt>
                <c:pt idx="37">
                  <c:v>-98.514285714285506</c:v>
                </c:pt>
                <c:pt idx="38">
                  <c:v>-116.94285714285706</c:v>
                </c:pt>
                <c:pt idx="39">
                  <c:v>-104.25714285714298</c:v>
                </c:pt>
                <c:pt idx="40">
                  <c:v>-114.5428571428572</c:v>
                </c:pt>
                <c:pt idx="41">
                  <c:v>-126.02857142857147</c:v>
                </c:pt>
                <c:pt idx="42">
                  <c:v>-118.05714285714294</c:v>
                </c:pt>
                <c:pt idx="43">
                  <c:v>-130.91428571428582</c:v>
                </c:pt>
                <c:pt idx="44">
                  <c:v>-130.25714285714275</c:v>
                </c:pt>
                <c:pt idx="45">
                  <c:v>-125.19999999999982</c:v>
                </c:pt>
                <c:pt idx="46">
                  <c:v>-125.39999999999986</c:v>
                </c:pt>
                <c:pt idx="47">
                  <c:v>-112.05714285714271</c:v>
                </c:pt>
                <c:pt idx="48">
                  <c:v>-118.9142857142856</c:v>
                </c:pt>
                <c:pt idx="49">
                  <c:v>-117.02857142857124</c:v>
                </c:pt>
                <c:pt idx="50">
                  <c:v>-113</c:v>
                </c:pt>
                <c:pt idx="51">
                  <c:v>-109.68571428571431</c:v>
                </c:pt>
                <c:pt idx="52">
                  <c:v>-89.342857142857156</c:v>
                </c:pt>
                <c:pt idx="53">
                  <c:v>-71.971428571428532</c:v>
                </c:pt>
                <c:pt idx="54">
                  <c:v>-65.857142857142662</c:v>
                </c:pt>
                <c:pt idx="55">
                  <c:v>-40.599999999999909</c:v>
                </c:pt>
                <c:pt idx="56">
                  <c:v>-36.22857142857174</c:v>
                </c:pt>
                <c:pt idx="57">
                  <c:v>-24.628571428571377</c:v>
                </c:pt>
                <c:pt idx="58">
                  <c:v>-21.057142857142935</c:v>
                </c:pt>
                <c:pt idx="59">
                  <c:v>-23.91428571428537</c:v>
                </c:pt>
                <c:pt idx="60">
                  <c:v>-26.485714285714494</c:v>
                </c:pt>
                <c:pt idx="61">
                  <c:v>-20.171428571428578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A48-4542-B016-863E4B57E465}"/>
            </c:ext>
          </c:extLst>
        </c:ser>
        <c:ser>
          <c:idx val="36"/>
          <c:order val="5"/>
          <c:tx>
            <c:strRef>
              <c:f>excess!$A$38</c:f>
              <c:strCache>
                <c:ptCount val="1"/>
                <c:pt idx="0">
                  <c:v>2005/06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excess!$B$38:$CP$38</c:f>
              <c:numCache>
                <c:formatCode>#,##0</c:formatCode>
                <c:ptCount val="93"/>
                <c:pt idx="0">
                  <c:v>-1.3142857142859157</c:v>
                </c:pt>
                <c:pt idx="1">
                  <c:v>3.9428571428572923</c:v>
                </c:pt>
                <c:pt idx="2">
                  <c:v>4.7142857142860066</c:v>
                </c:pt>
                <c:pt idx="3">
                  <c:v>6.3999999999998636</c:v>
                </c:pt>
                <c:pt idx="4">
                  <c:v>-1.9714285714287598</c:v>
                </c:pt>
                <c:pt idx="5">
                  <c:v>-30.942857142857292</c:v>
                </c:pt>
                <c:pt idx="6">
                  <c:v>-22.514285714285734</c:v>
                </c:pt>
                <c:pt idx="7">
                  <c:v>-27.457142857143026</c:v>
                </c:pt>
                <c:pt idx="8">
                  <c:v>-35.771428571428714</c:v>
                </c:pt>
                <c:pt idx="9">
                  <c:v>-35.11428571428587</c:v>
                </c:pt>
                <c:pt idx="10">
                  <c:v>-51.714285714286007</c:v>
                </c:pt>
                <c:pt idx="11">
                  <c:v>-44.428571428571331</c:v>
                </c:pt>
                <c:pt idx="12">
                  <c:v>-37.828571428570967</c:v>
                </c:pt>
                <c:pt idx="13">
                  <c:v>-54.714285714285552</c:v>
                </c:pt>
                <c:pt idx="14">
                  <c:v>-59.514285714285734</c:v>
                </c:pt>
                <c:pt idx="15">
                  <c:v>-64.057142857142708</c:v>
                </c:pt>
                <c:pt idx="16">
                  <c:v>-77.599999999999909</c:v>
                </c:pt>
                <c:pt idx="17">
                  <c:v>-65.028571428571468</c:v>
                </c:pt>
                <c:pt idx="18">
                  <c:v>-77.542857142857201</c:v>
                </c:pt>
                <c:pt idx="19">
                  <c:v>-101.34285714285716</c:v>
                </c:pt>
                <c:pt idx="20">
                  <c:v>-104.85714285714289</c:v>
                </c:pt>
                <c:pt idx="21">
                  <c:v>-107.28571428571422</c:v>
                </c:pt>
                <c:pt idx="22">
                  <c:v>-126.14285714285711</c:v>
                </c:pt>
                <c:pt idx="23">
                  <c:v>-141.14285714285688</c:v>
                </c:pt>
                <c:pt idx="24">
                  <c:v>-168.40000000000009</c:v>
                </c:pt>
                <c:pt idx="25">
                  <c:v>-184.82857142857142</c:v>
                </c:pt>
                <c:pt idx="26">
                  <c:v>-155.31428571428569</c:v>
                </c:pt>
                <c:pt idx="27">
                  <c:v>-145.00000000000023</c:v>
                </c:pt>
                <c:pt idx="28">
                  <c:v>-155.14285714285711</c:v>
                </c:pt>
                <c:pt idx="29">
                  <c:v>-156.45714285714303</c:v>
                </c:pt>
                <c:pt idx="30">
                  <c:v>-147.3714285714284</c:v>
                </c:pt>
                <c:pt idx="31">
                  <c:v>-161.60000000000014</c:v>
                </c:pt>
                <c:pt idx="32">
                  <c:v>-175.25714285714298</c:v>
                </c:pt>
                <c:pt idx="33">
                  <c:v>-205.71428571428601</c:v>
                </c:pt>
                <c:pt idx="34">
                  <c:v>-213.51428571428573</c:v>
                </c:pt>
                <c:pt idx="35">
                  <c:v>-210.42857142857133</c:v>
                </c:pt>
                <c:pt idx="36">
                  <c:v>-199</c:v>
                </c:pt>
                <c:pt idx="37">
                  <c:v>-202.79999999999995</c:v>
                </c:pt>
                <c:pt idx="38">
                  <c:v>-179.71428571428578</c:v>
                </c:pt>
                <c:pt idx="39">
                  <c:v>-169.88571428571436</c:v>
                </c:pt>
                <c:pt idx="40">
                  <c:v>-167.19999999999982</c:v>
                </c:pt>
                <c:pt idx="41">
                  <c:v>-175.74285714285747</c:v>
                </c:pt>
                <c:pt idx="42">
                  <c:v>-159.71428571428555</c:v>
                </c:pt>
                <c:pt idx="43">
                  <c:v>-151.48571428571449</c:v>
                </c:pt>
                <c:pt idx="44">
                  <c:v>-143</c:v>
                </c:pt>
                <c:pt idx="45">
                  <c:v>-144.48571428571404</c:v>
                </c:pt>
                <c:pt idx="46">
                  <c:v>-135.00000000000023</c:v>
                </c:pt>
                <c:pt idx="47">
                  <c:v>-120.57142857142844</c:v>
                </c:pt>
                <c:pt idx="48">
                  <c:v>-131.22857142857129</c:v>
                </c:pt>
                <c:pt idx="49">
                  <c:v>-153.88571428571413</c:v>
                </c:pt>
                <c:pt idx="50">
                  <c:v>-170.94285714285706</c:v>
                </c:pt>
                <c:pt idx="51">
                  <c:v>-176.68571428571408</c:v>
                </c:pt>
                <c:pt idx="52">
                  <c:v>-172.05714285714271</c:v>
                </c:pt>
                <c:pt idx="53">
                  <c:v>-182.02857142857147</c:v>
                </c:pt>
                <c:pt idx="54">
                  <c:v>-194.97142857142853</c:v>
                </c:pt>
                <c:pt idx="55">
                  <c:v>-172.39999999999986</c:v>
                </c:pt>
                <c:pt idx="56">
                  <c:v>-136.14285714285688</c:v>
                </c:pt>
                <c:pt idx="57">
                  <c:v>-127.60000000000014</c:v>
                </c:pt>
                <c:pt idx="58">
                  <c:v>-116.71428571428555</c:v>
                </c:pt>
                <c:pt idx="59">
                  <c:v>-114.97142857142853</c:v>
                </c:pt>
                <c:pt idx="60">
                  <c:v>-111.82857142857165</c:v>
                </c:pt>
                <c:pt idx="61">
                  <c:v>-91.057142857142708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48-4542-B016-863E4B57E465}"/>
            </c:ext>
          </c:extLst>
        </c:ser>
        <c:ser>
          <c:idx val="37"/>
          <c:order val="6"/>
          <c:tx>
            <c:strRef>
              <c:f>excess!$A$39</c:f>
              <c:strCache>
                <c:ptCount val="1"/>
                <c:pt idx="0">
                  <c:v>2006/07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excess!$B$39:$CP$39</c:f>
              <c:numCache>
                <c:formatCode>#,##0</c:formatCode>
                <c:ptCount val="93"/>
                <c:pt idx="0">
                  <c:v>-116.14285714285711</c:v>
                </c:pt>
                <c:pt idx="1">
                  <c:v>-110.65714285714284</c:v>
                </c:pt>
                <c:pt idx="2">
                  <c:v>-119.65714285714284</c:v>
                </c:pt>
                <c:pt idx="3">
                  <c:v>-108.34285714285716</c:v>
                </c:pt>
                <c:pt idx="4">
                  <c:v>-105.28571428571445</c:v>
                </c:pt>
                <c:pt idx="5">
                  <c:v>-105.34285714285738</c:v>
                </c:pt>
                <c:pt idx="6">
                  <c:v>-103.51428571428596</c:v>
                </c:pt>
                <c:pt idx="7">
                  <c:v>-108.71428571428555</c:v>
                </c:pt>
                <c:pt idx="8">
                  <c:v>-126.22857142857151</c:v>
                </c:pt>
                <c:pt idx="9">
                  <c:v>-121.82857142857119</c:v>
                </c:pt>
                <c:pt idx="10">
                  <c:v>-129.05714285714294</c:v>
                </c:pt>
                <c:pt idx="11">
                  <c:v>-143.82857142857142</c:v>
                </c:pt>
                <c:pt idx="12">
                  <c:v>-154.37142857142862</c:v>
                </c:pt>
                <c:pt idx="13">
                  <c:v>-172.31428571428569</c:v>
                </c:pt>
                <c:pt idx="14">
                  <c:v>-169.68571428571431</c:v>
                </c:pt>
                <c:pt idx="15">
                  <c:v>-185.02857142857147</c:v>
                </c:pt>
                <c:pt idx="16">
                  <c:v>-194.99999999999977</c:v>
                </c:pt>
                <c:pt idx="17">
                  <c:v>-198.25714285714298</c:v>
                </c:pt>
                <c:pt idx="18">
                  <c:v>-199.17142857142881</c:v>
                </c:pt>
                <c:pt idx="19">
                  <c:v>-189.82857142857142</c:v>
                </c:pt>
                <c:pt idx="20">
                  <c:v>-187.00000000000023</c:v>
                </c:pt>
                <c:pt idx="21">
                  <c:v>-214.54285714285675</c:v>
                </c:pt>
                <c:pt idx="22">
                  <c:v>-216.79999999999973</c:v>
                </c:pt>
                <c:pt idx="23">
                  <c:v>-211.85714285714312</c:v>
                </c:pt>
                <c:pt idx="24">
                  <c:v>-205.77142857142849</c:v>
                </c:pt>
                <c:pt idx="25">
                  <c:v>-198.17142857142858</c:v>
                </c:pt>
                <c:pt idx="26">
                  <c:v>-197.51428571428573</c:v>
                </c:pt>
                <c:pt idx="27">
                  <c:v>-203.54285714285743</c:v>
                </c:pt>
                <c:pt idx="28">
                  <c:v>-195.4285714285711</c:v>
                </c:pt>
                <c:pt idx="29">
                  <c:v>-169.91428571428582</c:v>
                </c:pt>
                <c:pt idx="30">
                  <c:v>-170.82857142857119</c:v>
                </c:pt>
                <c:pt idx="31">
                  <c:v>-174.17142857142858</c:v>
                </c:pt>
                <c:pt idx="32">
                  <c:v>-181.80000000000018</c:v>
                </c:pt>
                <c:pt idx="33">
                  <c:v>-190.31428571428569</c:v>
                </c:pt>
                <c:pt idx="34">
                  <c:v>-192.08571428571463</c:v>
                </c:pt>
                <c:pt idx="35">
                  <c:v>-189.14285714285734</c:v>
                </c:pt>
                <c:pt idx="36">
                  <c:v>-190.42857142857133</c:v>
                </c:pt>
                <c:pt idx="37">
                  <c:v>-181.11428571428587</c:v>
                </c:pt>
                <c:pt idx="38">
                  <c:v>-192.57142857142844</c:v>
                </c:pt>
                <c:pt idx="39">
                  <c:v>-185.25714285714298</c:v>
                </c:pt>
                <c:pt idx="40">
                  <c:v>-184.39999999999986</c:v>
                </c:pt>
                <c:pt idx="41">
                  <c:v>-181.40000000000009</c:v>
                </c:pt>
                <c:pt idx="42">
                  <c:v>-167.57142857142867</c:v>
                </c:pt>
                <c:pt idx="43">
                  <c:v>-174.22857142857129</c:v>
                </c:pt>
                <c:pt idx="44">
                  <c:v>-181.37142857142862</c:v>
                </c:pt>
                <c:pt idx="45">
                  <c:v>-150.34285714285761</c:v>
                </c:pt>
                <c:pt idx="46">
                  <c:v>-146.79999999999973</c:v>
                </c:pt>
                <c:pt idx="47">
                  <c:v>-142.94285714285729</c:v>
                </c:pt>
                <c:pt idx="48">
                  <c:v>-133.77142857142849</c:v>
                </c:pt>
                <c:pt idx="49">
                  <c:v>-127.97142857142831</c:v>
                </c:pt>
                <c:pt idx="50">
                  <c:v>-125.68571428571431</c:v>
                </c:pt>
                <c:pt idx="51">
                  <c:v>-113.25714285714298</c:v>
                </c:pt>
                <c:pt idx="52">
                  <c:v>-133</c:v>
                </c:pt>
                <c:pt idx="53">
                  <c:v>-113.51428571428551</c:v>
                </c:pt>
                <c:pt idx="54">
                  <c:v>-97.771428571428487</c:v>
                </c:pt>
                <c:pt idx="55">
                  <c:v>-78.085714285714403</c:v>
                </c:pt>
                <c:pt idx="56">
                  <c:v>-62.771428571428714</c:v>
                </c:pt>
                <c:pt idx="57">
                  <c:v>-40.885714285714357</c:v>
                </c:pt>
                <c:pt idx="58">
                  <c:v>-43.399999999999864</c:v>
                </c:pt>
                <c:pt idx="59">
                  <c:v>-20.628571428571377</c:v>
                </c:pt>
                <c:pt idx="60">
                  <c:v>-35.514285714285734</c:v>
                </c:pt>
                <c:pt idx="61">
                  <c:v>-40.942857142857065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A48-4542-B016-863E4B57E465}"/>
            </c:ext>
          </c:extLst>
        </c:ser>
        <c:ser>
          <c:idx val="38"/>
          <c:order val="7"/>
          <c:tx>
            <c:strRef>
              <c:f>excess!$A$40</c:f>
              <c:strCache>
                <c:ptCount val="1"/>
                <c:pt idx="0">
                  <c:v>2007/08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excess!$B$40:$CP$40</c:f>
              <c:numCache>
                <c:formatCode>#,##0</c:formatCode>
                <c:ptCount val="93"/>
                <c:pt idx="0">
                  <c:v>35.571428571428442</c:v>
                </c:pt>
                <c:pt idx="1">
                  <c:v>28.942857142857065</c:v>
                </c:pt>
                <c:pt idx="2">
                  <c:v>37.228571428571286</c:v>
                </c:pt>
                <c:pt idx="3">
                  <c:v>32.857142857143117</c:v>
                </c:pt>
                <c:pt idx="4">
                  <c:v>27.399999999999864</c:v>
                </c:pt>
                <c:pt idx="5">
                  <c:v>21.057142857142935</c:v>
                </c:pt>
                <c:pt idx="6">
                  <c:v>13.08571428571463</c:v>
                </c:pt>
                <c:pt idx="7">
                  <c:v>-0.40000000000009095</c:v>
                </c:pt>
                <c:pt idx="8">
                  <c:v>-14.085714285714175</c:v>
                </c:pt>
                <c:pt idx="9">
                  <c:v>-31.800000000000182</c:v>
                </c:pt>
                <c:pt idx="10">
                  <c:v>-41.914285714285825</c:v>
                </c:pt>
                <c:pt idx="11">
                  <c:v>-41.399999999999864</c:v>
                </c:pt>
                <c:pt idx="12">
                  <c:v>-64.771428571428487</c:v>
                </c:pt>
                <c:pt idx="13">
                  <c:v>-69.257142857142753</c:v>
                </c:pt>
                <c:pt idx="14">
                  <c:v>-61.028571428571468</c:v>
                </c:pt>
                <c:pt idx="15">
                  <c:v>-58.371428571428623</c:v>
                </c:pt>
                <c:pt idx="16">
                  <c:v>-53.514285714285506</c:v>
                </c:pt>
                <c:pt idx="17">
                  <c:v>-36.857142857143117</c:v>
                </c:pt>
                <c:pt idx="18">
                  <c:v>-32.400000000000091</c:v>
                </c:pt>
                <c:pt idx="19">
                  <c:v>-15.342857142857156</c:v>
                </c:pt>
                <c:pt idx="20">
                  <c:v>6.8285714285716494</c:v>
                </c:pt>
                <c:pt idx="21">
                  <c:v>11.200000000000273</c:v>
                </c:pt>
                <c:pt idx="22">
                  <c:v>21.942857142857065</c:v>
                </c:pt>
                <c:pt idx="23">
                  <c:v>30</c:v>
                </c:pt>
                <c:pt idx="24">
                  <c:v>21.628571428571604</c:v>
                </c:pt>
                <c:pt idx="25">
                  <c:v>19.200000000000273</c:v>
                </c:pt>
                <c:pt idx="26">
                  <c:v>16.542857142856747</c:v>
                </c:pt>
                <c:pt idx="27">
                  <c:v>7.5714285714286689</c:v>
                </c:pt>
                <c:pt idx="28">
                  <c:v>11.371428571428623</c:v>
                </c:pt>
                <c:pt idx="29">
                  <c:v>16.600000000000136</c:v>
                </c:pt>
                <c:pt idx="30">
                  <c:v>8.8857142857143572</c:v>
                </c:pt>
                <c:pt idx="31">
                  <c:v>19.11428571428587</c:v>
                </c:pt>
                <c:pt idx="32">
                  <c:v>20.914285714285825</c:v>
                </c:pt>
                <c:pt idx="33">
                  <c:v>24.657142857142844</c:v>
                </c:pt>
                <c:pt idx="34">
                  <c:v>21.742857142857247</c:v>
                </c:pt>
                <c:pt idx="35">
                  <c:v>8.4571428571427987</c:v>
                </c:pt>
                <c:pt idx="36">
                  <c:v>-11.542857142857201</c:v>
                </c:pt>
                <c:pt idx="37">
                  <c:v>-9.228571428571513</c:v>
                </c:pt>
                <c:pt idx="38">
                  <c:v>-4.3142857142859157</c:v>
                </c:pt>
                <c:pt idx="39">
                  <c:v>-3.7428571428570194</c:v>
                </c:pt>
                <c:pt idx="40">
                  <c:v>-1.628571428571604</c:v>
                </c:pt>
                <c:pt idx="41">
                  <c:v>-1.1142857142856428</c:v>
                </c:pt>
                <c:pt idx="42">
                  <c:v>1.8571428571428896</c:v>
                </c:pt>
                <c:pt idx="43">
                  <c:v>2.2857142857144481</c:v>
                </c:pt>
                <c:pt idx="44">
                  <c:v>-6.1142857142856428</c:v>
                </c:pt>
                <c:pt idx="45">
                  <c:v>-16.571428571428669</c:v>
                </c:pt>
                <c:pt idx="46">
                  <c:v>-25.742857142857019</c:v>
                </c:pt>
                <c:pt idx="47">
                  <c:v>-30.771428571428714</c:v>
                </c:pt>
                <c:pt idx="48">
                  <c:v>-37.457142857143026</c:v>
                </c:pt>
                <c:pt idx="49">
                  <c:v>-53.200000000000045</c:v>
                </c:pt>
                <c:pt idx="50">
                  <c:v>-40.314285714285916</c:v>
                </c:pt>
                <c:pt idx="51">
                  <c:v>-55.11428571428587</c:v>
                </c:pt>
                <c:pt idx="52">
                  <c:v>-80.800000000000182</c:v>
                </c:pt>
                <c:pt idx="53">
                  <c:v>-98.342857142857156</c:v>
                </c:pt>
                <c:pt idx="54">
                  <c:v>-103.9142857142856</c:v>
                </c:pt>
                <c:pt idx="55">
                  <c:v>-108.37142857142885</c:v>
                </c:pt>
                <c:pt idx="56">
                  <c:v>-107.31428571428592</c:v>
                </c:pt>
                <c:pt idx="57">
                  <c:v>-137</c:v>
                </c:pt>
                <c:pt idx="58">
                  <c:v>-130.51428571428573</c:v>
                </c:pt>
                <c:pt idx="59">
                  <c:v>-124.94285714285729</c:v>
                </c:pt>
                <c:pt idx="60">
                  <c:v>-111.11428571428587</c:v>
                </c:pt>
                <c:pt idx="61">
                  <c:v>-112.68571428571431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A48-4542-B016-863E4B57E465}"/>
            </c:ext>
          </c:extLst>
        </c:ser>
        <c:ser>
          <c:idx val="39"/>
          <c:order val="8"/>
          <c:tx>
            <c:strRef>
              <c:f>excess!$A$41</c:f>
              <c:strCache>
                <c:ptCount val="1"/>
                <c:pt idx="0">
                  <c:v>2008/09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excess!$B$41:$CP$41</c:f>
              <c:numCache>
                <c:formatCode>#,##0</c:formatCode>
                <c:ptCount val="93"/>
                <c:pt idx="0">
                  <c:v>65.14285714285711</c:v>
                </c:pt>
                <c:pt idx="1">
                  <c:v>88.142857142856883</c:v>
                </c:pt>
                <c:pt idx="2">
                  <c:v>95.371428571428396</c:v>
                </c:pt>
                <c:pt idx="3">
                  <c:v>105.31428571428592</c:v>
                </c:pt>
                <c:pt idx="4">
                  <c:v>128.34285714285693</c:v>
                </c:pt>
                <c:pt idx="5">
                  <c:v>154.62857142857138</c:v>
                </c:pt>
                <c:pt idx="6">
                  <c:v>163.60000000000014</c:v>
                </c:pt>
                <c:pt idx="7">
                  <c:v>149.85714285714266</c:v>
                </c:pt>
                <c:pt idx="8">
                  <c:v>161.88571428571436</c:v>
                </c:pt>
                <c:pt idx="9">
                  <c:v>199.48571428571427</c:v>
                </c:pt>
                <c:pt idx="10">
                  <c:v>218.08571428571418</c:v>
                </c:pt>
                <c:pt idx="11">
                  <c:v>234.31428571428569</c:v>
                </c:pt>
                <c:pt idx="12">
                  <c:v>235.48571428571404</c:v>
                </c:pt>
                <c:pt idx="13">
                  <c:v>258.11428571428564</c:v>
                </c:pt>
                <c:pt idx="14">
                  <c:v>279.22857142857106</c:v>
                </c:pt>
                <c:pt idx="15">
                  <c:v>274.17142857142881</c:v>
                </c:pt>
                <c:pt idx="16">
                  <c:v>268.02857142857169</c:v>
                </c:pt>
                <c:pt idx="17">
                  <c:v>277.02857142857147</c:v>
                </c:pt>
                <c:pt idx="18">
                  <c:v>257.74285714285725</c:v>
                </c:pt>
                <c:pt idx="19">
                  <c:v>262.71428571428578</c:v>
                </c:pt>
                <c:pt idx="20">
                  <c:v>255.65714285714284</c:v>
                </c:pt>
                <c:pt idx="21">
                  <c:v>242.94285714285729</c:v>
                </c:pt>
                <c:pt idx="22">
                  <c:v>225.28571428571445</c:v>
                </c:pt>
                <c:pt idx="23">
                  <c:v>217.68571428571431</c:v>
                </c:pt>
                <c:pt idx="24">
                  <c:v>216.94285714285706</c:v>
                </c:pt>
                <c:pt idx="25">
                  <c:v>231.54285714285697</c:v>
                </c:pt>
                <c:pt idx="26">
                  <c:v>212.71428571428578</c:v>
                </c:pt>
                <c:pt idx="27">
                  <c:v>215.25714285714298</c:v>
                </c:pt>
                <c:pt idx="28">
                  <c:v>225.25714285714275</c:v>
                </c:pt>
                <c:pt idx="29">
                  <c:v>258.79999999999995</c:v>
                </c:pt>
                <c:pt idx="30">
                  <c:v>259.54285714285675</c:v>
                </c:pt>
                <c:pt idx="31">
                  <c:v>238.85714285714266</c:v>
                </c:pt>
                <c:pt idx="32">
                  <c:v>235.20000000000005</c:v>
                </c:pt>
                <c:pt idx="33">
                  <c:v>260.6285714285716</c:v>
                </c:pt>
                <c:pt idx="34">
                  <c:v>245.22857142857151</c:v>
                </c:pt>
                <c:pt idx="35">
                  <c:v>242.77142857142871</c:v>
                </c:pt>
                <c:pt idx="36">
                  <c:v>214.62857142857138</c:v>
                </c:pt>
                <c:pt idx="37">
                  <c:v>202.02857142857169</c:v>
                </c:pt>
                <c:pt idx="38">
                  <c:v>195.79999999999973</c:v>
                </c:pt>
                <c:pt idx="39">
                  <c:v>197.48571428571404</c:v>
                </c:pt>
                <c:pt idx="40">
                  <c:v>183.94285714285706</c:v>
                </c:pt>
                <c:pt idx="41">
                  <c:v>175.28571428571445</c:v>
                </c:pt>
                <c:pt idx="42">
                  <c:v>147.05714285714271</c:v>
                </c:pt>
                <c:pt idx="43">
                  <c:v>146.22857142857151</c:v>
                </c:pt>
                <c:pt idx="44">
                  <c:v>147.34285714285693</c:v>
                </c:pt>
                <c:pt idx="45">
                  <c:v>145.91428571428582</c:v>
                </c:pt>
                <c:pt idx="46">
                  <c:v>138.62857142857115</c:v>
                </c:pt>
                <c:pt idx="47">
                  <c:v>125.94285714285706</c:v>
                </c:pt>
                <c:pt idx="48">
                  <c:v>124.40000000000009</c:v>
                </c:pt>
                <c:pt idx="49">
                  <c:v>134.14285714285688</c:v>
                </c:pt>
                <c:pt idx="50">
                  <c:v>135.08571428571395</c:v>
                </c:pt>
                <c:pt idx="51">
                  <c:v>127.19999999999982</c:v>
                </c:pt>
                <c:pt idx="52">
                  <c:v>122</c:v>
                </c:pt>
                <c:pt idx="53">
                  <c:v>103.51428571428596</c:v>
                </c:pt>
                <c:pt idx="54">
                  <c:v>89.885714285714357</c:v>
                </c:pt>
                <c:pt idx="55">
                  <c:v>78.942857142857292</c:v>
                </c:pt>
                <c:pt idx="56">
                  <c:v>49.942857142857065</c:v>
                </c:pt>
                <c:pt idx="57">
                  <c:v>20.371428571428396</c:v>
                </c:pt>
                <c:pt idx="58">
                  <c:v>2.3428571428569285</c:v>
                </c:pt>
                <c:pt idx="59">
                  <c:v>-13.228571428571286</c:v>
                </c:pt>
                <c:pt idx="60">
                  <c:v>-14.228571428571286</c:v>
                </c:pt>
                <c:pt idx="61">
                  <c:v>-8.7142857142855519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A48-4542-B016-863E4B57E465}"/>
            </c:ext>
          </c:extLst>
        </c:ser>
        <c:ser>
          <c:idx val="40"/>
          <c:order val="9"/>
          <c:tx>
            <c:strRef>
              <c:f>excess!$A$42</c:f>
              <c:strCache>
                <c:ptCount val="1"/>
                <c:pt idx="0">
                  <c:v>2009/10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excess!$B$42:$CP$42</c:f>
              <c:numCache>
                <c:formatCode>#,##0</c:formatCode>
                <c:ptCount val="93"/>
                <c:pt idx="0">
                  <c:v>-68.14285714285711</c:v>
                </c:pt>
                <c:pt idx="1">
                  <c:v>-66.371428571428623</c:v>
                </c:pt>
                <c:pt idx="2">
                  <c:v>-54.857142857143117</c:v>
                </c:pt>
                <c:pt idx="3">
                  <c:v>-50.571428571428442</c:v>
                </c:pt>
                <c:pt idx="4">
                  <c:v>-37.228571428571286</c:v>
                </c:pt>
                <c:pt idx="5">
                  <c:v>-51.342857142857156</c:v>
                </c:pt>
                <c:pt idx="6">
                  <c:v>-65.88571428571413</c:v>
                </c:pt>
                <c:pt idx="7">
                  <c:v>-64.542857142857429</c:v>
                </c:pt>
                <c:pt idx="8">
                  <c:v>-75.628571428571604</c:v>
                </c:pt>
                <c:pt idx="9">
                  <c:v>-87.485714285714266</c:v>
                </c:pt>
                <c:pt idx="10">
                  <c:v>-102.22857142857151</c:v>
                </c:pt>
                <c:pt idx="11">
                  <c:v>-112.08571428571418</c:v>
                </c:pt>
                <c:pt idx="12">
                  <c:v>-125.17142857142881</c:v>
                </c:pt>
                <c:pt idx="13">
                  <c:v>-112.5428571428572</c:v>
                </c:pt>
                <c:pt idx="14">
                  <c:v>-117.08571428571418</c:v>
                </c:pt>
                <c:pt idx="15">
                  <c:v>-102.02857142857147</c:v>
                </c:pt>
                <c:pt idx="16">
                  <c:v>-87.228571428571286</c:v>
                </c:pt>
                <c:pt idx="17">
                  <c:v>-74.514285714285506</c:v>
                </c:pt>
                <c:pt idx="18">
                  <c:v>-61.028571428571468</c:v>
                </c:pt>
                <c:pt idx="19">
                  <c:v>-43.485714285714266</c:v>
                </c:pt>
                <c:pt idx="20">
                  <c:v>-35.97142857142876</c:v>
                </c:pt>
                <c:pt idx="21">
                  <c:v>-19.771428571428487</c:v>
                </c:pt>
                <c:pt idx="22">
                  <c:v>-13.14285714285711</c:v>
                </c:pt>
                <c:pt idx="23">
                  <c:v>-15.799999999999955</c:v>
                </c:pt>
                <c:pt idx="24">
                  <c:v>-25.514285714285734</c:v>
                </c:pt>
                <c:pt idx="25">
                  <c:v>-19.342857142856928</c:v>
                </c:pt>
                <c:pt idx="26">
                  <c:v>-18.942857142857292</c:v>
                </c:pt>
                <c:pt idx="27">
                  <c:v>-31.314285714285688</c:v>
                </c:pt>
                <c:pt idx="28">
                  <c:v>-47.257142857142753</c:v>
                </c:pt>
                <c:pt idx="29">
                  <c:v>-51.999999999999773</c:v>
                </c:pt>
                <c:pt idx="30">
                  <c:v>-74.457142857142799</c:v>
                </c:pt>
                <c:pt idx="31">
                  <c:v>-76.657142857142617</c:v>
                </c:pt>
                <c:pt idx="32">
                  <c:v>-78.800000000000182</c:v>
                </c:pt>
                <c:pt idx="33">
                  <c:v>-64.942857142857292</c:v>
                </c:pt>
                <c:pt idx="34">
                  <c:v>-53.742857142857247</c:v>
                </c:pt>
                <c:pt idx="35">
                  <c:v>-34.428571428571331</c:v>
                </c:pt>
                <c:pt idx="36">
                  <c:v>-34.085714285714175</c:v>
                </c:pt>
                <c:pt idx="37">
                  <c:v>-24.000000000000227</c:v>
                </c:pt>
                <c:pt idx="38">
                  <c:v>-2.4285714285715585</c:v>
                </c:pt>
                <c:pt idx="39">
                  <c:v>12.714285714285779</c:v>
                </c:pt>
                <c:pt idx="40">
                  <c:v>9.9714285714287598</c:v>
                </c:pt>
                <c:pt idx="41">
                  <c:v>25.171428571428578</c:v>
                </c:pt>
                <c:pt idx="42">
                  <c:v>28.714285714285779</c:v>
                </c:pt>
                <c:pt idx="43">
                  <c:v>31.942857142857292</c:v>
                </c:pt>
                <c:pt idx="44">
                  <c:v>47.828571428571649</c:v>
                </c:pt>
                <c:pt idx="45">
                  <c:v>48.942857142857065</c:v>
                </c:pt>
                <c:pt idx="46">
                  <c:v>33.514285714285734</c:v>
                </c:pt>
                <c:pt idx="47">
                  <c:v>17.571428571428669</c:v>
                </c:pt>
                <c:pt idx="48">
                  <c:v>4.4857142857144936</c:v>
                </c:pt>
                <c:pt idx="49">
                  <c:v>4.7428571428570194</c:v>
                </c:pt>
                <c:pt idx="50">
                  <c:v>7.4000000000000909</c:v>
                </c:pt>
                <c:pt idx="51">
                  <c:v>5.71428571429351E-2</c:v>
                </c:pt>
                <c:pt idx="52">
                  <c:v>-12.428571428571331</c:v>
                </c:pt>
                <c:pt idx="53">
                  <c:v>-7.7428571428572468</c:v>
                </c:pt>
                <c:pt idx="54">
                  <c:v>-3.6571428571430715</c:v>
                </c:pt>
                <c:pt idx="55">
                  <c:v>-1.628571428571604</c:v>
                </c:pt>
                <c:pt idx="56">
                  <c:v>-6.8285714285714221</c:v>
                </c:pt>
                <c:pt idx="57">
                  <c:v>-12.514285714285734</c:v>
                </c:pt>
                <c:pt idx="58">
                  <c:v>-21</c:v>
                </c:pt>
                <c:pt idx="59">
                  <c:v>-19.171428571428578</c:v>
                </c:pt>
                <c:pt idx="60">
                  <c:v>-19.742857142857019</c:v>
                </c:pt>
                <c:pt idx="61">
                  <c:v>-28.342857142857156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A48-4542-B016-863E4B57E465}"/>
            </c:ext>
          </c:extLst>
        </c:ser>
        <c:ser>
          <c:idx val="41"/>
          <c:order val="10"/>
          <c:tx>
            <c:strRef>
              <c:f>excess!$A$43</c:f>
              <c:strCache>
                <c:ptCount val="1"/>
                <c:pt idx="0">
                  <c:v>2010/11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excess!$B$43:$CP$43</c:f>
              <c:numCache>
                <c:formatCode>#,##0</c:formatCode>
                <c:ptCount val="93"/>
                <c:pt idx="0">
                  <c:v>11.057142857142935</c:v>
                </c:pt>
                <c:pt idx="1">
                  <c:v>25.342857142857156</c:v>
                </c:pt>
                <c:pt idx="2">
                  <c:v>37.97142857142876</c:v>
                </c:pt>
                <c:pt idx="3">
                  <c:v>44.657142857143072</c:v>
                </c:pt>
                <c:pt idx="4">
                  <c:v>42.457142857142799</c:v>
                </c:pt>
                <c:pt idx="5">
                  <c:v>47.285714285714448</c:v>
                </c:pt>
                <c:pt idx="6">
                  <c:v>67.514285714285734</c:v>
                </c:pt>
                <c:pt idx="7">
                  <c:v>87.257142857142753</c:v>
                </c:pt>
                <c:pt idx="8">
                  <c:v>88.200000000000045</c:v>
                </c:pt>
                <c:pt idx="9">
                  <c:v>63.914285714285825</c:v>
                </c:pt>
                <c:pt idx="10">
                  <c:v>59.171428571428578</c:v>
                </c:pt>
                <c:pt idx="11">
                  <c:v>61.628571428571377</c:v>
                </c:pt>
                <c:pt idx="12">
                  <c:v>67.228571428571286</c:v>
                </c:pt>
                <c:pt idx="13">
                  <c:v>67.257142857142753</c:v>
                </c:pt>
                <c:pt idx="14">
                  <c:v>60.742857142857247</c:v>
                </c:pt>
                <c:pt idx="15">
                  <c:v>72.942857142857065</c:v>
                </c:pt>
                <c:pt idx="16">
                  <c:v>93.085714285714175</c:v>
                </c:pt>
                <c:pt idx="17">
                  <c:v>95.485714285714266</c:v>
                </c:pt>
                <c:pt idx="18">
                  <c:v>95.85714285714289</c:v>
                </c:pt>
                <c:pt idx="19">
                  <c:v>92.142857142856883</c:v>
                </c:pt>
                <c:pt idx="20">
                  <c:v>76.600000000000136</c:v>
                </c:pt>
                <c:pt idx="21">
                  <c:v>82.514285714285506</c:v>
                </c:pt>
                <c:pt idx="22">
                  <c:v>96.028571428571468</c:v>
                </c:pt>
                <c:pt idx="23">
                  <c:v>100.68571428571431</c:v>
                </c:pt>
                <c:pt idx="24">
                  <c:v>114.4571428571428</c:v>
                </c:pt>
                <c:pt idx="25">
                  <c:v>108.85714285714266</c:v>
                </c:pt>
                <c:pt idx="26">
                  <c:v>119</c:v>
                </c:pt>
                <c:pt idx="27">
                  <c:v>129.68571428571431</c:v>
                </c:pt>
                <c:pt idx="28">
                  <c:v>134.08571428571418</c:v>
                </c:pt>
                <c:pt idx="29">
                  <c:v>112.57142857142867</c:v>
                </c:pt>
                <c:pt idx="30">
                  <c:v>109.45714285714303</c:v>
                </c:pt>
                <c:pt idx="31">
                  <c:v>115.5428571428572</c:v>
                </c:pt>
                <c:pt idx="32">
                  <c:v>131.85714285714266</c:v>
                </c:pt>
                <c:pt idx="33">
                  <c:v>114.79999999999995</c:v>
                </c:pt>
                <c:pt idx="34">
                  <c:v>112.71428571428555</c:v>
                </c:pt>
                <c:pt idx="35">
                  <c:v>110.22857142857197</c:v>
                </c:pt>
                <c:pt idx="36">
                  <c:v>92.799999999999955</c:v>
                </c:pt>
                <c:pt idx="37">
                  <c:v>77.85714285714289</c:v>
                </c:pt>
                <c:pt idx="38">
                  <c:v>46.542857142856747</c:v>
                </c:pt>
                <c:pt idx="39">
                  <c:v>32.971428571428532</c:v>
                </c:pt>
                <c:pt idx="40">
                  <c:v>33</c:v>
                </c:pt>
                <c:pt idx="41">
                  <c:v>17.914285714285825</c:v>
                </c:pt>
                <c:pt idx="42">
                  <c:v>-13</c:v>
                </c:pt>
                <c:pt idx="43">
                  <c:v>-12.828571428571195</c:v>
                </c:pt>
                <c:pt idx="44">
                  <c:v>-26.257142857142753</c:v>
                </c:pt>
                <c:pt idx="45">
                  <c:v>-37.457142857142799</c:v>
                </c:pt>
                <c:pt idx="46">
                  <c:v>-63.285714285714221</c:v>
                </c:pt>
                <c:pt idx="47">
                  <c:v>-82.085714285714175</c:v>
                </c:pt>
                <c:pt idx="48">
                  <c:v>-82.971428571428532</c:v>
                </c:pt>
                <c:pt idx="49">
                  <c:v>-68.971428571428305</c:v>
                </c:pt>
                <c:pt idx="50">
                  <c:v>-75.571428571428442</c:v>
                </c:pt>
                <c:pt idx="51">
                  <c:v>-66.742857142857019</c:v>
                </c:pt>
                <c:pt idx="52">
                  <c:v>-55.200000000000273</c:v>
                </c:pt>
                <c:pt idx="53">
                  <c:v>-52.342857142857383</c:v>
                </c:pt>
                <c:pt idx="54">
                  <c:v>-59.542857142857201</c:v>
                </c:pt>
                <c:pt idx="55">
                  <c:v>-70.628571428571377</c:v>
                </c:pt>
                <c:pt idx="56">
                  <c:v>-86.88571428571413</c:v>
                </c:pt>
                <c:pt idx="57">
                  <c:v>-74.599999999999909</c:v>
                </c:pt>
                <c:pt idx="58">
                  <c:v>-79.742857142856792</c:v>
                </c:pt>
                <c:pt idx="59">
                  <c:v>-87.257142857142981</c:v>
                </c:pt>
                <c:pt idx="60">
                  <c:v>-81.485714285714266</c:v>
                </c:pt>
                <c:pt idx="61">
                  <c:v>-59.400000000000091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A48-4542-B016-863E4B57E465}"/>
            </c:ext>
          </c:extLst>
        </c:ser>
        <c:ser>
          <c:idx val="42"/>
          <c:order val="11"/>
          <c:tx>
            <c:strRef>
              <c:f>excess!$A$44</c:f>
              <c:strCache>
                <c:ptCount val="1"/>
                <c:pt idx="0">
                  <c:v>2011/12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excess!$B$44:$CP$44</c:f>
              <c:numCache>
                <c:formatCode>#,##0</c:formatCode>
                <c:ptCount val="93"/>
                <c:pt idx="0">
                  <c:v>-74.200000000000045</c:v>
                </c:pt>
                <c:pt idx="1">
                  <c:v>-77.914285714285597</c:v>
                </c:pt>
                <c:pt idx="2">
                  <c:v>-106.17142857142858</c:v>
                </c:pt>
                <c:pt idx="3">
                  <c:v>-90.142857142857338</c:v>
                </c:pt>
                <c:pt idx="4">
                  <c:v>-92.285714285714221</c:v>
                </c:pt>
                <c:pt idx="5">
                  <c:v>-89.142857142856883</c:v>
                </c:pt>
                <c:pt idx="6">
                  <c:v>-91.142857142856883</c:v>
                </c:pt>
                <c:pt idx="7">
                  <c:v>-73.228571428571513</c:v>
                </c:pt>
                <c:pt idx="8">
                  <c:v>-58.342857142856928</c:v>
                </c:pt>
                <c:pt idx="9">
                  <c:v>-32.371428571428623</c:v>
                </c:pt>
                <c:pt idx="10">
                  <c:v>-18.514285714285734</c:v>
                </c:pt>
                <c:pt idx="11">
                  <c:v>-8.8857142857141298</c:v>
                </c:pt>
                <c:pt idx="12">
                  <c:v>-4.5714285714284415</c:v>
                </c:pt>
                <c:pt idx="13">
                  <c:v>-5.0857142857141753</c:v>
                </c:pt>
                <c:pt idx="14">
                  <c:v>-21.628571428571377</c:v>
                </c:pt>
                <c:pt idx="15">
                  <c:v>-26.799999999999955</c:v>
                </c:pt>
                <c:pt idx="16">
                  <c:v>-38.114285714285643</c:v>
                </c:pt>
                <c:pt idx="17">
                  <c:v>-52.342857142857156</c:v>
                </c:pt>
                <c:pt idx="18">
                  <c:v>-54</c:v>
                </c:pt>
                <c:pt idx="19">
                  <c:v>-65.428571428571558</c:v>
                </c:pt>
                <c:pt idx="20">
                  <c:v>-94.942857142857292</c:v>
                </c:pt>
                <c:pt idx="21">
                  <c:v>-79.200000000000045</c:v>
                </c:pt>
                <c:pt idx="22">
                  <c:v>-96.714285714285552</c:v>
                </c:pt>
                <c:pt idx="23">
                  <c:v>-111.94285714285706</c:v>
                </c:pt>
                <c:pt idx="24">
                  <c:v>-130.25714285714253</c:v>
                </c:pt>
                <c:pt idx="25">
                  <c:v>-168.65714285714307</c:v>
                </c:pt>
                <c:pt idx="26">
                  <c:v>-179.74285714285702</c:v>
                </c:pt>
                <c:pt idx="27">
                  <c:v>-166.71428571428578</c:v>
                </c:pt>
                <c:pt idx="28">
                  <c:v>-183.34285714285738</c:v>
                </c:pt>
                <c:pt idx="29">
                  <c:v>-201.22857142857151</c:v>
                </c:pt>
                <c:pt idx="30">
                  <c:v>-189.62857142857138</c:v>
                </c:pt>
                <c:pt idx="31">
                  <c:v>-196.85714285714312</c:v>
                </c:pt>
                <c:pt idx="32">
                  <c:v>-179.34285714285693</c:v>
                </c:pt>
                <c:pt idx="33">
                  <c:v>-193.48571428571449</c:v>
                </c:pt>
                <c:pt idx="34">
                  <c:v>-199.42857142857156</c:v>
                </c:pt>
                <c:pt idx="35">
                  <c:v>-207.17142857142858</c:v>
                </c:pt>
                <c:pt idx="36">
                  <c:v>-190.08571428571418</c:v>
                </c:pt>
                <c:pt idx="37">
                  <c:v>-209.14285714285688</c:v>
                </c:pt>
                <c:pt idx="38">
                  <c:v>-209.88571428571458</c:v>
                </c:pt>
                <c:pt idx="39">
                  <c:v>-223.25714285714275</c:v>
                </c:pt>
                <c:pt idx="40">
                  <c:v>-224.62857142857115</c:v>
                </c:pt>
                <c:pt idx="41">
                  <c:v>-225.11428571428564</c:v>
                </c:pt>
                <c:pt idx="42">
                  <c:v>-227.34285714285716</c:v>
                </c:pt>
                <c:pt idx="43">
                  <c:v>-220.34285714285693</c:v>
                </c:pt>
                <c:pt idx="44">
                  <c:v>-198.97142857142876</c:v>
                </c:pt>
                <c:pt idx="45">
                  <c:v>-177.14285714285711</c:v>
                </c:pt>
                <c:pt idx="46">
                  <c:v>-150.85714285714289</c:v>
                </c:pt>
                <c:pt idx="47">
                  <c:v>-121.91428571428582</c:v>
                </c:pt>
                <c:pt idx="48">
                  <c:v>-106.59999999999991</c:v>
                </c:pt>
                <c:pt idx="49">
                  <c:v>-92.314285714285688</c:v>
                </c:pt>
                <c:pt idx="50">
                  <c:v>-81.342857142857383</c:v>
                </c:pt>
                <c:pt idx="51">
                  <c:v>-87.657142857142617</c:v>
                </c:pt>
                <c:pt idx="52">
                  <c:v>-73.542857142857201</c:v>
                </c:pt>
                <c:pt idx="53">
                  <c:v>-81.771428571428487</c:v>
                </c:pt>
                <c:pt idx="54">
                  <c:v>-78.942857142857292</c:v>
                </c:pt>
                <c:pt idx="55">
                  <c:v>-77.14285714285711</c:v>
                </c:pt>
                <c:pt idx="56">
                  <c:v>-75.314285714285688</c:v>
                </c:pt>
                <c:pt idx="57">
                  <c:v>-71.200000000000045</c:v>
                </c:pt>
                <c:pt idx="58">
                  <c:v>-50.914285714285597</c:v>
                </c:pt>
                <c:pt idx="59">
                  <c:v>-55.514285714285506</c:v>
                </c:pt>
                <c:pt idx="60">
                  <c:v>-45.885714285714357</c:v>
                </c:pt>
                <c:pt idx="61">
                  <c:v>-36.771428571428714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A48-4542-B016-863E4B57E465}"/>
            </c:ext>
          </c:extLst>
        </c:ser>
        <c:ser>
          <c:idx val="43"/>
          <c:order val="12"/>
          <c:tx>
            <c:strRef>
              <c:f>excess!$A$45</c:f>
              <c:strCache>
                <c:ptCount val="1"/>
                <c:pt idx="0">
                  <c:v>2012/13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excess!$B$45:$CP$45</c:f>
              <c:numCache>
                <c:formatCode>#,##0</c:formatCode>
                <c:ptCount val="93"/>
                <c:pt idx="0">
                  <c:v>-71.85714285714289</c:v>
                </c:pt>
                <c:pt idx="1">
                  <c:v>-81.685714285714084</c:v>
                </c:pt>
                <c:pt idx="2">
                  <c:v>-69.742857142857019</c:v>
                </c:pt>
                <c:pt idx="3">
                  <c:v>-54.400000000000091</c:v>
                </c:pt>
                <c:pt idx="4">
                  <c:v>-49.371428571428623</c:v>
                </c:pt>
                <c:pt idx="5">
                  <c:v>-29.485714285714266</c:v>
                </c:pt>
                <c:pt idx="6">
                  <c:v>-27.714285714285779</c:v>
                </c:pt>
                <c:pt idx="7">
                  <c:v>-27.571428571428669</c:v>
                </c:pt>
                <c:pt idx="8">
                  <c:v>-19.228571428571286</c:v>
                </c:pt>
                <c:pt idx="9">
                  <c:v>-14.571428571428669</c:v>
                </c:pt>
                <c:pt idx="10">
                  <c:v>-0.9428571428570649</c:v>
                </c:pt>
                <c:pt idx="11">
                  <c:v>21.714285714285779</c:v>
                </c:pt>
                <c:pt idx="12">
                  <c:v>25.200000000000045</c:v>
                </c:pt>
                <c:pt idx="13">
                  <c:v>41.14285714285711</c:v>
                </c:pt>
                <c:pt idx="14">
                  <c:v>37.371428571428169</c:v>
                </c:pt>
                <c:pt idx="15">
                  <c:v>48.085714285714175</c:v>
                </c:pt>
                <c:pt idx="16">
                  <c:v>53.771428571428487</c:v>
                </c:pt>
                <c:pt idx="17">
                  <c:v>21.542857142856974</c:v>
                </c:pt>
                <c:pt idx="18">
                  <c:v>-3.1428571428571104</c:v>
                </c:pt>
                <c:pt idx="19">
                  <c:v>-10.285714285714448</c:v>
                </c:pt>
                <c:pt idx="20">
                  <c:v>-32.228571428571286</c:v>
                </c:pt>
                <c:pt idx="21">
                  <c:v>-25.999999999999773</c:v>
                </c:pt>
                <c:pt idx="22">
                  <c:v>-46.371428571428623</c:v>
                </c:pt>
                <c:pt idx="23">
                  <c:v>-63.171428571428578</c:v>
                </c:pt>
                <c:pt idx="24">
                  <c:v>-65.114285714285643</c:v>
                </c:pt>
                <c:pt idx="25">
                  <c:v>-60.200000000000045</c:v>
                </c:pt>
                <c:pt idx="26">
                  <c:v>-79.428571428571331</c:v>
                </c:pt>
                <c:pt idx="27">
                  <c:v>-63.799999999999955</c:v>
                </c:pt>
                <c:pt idx="28">
                  <c:v>-75.457142857142571</c:v>
                </c:pt>
                <c:pt idx="29">
                  <c:v>-67.514285714285961</c:v>
                </c:pt>
                <c:pt idx="30">
                  <c:v>-59.057142857142935</c:v>
                </c:pt>
                <c:pt idx="31">
                  <c:v>-55.228571428571286</c:v>
                </c:pt>
                <c:pt idx="32">
                  <c:v>-80.028571428571468</c:v>
                </c:pt>
                <c:pt idx="33">
                  <c:v>-73.314285714285461</c:v>
                </c:pt>
                <c:pt idx="34">
                  <c:v>-95.542857142857201</c:v>
                </c:pt>
                <c:pt idx="35">
                  <c:v>-93.228571428571513</c:v>
                </c:pt>
                <c:pt idx="36">
                  <c:v>-95.457142857142799</c:v>
                </c:pt>
                <c:pt idx="37">
                  <c:v>-109.39999999999986</c:v>
                </c:pt>
                <c:pt idx="38">
                  <c:v>-115.42857142857133</c:v>
                </c:pt>
                <c:pt idx="39">
                  <c:v>-111.14285714285711</c:v>
                </c:pt>
                <c:pt idx="40">
                  <c:v>-106.05714285714294</c:v>
                </c:pt>
                <c:pt idx="41">
                  <c:v>-91.057142857142935</c:v>
                </c:pt>
                <c:pt idx="42">
                  <c:v>-79.200000000000045</c:v>
                </c:pt>
                <c:pt idx="43">
                  <c:v>-64.142857142856883</c:v>
                </c:pt>
                <c:pt idx="44">
                  <c:v>-57.657142857142617</c:v>
                </c:pt>
                <c:pt idx="45">
                  <c:v>-38.057142857142935</c:v>
                </c:pt>
                <c:pt idx="46">
                  <c:v>-7.9428571428572923</c:v>
                </c:pt>
                <c:pt idx="47">
                  <c:v>9.9428571428570649</c:v>
                </c:pt>
                <c:pt idx="48">
                  <c:v>22.657142857142844</c:v>
                </c:pt>
                <c:pt idx="49">
                  <c:v>41.028571428571468</c:v>
                </c:pt>
                <c:pt idx="50">
                  <c:v>39.657142857142617</c:v>
                </c:pt>
                <c:pt idx="51">
                  <c:v>59.342857142857383</c:v>
                </c:pt>
                <c:pt idx="52">
                  <c:v>70.714285714285779</c:v>
                </c:pt>
                <c:pt idx="53">
                  <c:v>82.514285714285734</c:v>
                </c:pt>
                <c:pt idx="54">
                  <c:v>101.14285714285711</c:v>
                </c:pt>
                <c:pt idx="55">
                  <c:v>104.02857142857147</c:v>
                </c:pt>
                <c:pt idx="56">
                  <c:v>122.97142857142853</c:v>
                </c:pt>
                <c:pt idx="57">
                  <c:v>154.74285714285702</c:v>
                </c:pt>
                <c:pt idx="58">
                  <c:v>161.60000000000014</c:v>
                </c:pt>
                <c:pt idx="59">
                  <c:v>158.94285714285729</c:v>
                </c:pt>
                <c:pt idx="60">
                  <c:v>140.85714285714289</c:v>
                </c:pt>
                <c:pt idx="61">
                  <c:v>130.31428571428569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A48-4542-B016-863E4B57E465}"/>
            </c:ext>
          </c:extLst>
        </c:ser>
        <c:ser>
          <c:idx val="44"/>
          <c:order val="13"/>
          <c:tx>
            <c:strRef>
              <c:f>excess!$A$46</c:f>
              <c:strCache>
                <c:ptCount val="1"/>
                <c:pt idx="0">
                  <c:v>2013/14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excess!$B$46:$CP$46</c:f>
              <c:numCache>
                <c:formatCode>#,##0</c:formatCode>
                <c:ptCount val="93"/>
                <c:pt idx="0">
                  <c:v>-66.171428571428578</c:v>
                </c:pt>
                <c:pt idx="1">
                  <c:v>-77.999999999999773</c:v>
                </c:pt>
                <c:pt idx="2">
                  <c:v>-93.371428571428396</c:v>
                </c:pt>
                <c:pt idx="3">
                  <c:v>-96.971428571428532</c:v>
                </c:pt>
                <c:pt idx="4">
                  <c:v>-83.685714285714312</c:v>
                </c:pt>
                <c:pt idx="5">
                  <c:v>-88</c:v>
                </c:pt>
                <c:pt idx="6">
                  <c:v>-86.685714285714312</c:v>
                </c:pt>
                <c:pt idx="7">
                  <c:v>-91.400000000000091</c:v>
                </c:pt>
                <c:pt idx="8">
                  <c:v>-96.257142857142981</c:v>
                </c:pt>
                <c:pt idx="9">
                  <c:v>-98.171428571428805</c:v>
                </c:pt>
                <c:pt idx="10">
                  <c:v>-119.71428571428578</c:v>
                </c:pt>
                <c:pt idx="11">
                  <c:v>-131.3714285714284</c:v>
                </c:pt>
                <c:pt idx="12">
                  <c:v>-133.65714285714284</c:v>
                </c:pt>
                <c:pt idx="13">
                  <c:v>-155.88571428571436</c:v>
                </c:pt>
                <c:pt idx="14">
                  <c:v>-155.25714285714321</c:v>
                </c:pt>
                <c:pt idx="15">
                  <c:v>-174.28571428571422</c:v>
                </c:pt>
                <c:pt idx="16">
                  <c:v>-190.54285714285697</c:v>
                </c:pt>
                <c:pt idx="17">
                  <c:v>-184.31428571428569</c:v>
                </c:pt>
                <c:pt idx="18">
                  <c:v>-189.71428571428555</c:v>
                </c:pt>
                <c:pt idx="19">
                  <c:v>-198.91428571428582</c:v>
                </c:pt>
                <c:pt idx="20">
                  <c:v>-189.85714285714289</c:v>
                </c:pt>
                <c:pt idx="21">
                  <c:v>-196.94285714285706</c:v>
                </c:pt>
                <c:pt idx="22">
                  <c:v>-186.77142857142849</c:v>
                </c:pt>
                <c:pt idx="23">
                  <c:v>-174.79999999999995</c:v>
                </c:pt>
                <c:pt idx="24">
                  <c:v>-166.08571428571418</c:v>
                </c:pt>
                <c:pt idx="25">
                  <c:v>-184.02857142857147</c:v>
                </c:pt>
                <c:pt idx="26">
                  <c:v>-181.51428571428573</c:v>
                </c:pt>
                <c:pt idx="27">
                  <c:v>-163.54285714285675</c:v>
                </c:pt>
                <c:pt idx="28">
                  <c:v>-175.22857142857151</c:v>
                </c:pt>
                <c:pt idx="29">
                  <c:v>-179.28571428571399</c:v>
                </c:pt>
                <c:pt idx="30">
                  <c:v>-188.6285714285716</c:v>
                </c:pt>
                <c:pt idx="31">
                  <c:v>-197.71428571428555</c:v>
                </c:pt>
                <c:pt idx="32">
                  <c:v>-190.31428571428592</c:v>
                </c:pt>
                <c:pt idx="33">
                  <c:v>-190.59999999999991</c:v>
                </c:pt>
                <c:pt idx="34">
                  <c:v>-208.59999999999968</c:v>
                </c:pt>
                <c:pt idx="35">
                  <c:v>-201.02857142857124</c:v>
                </c:pt>
                <c:pt idx="36">
                  <c:v>-194.00000000000023</c:v>
                </c:pt>
                <c:pt idx="37">
                  <c:v>-190.48571428571404</c:v>
                </c:pt>
                <c:pt idx="38">
                  <c:v>-183.88571428571413</c:v>
                </c:pt>
                <c:pt idx="39">
                  <c:v>-174.77142857142871</c:v>
                </c:pt>
                <c:pt idx="40">
                  <c:v>-173.37142857142862</c:v>
                </c:pt>
                <c:pt idx="41">
                  <c:v>-171.17142857142858</c:v>
                </c:pt>
                <c:pt idx="42">
                  <c:v>-149.31428571428592</c:v>
                </c:pt>
                <c:pt idx="43">
                  <c:v>-149.14285714285688</c:v>
                </c:pt>
                <c:pt idx="44">
                  <c:v>-151.59999999999991</c:v>
                </c:pt>
                <c:pt idx="45">
                  <c:v>-151.88571428571436</c:v>
                </c:pt>
                <c:pt idx="46">
                  <c:v>-154.31428571428569</c:v>
                </c:pt>
                <c:pt idx="47">
                  <c:v>-154.57142857142844</c:v>
                </c:pt>
                <c:pt idx="48">
                  <c:v>-142.74285714285702</c:v>
                </c:pt>
                <c:pt idx="49">
                  <c:v>-147.79999999999995</c:v>
                </c:pt>
                <c:pt idx="50">
                  <c:v>-149.85714285714312</c:v>
                </c:pt>
                <c:pt idx="51">
                  <c:v>-129.14285714285711</c:v>
                </c:pt>
                <c:pt idx="52">
                  <c:v>-120.4571428571428</c:v>
                </c:pt>
                <c:pt idx="53">
                  <c:v>-96.714285714285552</c:v>
                </c:pt>
                <c:pt idx="54">
                  <c:v>-89.628571428571377</c:v>
                </c:pt>
                <c:pt idx="55">
                  <c:v>-85.428571428571558</c:v>
                </c:pt>
                <c:pt idx="56">
                  <c:v>-89.428571428571558</c:v>
                </c:pt>
                <c:pt idx="57">
                  <c:v>-87.657142857143072</c:v>
                </c:pt>
                <c:pt idx="58">
                  <c:v>-83.285714285713993</c:v>
                </c:pt>
                <c:pt idx="59">
                  <c:v>-72.285714285714221</c:v>
                </c:pt>
                <c:pt idx="60">
                  <c:v>-78.599999999999909</c:v>
                </c:pt>
                <c:pt idx="61">
                  <c:v>-82.171428571428578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A48-4542-B016-863E4B57E465}"/>
            </c:ext>
          </c:extLst>
        </c:ser>
        <c:ser>
          <c:idx val="45"/>
          <c:order val="14"/>
          <c:tx>
            <c:strRef>
              <c:f>excess!$A$47</c:f>
              <c:strCache>
                <c:ptCount val="1"/>
                <c:pt idx="0">
                  <c:v>2014/15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excess!$B$47:$CP$47</c:f>
              <c:numCache>
                <c:formatCode>#,##0</c:formatCode>
                <c:ptCount val="93"/>
                <c:pt idx="0">
                  <c:v>42.857142857143117</c:v>
                </c:pt>
                <c:pt idx="1">
                  <c:v>52.428571428571558</c:v>
                </c:pt>
                <c:pt idx="2">
                  <c:v>48.599999999999909</c:v>
                </c:pt>
                <c:pt idx="3">
                  <c:v>55.685714285714312</c:v>
                </c:pt>
                <c:pt idx="4">
                  <c:v>54.971428571428305</c:v>
                </c:pt>
                <c:pt idx="5">
                  <c:v>70.285714285713993</c:v>
                </c:pt>
                <c:pt idx="6">
                  <c:v>93.828571428571649</c:v>
                </c:pt>
                <c:pt idx="7">
                  <c:v>113.34285714285693</c:v>
                </c:pt>
                <c:pt idx="8">
                  <c:v>130.65714285714284</c:v>
                </c:pt>
                <c:pt idx="9">
                  <c:v>143.62857142857138</c:v>
                </c:pt>
                <c:pt idx="10">
                  <c:v>141.65714285714284</c:v>
                </c:pt>
                <c:pt idx="11">
                  <c:v>155.02857142857124</c:v>
                </c:pt>
                <c:pt idx="12">
                  <c:v>171.11428571428564</c:v>
                </c:pt>
                <c:pt idx="13">
                  <c:v>195.34285714285716</c:v>
                </c:pt>
                <c:pt idx="14">
                  <c:v>207.05714285714294</c:v>
                </c:pt>
                <c:pt idx="15">
                  <c:v>203.5428571428572</c:v>
                </c:pt>
                <c:pt idx="16">
                  <c:v>193.34285714285716</c:v>
                </c:pt>
                <c:pt idx="17">
                  <c:v>203</c:v>
                </c:pt>
                <c:pt idx="18">
                  <c:v>219.59999999999991</c:v>
                </c:pt>
                <c:pt idx="19">
                  <c:v>231.97142857142876</c:v>
                </c:pt>
                <c:pt idx="20">
                  <c:v>213.17142857142858</c:v>
                </c:pt>
                <c:pt idx="21">
                  <c:v>194.97142857142853</c:v>
                </c:pt>
                <c:pt idx="22">
                  <c:v>194.85714285714289</c:v>
                </c:pt>
                <c:pt idx="23">
                  <c:v>226.80000000000018</c:v>
                </c:pt>
                <c:pt idx="24">
                  <c:v>240.22857142857129</c:v>
                </c:pt>
                <c:pt idx="25">
                  <c:v>258.91428571428582</c:v>
                </c:pt>
                <c:pt idx="26">
                  <c:v>265.85714285714266</c:v>
                </c:pt>
                <c:pt idx="27">
                  <c:v>285.59999999999991</c:v>
                </c:pt>
                <c:pt idx="28">
                  <c:v>348.80000000000018</c:v>
                </c:pt>
                <c:pt idx="29">
                  <c:v>381.51428571428551</c:v>
                </c:pt>
                <c:pt idx="30">
                  <c:v>404.48571428571404</c:v>
                </c:pt>
                <c:pt idx="31">
                  <c:v>411.94285714285706</c:v>
                </c:pt>
                <c:pt idx="32">
                  <c:v>431.25714285714275</c:v>
                </c:pt>
                <c:pt idx="33">
                  <c:v>439.97142857142831</c:v>
                </c:pt>
                <c:pt idx="34">
                  <c:v>454.62857142857138</c:v>
                </c:pt>
                <c:pt idx="35">
                  <c:v>449.59999999999991</c:v>
                </c:pt>
                <c:pt idx="36">
                  <c:v>458.42857142857156</c:v>
                </c:pt>
                <c:pt idx="37">
                  <c:v>477.05714285714294</c:v>
                </c:pt>
                <c:pt idx="38">
                  <c:v>483.05714285714294</c:v>
                </c:pt>
                <c:pt idx="39">
                  <c:v>471.6571428571433</c:v>
                </c:pt>
                <c:pt idx="40">
                  <c:v>468.62857142857138</c:v>
                </c:pt>
                <c:pt idx="41">
                  <c:v>456</c:v>
                </c:pt>
                <c:pt idx="42">
                  <c:v>434.51428571428573</c:v>
                </c:pt>
                <c:pt idx="43">
                  <c:v>408.05714285714294</c:v>
                </c:pt>
                <c:pt idx="44">
                  <c:v>378.17142857142835</c:v>
                </c:pt>
                <c:pt idx="45">
                  <c:v>370.42857142857133</c:v>
                </c:pt>
                <c:pt idx="46">
                  <c:v>348.14285714285711</c:v>
                </c:pt>
                <c:pt idx="47">
                  <c:v>344.65714285714262</c:v>
                </c:pt>
                <c:pt idx="48">
                  <c:v>342.05714285714294</c:v>
                </c:pt>
                <c:pt idx="49">
                  <c:v>322.14285714285711</c:v>
                </c:pt>
                <c:pt idx="50">
                  <c:v>313.65714285714307</c:v>
                </c:pt>
                <c:pt idx="51">
                  <c:v>305.42857142857156</c:v>
                </c:pt>
                <c:pt idx="52">
                  <c:v>297.65714285714284</c:v>
                </c:pt>
                <c:pt idx="53">
                  <c:v>303.11428571428564</c:v>
                </c:pt>
                <c:pt idx="54">
                  <c:v>286.02857142857124</c:v>
                </c:pt>
                <c:pt idx="55">
                  <c:v>279.68571428571431</c:v>
                </c:pt>
                <c:pt idx="56">
                  <c:v>291.51428571428573</c:v>
                </c:pt>
                <c:pt idx="57">
                  <c:v>290.68571428571408</c:v>
                </c:pt>
                <c:pt idx="58">
                  <c:v>278.65714285714307</c:v>
                </c:pt>
                <c:pt idx="59">
                  <c:v>261.11428571428564</c:v>
                </c:pt>
                <c:pt idx="60">
                  <c:v>252.14285714285711</c:v>
                </c:pt>
                <c:pt idx="61">
                  <c:v>241.79999999999995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A48-4542-B016-863E4B57E465}"/>
            </c:ext>
          </c:extLst>
        </c:ser>
        <c:ser>
          <c:idx val="46"/>
          <c:order val="15"/>
          <c:tx>
            <c:strRef>
              <c:f>excess!$A$48</c:f>
              <c:strCache>
                <c:ptCount val="1"/>
                <c:pt idx="0">
                  <c:v>2015/16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excess!$B$48:$CP$48</c:f>
              <c:numCache>
                <c:formatCode>#,##0</c:formatCode>
                <c:ptCount val="93"/>
                <c:pt idx="0">
                  <c:v>54.971428571428532</c:v>
                </c:pt>
                <c:pt idx="1">
                  <c:v>62.742857142857247</c:v>
                </c:pt>
                <c:pt idx="2">
                  <c:v>66.285714285714221</c:v>
                </c:pt>
                <c:pt idx="3">
                  <c:v>49.542857142857201</c:v>
                </c:pt>
                <c:pt idx="4">
                  <c:v>36.742857142856792</c:v>
                </c:pt>
                <c:pt idx="5">
                  <c:v>18.771428571428487</c:v>
                </c:pt>
                <c:pt idx="6">
                  <c:v>18.571428571428442</c:v>
                </c:pt>
                <c:pt idx="7">
                  <c:v>5.8285714285716494</c:v>
                </c:pt>
                <c:pt idx="8">
                  <c:v>1.2571428571427532</c:v>
                </c:pt>
                <c:pt idx="9">
                  <c:v>-25.800000000000182</c:v>
                </c:pt>
                <c:pt idx="10">
                  <c:v>-42.571428571428669</c:v>
                </c:pt>
                <c:pt idx="11">
                  <c:v>-62.085714285714403</c:v>
                </c:pt>
                <c:pt idx="12">
                  <c:v>-63.514285714285506</c:v>
                </c:pt>
                <c:pt idx="13">
                  <c:v>-80.085714285714175</c:v>
                </c:pt>
                <c:pt idx="14">
                  <c:v>-109.20000000000005</c:v>
                </c:pt>
                <c:pt idx="15">
                  <c:v>-125.48571428571449</c:v>
                </c:pt>
                <c:pt idx="16">
                  <c:v>-122.65714285714284</c:v>
                </c:pt>
                <c:pt idx="17">
                  <c:v>-130.97142857142876</c:v>
                </c:pt>
                <c:pt idx="18">
                  <c:v>-137.62857142857138</c:v>
                </c:pt>
                <c:pt idx="19">
                  <c:v>-153.48571428571427</c:v>
                </c:pt>
                <c:pt idx="20">
                  <c:v>-150.51428571428573</c:v>
                </c:pt>
                <c:pt idx="21">
                  <c:v>-155</c:v>
                </c:pt>
                <c:pt idx="22">
                  <c:v>-155.79999999999995</c:v>
                </c:pt>
                <c:pt idx="23">
                  <c:v>-170.37142857142862</c:v>
                </c:pt>
                <c:pt idx="24">
                  <c:v>-166.85714285714334</c:v>
                </c:pt>
                <c:pt idx="25">
                  <c:v>-160.88571428571413</c:v>
                </c:pt>
                <c:pt idx="26">
                  <c:v>-161.77142857142849</c:v>
                </c:pt>
                <c:pt idx="27">
                  <c:v>-182.19999999999982</c:v>
                </c:pt>
                <c:pt idx="28">
                  <c:v>-187.20000000000005</c:v>
                </c:pt>
                <c:pt idx="29">
                  <c:v>-188.71428571428555</c:v>
                </c:pt>
                <c:pt idx="30">
                  <c:v>-181.02857142857124</c:v>
                </c:pt>
                <c:pt idx="31">
                  <c:v>-170.14285714285734</c:v>
                </c:pt>
                <c:pt idx="32">
                  <c:v>-162.85714285714312</c:v>
                </c:pt>
                <c:pt idx="33">
                  <c:v>-156.25714285714253</c:v>
                </c:pt>
                <c:pt idx="34">
                  <c:v>-135.31428571428569</c:v>
                </c:pt>
                <c:pt idx="35">
                  <c:v>-123.99999999999977</c:v>
                </c:pt>
                <c:pt idx="36">
                  <c:v>-116.71428571428578</c:v>
                </c:pt>
                <c:pt idx="37">
                  <c:v>-107.37142857142862</c:v>
                </c:pt>
                <c:pt idx="38">
                  <c:v>-107.20000000000027</c:v>
                </c:pt>
                <c:pt idx="39">
                  <c:v>-99.714285714285552</c:v>
                </c:pt>
                <c:pt idx="40">
                  <c:v>-78.200000000000045</c:v>
                </c:pt>
                <c:pt idx="41">
                  <c:v>-68.057142857142708</c:v>
                </c:pt>
                <c:pt idx="42">
                  <c:v>-46.571428571428442</c:v>
                </c:pt>
                <c:pt idx="43">
                  <c:v>-39.485714285714494</c:v>
                </c:pt>
                <c:pt idx="44">
                  <c:v>-12.314285714285688</c:v>
                </c:pt>
                <c:pt idx="45">
                  <c:v>0.28571428571444812</c:v>
                </c:pt>
                <c:pt idx="46">
                  <c:v>19.114285714285643</c:v>
                </c:pt>
                <c:pt idx="47">
                  <c:v>23.914285714285597</c:v>
                </c:pt>
                <c:pt idx="48">
                  <c:v>44.457142857143026</c:v>
                </c:pt>
                <c:pt idx="49">
                  <c:v>75.628571428571604</c:v>
                </c:pt>
                <c:pt idx="50">
                  <c:v>97.200000000000045</c:v>
                </c:pt>
                <c:pt idx="51">
                  <c:v>105.82857142857142</c:v>
                </c:pt>
                <c:pt idx="52">
                  <c:v>109.74285714285725</c:v>
                </c:pt>
                <c:pt idx="53">
                  <c:v>90.714285714285779</c:v>
                </c:pt>
                <c:pt idx="54">
                  <c:v>85.028571428571695</c:v>
                </c:pt>
                <c:pt idx="55">
                  <c:v>70.314285714285688</c:v>
                </c:pt>
                <c:pt idx="56">
                  <c:v>58.828571428571422</c:v>
                </c:pt>
                <c:pt idx="57">
                  <c:v>42.399999999999864</c:v>
                </c:pt>
                <c:pt idx="58">
                  <c:v>16.485714285714494</c:v>
                </c:pt>
                <c:pt idx="59">
                  <c:v>23.88571428571413</c:v>
                </c:pt>
                <c:pt idx="60">
                  <c:v>42.742857142857247</c:v>
                </c:pt>
                <c:pt idx="61">
                  <c:v>37.285714285714448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A48-4542-B016-863E4B57E465}"/>
            </c:ext>
          </c:extLst>
        </c:ser>
        <c:ser>
          <c:idx val="47"/>
          <c:order val="16"/>
          <c:tx>
            <c:strRef>
              <c:f>excess!$A$49</c:f>
              <c:strCache>
                <c:ptCount val="1"/>
                <c:pt idx="0">
                  <c:v>2016/17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excess!$B$49:$CP$49</c:f>
              <c:numCache>
                <c:formatCode>#,##0</c:formatCode>
                <c:ptCount val="93"/>
                <c:pt idx="0">
                  <c:v>117.17142857142858</c:v>
                </c:pt>
                <c:pt idx="1">
                  <c:v>132</c:v>
                </c:pt>
                <c:pt idx="2">
                  <c:v>143.77142857142849</c:v>
                </c:pt>
                <c:pt idx="3">
                  <c:v>144.20000000000005</c:v>
                </c:pt>
                <c:pt idx="4">
                  <c:v>151.94285714285706</c:v>
                </c:pt>
                <c:pt idx="5">
                  <c:v>145.74285714285702</c:v>
                </c:pt>
                <c:pt idx="6">
                  <c:v>149.08571428571418</c:v>
                </c:pt>
                <c:pt idx="7">
                  <c:v>132.77142857142849</c:v>
                </c:pt>
                <c:pt idx="8">
                  <c:v>111.02857142857124</c:v>
                </c:pt>
                <c:pt idx="9">
                  <c:v>107.9142857142856</c:v>
                </c:pt>
                <c:pt idx="10">
                  <c:v>119.59999999999991</c:v>
                </c:pt>
                <c:pt idx="11">
                  <c:v>93.771428571428714</c:v>
                </c:pt>
                <c:pt idx="12">
                  <c:v>78.828571428571422</c:v>
                </c:pt>
                <c:pt idx="13">
                  <c:v>64.828571428571649</c:v>
                </c:pt>
                <c:pt idx="14">
                  <c:v>72.914285714285825</c:v>
                </c:pt>
                <c:pt idx="15">
                  <c:v>71.571428571428442</c:v>
                </c:pt>
                <c:pt idx="16">
                  <c:v>58.771428571428714</c:v>
                </c:pt>
                <c:pt idx="17">
                  <c:v>52.257142857142753</c:v>
                </c:pt>
                <c:pt idx="18">
                  <c:v>55.057142857142935</c:v>
                </c:pt>
                <c:pt idx="19">
                  <c:v>56.657142857142844</c:v>
                </c:pt>
                <c:pt idx="20">
                  <c:v>73.14285714285711</c:v>
                </c:pt>
                <c:pt idx="21">
                  <c:v>82.742857142857019</c:v>
                </c:pt>
                <c:pt idx="22">
                  <c:v>95.857142857142662</c:v>
                </c:pt>
                <c:pt idx="23">
                  <c:v>80.657142857143072</c:v>
                </c:pt>
                <c:pt idx="24">
                  <c:v>87.314285714285688</c:v>
                </c:pt>
                <c:pt idx="25">
                  <c:v>96.971428571428305</c:v>
                </c:pt>
                <c:pt idx="26">
                  <c:v>116.37142857142862</c:v>
                </c:pt>
                <c:pt idx="27">
                  <c:v>117.54285714285697</c:v>
                </c:pt>
                <c:pt idx="28">
                  <c:v>126.71428571428601</c:v>
                </c:pt>
                <c:pt idx="29">
                  <c:v>123.68571428571431</c:v>
                </c:pt>
                <c:pt idx="30">
                  <c:v>151.37142857142862</c:v>
                </c:pt>
                <c:pt idx="31">
                  <c:v>167.97142857142876</c:v>
                </c:pt>
                <c:pt idx="32">
                  <c:v>181.11428571428564</c:v>
                </c:pt>
                <c:pt idx="33">
                  <c:v>174.79999999999995</c:v>
                </c:pt>
                <c:pt idx="34">
                  <c:v>197.11428571428587</c:v>
                </c:pt>
                <c:pt idx="35">
                  <c:v>205.34285714285716</c:v>
                </c:pt>
                <c:pt idx="36">
                  <c:v>237.60000000000036</c:v>
                </c:pt>
                <c:pt idx="37">
                  <c:v>261.71428571428578</c:v>
                </c:pt>
                <c:pt idx="38">
                  <c:v>275.42857142857156</c:v>
                </c:pt>
                <c:pt idx="39">
                  <c:v>281.08571428571418</c:v>
                </c:pt>
                <c:pt idx="40">
                  <c:v>293.97142857142876</c:v>
                </c:pt>
                <c:pt idx="41">
                  <c:v>291.88571428571413</c:v>
                </c:pt>
                <c:pt idx="42">
                  <c:v>290.37142857142862</c:v>
                </c:pt>
                <c:pt idx="43">
                  <c:v>274.25714285714298</c:v>
                </c:pt>
                <c:pt idx="44">
                  <c:v>260.71428571428578</c:v>
                </c:pt>
                <c:pt idx="45">
                  <c:v>238.4571428571428</c:v>
                </c:pt>
                <c:pt idx="46">
                  <c:v>235.45714285714325</c:v>
                </c:pt>
                <c:pt idx="47">
                  <c:v>231.71428571428578</c:v>
                </c:pt>
                <c:pt idx="48">
                  <c:v>212.79999999999995</c:v>
                </c:pt>
                <c:pt idx="49">
                  <c:v>198.74285714285702</c:v>
                </c:pt>
                <c:pt idx="50">
                  <c:v>190.05714285714271</c:v>
                </c:pt>
                <c:pt idx="51">
                  <c:v>196.65714285714284</c:v>
                </c:pt>
                <c:pt idx="52">
                  <c:v>193.40000000000009</c:v>
                </c:pt>
                <c:pt idx="53">
                  <c:v>189.0857142857144</c:v>
                </c:pt>
                <c:pt idx="54">
                  <c:v>195.31428571428569</c:v>
                </c:pt>
                <c:pt idx="55">
                  <c:v>213.65714285714307</c:v>
                </c:pt>
                <c:pt idx="56">
                  <c:v>223.68571428571431</c:v>
                </c:pt>
                <c:pt idx="57">
                  <c:v>246.3714285714284</c:v>
                </c:pt>
                <c:pt idx="58">
                  <c:v>237.39999999999986</c:v>
                </c:pt>
                <c:pt idx="59">
                  <c:v>243.14285714285688</c:v>
                </c:pt>
                <c:pt idx="60">
                  <c:v>253.20000000000005</c:v>
                </c:pt>
                <c:pt idx="61">
                  <c:v>253.37142857142862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A48-4542-B016-863E4B57E465}"/>
            </c:ext>
          </c:extLst>
        </c:ser>
        <c:ser>
          <c:idx val="48"/>
          <c:order val="17"/>
          <c:tx>
            <c:strRef>
              <c:f>excess!$A$50</c:f>
              <c:strCache>
                <c:ptCount val="1"/>
                <c:pt idx="0">
                  <c:v>2017/18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excess!$B$50:$CP$50</c:f>
              <c:numCache>
                <c:formatCode>#,##0</c:formatCode>
                <c:ptCount val="93"/>
                <c:pt idx="0">
                  <c:v>123.05714285714294</c:v>
                </c:pt>
                <c:pt idx="1">
                  <c:v>136.91428571428582</c:v>
                </c:pt>
                <c:pt idx="2">
                  <c:v>127.88571428571436</c:v>
                </c:pt>
                <c:pt idx="3">
                  <c:v>132.45714285714257</c:v>
                </c:pt>
                <c:pt idx="4">
                  <c:v>124.48571428571427</c:v>
                </c:pt>
                <c:pt idx="5">
                  <c:v>123.14285714285711</c:v>
                </c:pt>
                <c:pt idx="6">
                  <c:v>118.02857142857124</c:v>
                </c:pt>
                <c:pt idx="7">
                  <c:v>127.88571428571436</c:v>
                </c:pt>
                <c:pt idx="8">
                  <c:v>116.51428571428573</c:v>
                </c:pt>
                <c:pt idx="9">
                  <c:v>135.60000000000014</c:v>
                </c:pt>
                <c:pt idx="10">
                  <c:v>141.74285714285702</c:v>
                </c:pt>
                <c:pt idx="11">
                  <c:v>148.6285714285716</c:v>
                </c:pt>
                <c:pt idx="12">
                  <c:v>149.34285714285693</c:v>
                </c:pt>
                <c:pt idx="13">
                  <c:v>152.02857142857124</c:v>
                </c:pt>
                <c:pt idx="14">
                  <c:v>155.42857142857133</c:v>
                </c:pt>
                <c:pt idx="15">
                  <c:v>175.77142857142849</c:v>
                </c:pt>
                <c:pt idx="16">
                  <c:v>178.14285714285711</c:v>
                </c:pt>
                <c:pt idx="17">
                  <c:v>189.51428571428551</c:v>
                </c:pt>
                <c:pt idx="18">
                  <c:v>205.3714285714284</c:v>
                </c:pt>
                <c:pt idx="19">
                  <c:v>209.42857142857156</c:v>
                </c:pt>
                <c:pt idx="20">
                  <c:v>214.31428571428569</c:v>
                </c:pt>
                <c:pt idx="21">
                  <c:v>212.88571428571436</c:v>
                </c:pt>
                <c:pt idx="22">
                  <c:v>212.02857142857147</c:v>
                </c:pt>
                <c:pt idx="23">
                  <c:v>211.62857142857138</c:v>
                </c:pt>
                <c:pt idx="24">
                  <c:v>194.82857142857165</c:v>
                </c:pt>
                <c:pt idx="25">
                  <c:v>199.08571428571418</c:v>
                </c:pt>
                <c:pt idx="26">
                  <c:v>216.97142857142853</c:v>
                </c:pt>
                <c:pt idx="27">
                  <c:v>216.77142857142871</c:v>
                </c:pt>
                <c:pt idx="28">
                  <c:v>220.3714285714284</c:v>
                </c:pt>
                <c:pt idx="29">
                  <c:v>231.79999999999995</c:v>
                </c:pt>
                <c:pt idx="30">
                  <c:v>239.05714285714294</c:v>
                </c:pt>
                <c:pt idx="31">
                  <c:v>273.59999999999991</c:v>
                </c:pt>
                <c:pt idx="32">
                  <c:v>286.22857142857174</c:v>
                </c:pt>
                <c:pt idx="33">
                  <c:v>271.94285714285706</c:v>
                </c:pt>
                <c:pt idx="34">
                  <c:v>268.71428571428555</c:v>
                </c:pt>
                <c:pt idx="35">
                  <c:v>257.71428571428578</c:v>
                </c:pt>
                <c:pt idx="36">
                  <c:v>254.94285714285706</c:v>
                </c:pt>
                <c:pt idx="37">
                  <c:v>254.74285714285725</c:v>
                </c:pt>
                <c:pt idx="38">
                  <c:v>241.77142857142871</c:v>
                </c:pt>
                <c:pt idx="39">
                  <c:v>231.11428571428587</c:v>
                </c:pt>
                <c:pt idx="40">
                  <c:v>232.22857142857129</c:v>
                </c:pt>
                <c:pt idx="41">
                  <c:v>244.97142857142853</c:v>
                </c:pt>
                <c:pt idx="42">
                  <c:v>267.0857142857144</c:v>
                </c:pt>
                <c:pt idx="43">
                  <c:v>274.97142857142876</c:v>
                </c:pt>
                <c:pt idx="44">
                  <c:v>264.11428571428564</c:v>
                </c:pt>
                <c:pt idx="45">
                  <c:v>278.65714285714307</c:v>
                </c:pt>
                <c:pt idx="46">
                  <c:v>290.79999999999973</c:v>
                </c:pt>
                <c:pt idx="47">
                  <c:v>306.57142857142844</c:v>
                </c:pt>
                <c:pt idx="48">
                  <c:v>297.57142857142821</c:v>
                </c:pt>
                <c:pt idx="49">
                  <c:v>294.3714285714284</c:v>
                </c:pt>
                <c:pt idx="50">
                  <c:v>304.05714285714316</c:v>
                </c:pt>
                <c:pt idx="51">
                  <c:v>309.28571428571422</c:v>
                </c:pt>
                <c:pt idx="52">
                  <c:v>286.6285714285716</c:v>
                </c:pt>
                <c:pt idx="53">
                  <c:v>262</c:v>
                </c:pt>
                <c:pt idx="54">
                  <c:v>252.5714285714289</c:v>
                </c:pt>
                <c:pt idx="55">
                  <c:v>248.97142857142853</c:v>
                </c:pt>
                <c:pt idx="56">
                  <c:v>225.11428571428587</c:v>
                </c:pt>
                <c:pt idx="57">
                  <c:v>186.19999999999982</c:v>
                </c:pt>
                <c:pt idx="58">
                  <c:v>181.4571428571428</c:v>
                </c:pt>
                <c:pt idx="59">
                  <c:v>174.74285714285702</c:v>
                </c:pt>
                <c:pt idx="60">
                  <c:v>184.05714285714271</c:v>
                </c:pt>
                <c:pt idx="61">
                  <c:v>169.05714285714294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A48-4542-B016-863E4B57E465}"/>
            </c:ext>
          </c:extLst>
        </c:ser>
        <c:ser>
          <c:idx val="49"/>
          <c:order val="18"/>
          <c:tx>
            <c:strRef>
              <c:f>excess!$A$51</c:f>
              <c:strCache>
                <c:ptCount val="1"/>
                <c:pt idx="0">
                  <c:v>2018/19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excess!$B$51:$CP$51</c:f>
              <c:numCache>
                <c:formatCode>#,##0</c:formatCode>
                <c:ptCount val="93"/>
                <c:pt idx="0">
                  <c:v>2.0571428571429351</c:v>
                </c:pt>
                <c:pt idx="1">
                  <c:v>-11.85714285714289</c:v>
                </c:pt>
                <c:pt idx="2">
                  <c:v>-10.571428571428442</c:v>
                </c:pt>
                <c:pt idx="3">
                  <c:v>-15.057142857143162</c:v>
                </c:pt>
                <c:pt idx="4">
                  <c:v>-35.828571428571422</c:v>
                </c:pt>
                <c:pt idx="5">
                  <c:v>-61.85714285714289</c:v>
                </c:pt>
                <c:pt idx="6">
                  <c:v>-83.428571428571331</c:v>
                </c:pt>
                <c:pt idx="7">
                  <c:v>-76.714285714285779</c:v>
                </c:pt>
                <c:pt idx="8">
                  <c:v>-83.228571428571286</c:v>
                </c:pt>
                <c:pt idx="9">
                  <c:v>-103.42857142857133</c:v>
                </c:pt>
                <c:pt idx="10">
                  <c:v>-111.20000000000005</c:v>
                </c:pt>
                <c:pt idx="11">
                  <c:v>-112.51428571428573</c:v>
                </c:pt>
                <c:pt idx="12">
                  <c:v>-102.42857142857133</c:v>
                </c:pt>
                <c:pt idx="13">
                  <c:v>-99.942857142857065</c:v>
                </c:pt>
                <c:pt idx="14">
                  <c:v>-89.285714285714221</c:v>
                </c:pt>
                <c:pt idx="15">
                  <c:v>-80.228571428571513</c:v>
                </c:pt>
                <c:pt idx="16">
                  <c:v>-67.942857142857292</c:v>
                </c:pt>
                <c:pt idx="17">
                  <c:v>-66.914285714285825</c:v>
                </c:pt>
                <c:pt idx="18">
                  <c:v>-63.485714285714266</c:v>
                </c:pt>
                <c:pt idx="19">
                  <c:v>-81.371428571428623</c:v>
                </c:pt>
                <c:pt idx="20">
                  <c:v>-88.457142857142799</c:v>
                </c:pt>
                <c:pt idx="21">
                  <c:v>-99.571428571428669</c:v>
                </c:pt>
                <c:pt idx="22">
                  <c:v>-103.82857142857188</c:v>
                </c:pt>
                <c:pt idx="23">
                  <c:v>-122.14285714285711</c:v>
                </c:pt>
                <c:pt idx="24">
                  <c:v>-125.08571428571418</c:v>
                </c:pt>
                <c:pt idx="25">
                  <c:v>-133.88571428571413</c:v>
                </c:pt>
                <c:pt idx="26">
                  <c:v>-146.5428571428572</c:v>
                </c:pt>
                <c:pt idx="27">
                  <c:v>-163.0857142857144</c:v>
                </c:pt>
                <c:pt idx="28">
                  <c:v>-186.97142857142831</c:v>
                </c:pt>
                <c:pt idx="29">
                  <c:v>-210.97142857142831</c:v>
                </c:pt>
                <c:pt idx="30">
                  <c:v>-216.19999999999982</c:v>
                </c:pt>
                <c:pt idx="31">
                  <c:v>-215.71428571428555</c:v>
                </c:pt>
                <c:pt idx="32">
                  <c:v>-225.08571428571395</c:v>
                </c:pt>
                <c:pt idx="33">
                  <c:v>-207.11428571428564</c:v>
                </c:pt>
                <c:pt idx="34">
                  <c:v>-187.9142857142856</c:v>
                </c:pt>
                <c:pt idx="35">
                  <c:v>-174.31428571428569</c:v>
                </c:pt>
                <c:pt idx="36">
                  <c:v>-175.51428571428573</c:v>
                </c:pt>
                <c:pt idx="37">
                  <c:v>-174.22857142857129</c:v>
                </c:pt>
                <c:pt idx="38">
                  <c:v>-162.57142857142867</c:v>
                </c:pt>
                <c:pt idx="39">
                  <c:v>-158.17142857142858</c:v>
                </c:pt>
                <c:pt idx="40">
                  <c:v>-163.62857142857115</c:v>
                </c:pt>
                <c:pt idx="41">
                  <c:v>-162.25714285714275</c:v>
                </c:pt>
                <c:pt idx="42">
                  <c:v>-153.77142857142849</c:v>
                </c:pt>
                <c:pt idx="43">
                  <c:v>-134.88571428571413</c:v>
                </c:pt>
                <c:pt idx="44">
                  <c:v>-125.45714285714303</c:v>
                </c:pt>
                <c:pt idx="45">
                  <c:v>-126.0857142857144</c:v>
                </c:pt>
                <c:pt idx="46">
                  <c:v>-107.28571428571399</c:v>
                </c:pt>
                <c:pt idx="47">
                  <c:v>-107.02857142857124</c:v>
                </c:pt>
                <c:pt idx="48">
                  <c:v>-104.65714285714284</c:v>
                </c:pt>
                <c:pt idx="49">
                  <c:v>-102.88571428571413</c:v>
                </c:pt>
                <c:pt idx="50">
                  <c:v>-87.914285714285825</c:v>
                </c:pt>
                <c:pt idx="51">
                  <c:v>-80.257142857142981</c:v>
                </c:pt>
                <c:pt idx="52">
                  <c:v>-73.914285714285825</c:v>
                </c:pt>
                <c:pt idx="53">
                  <c:v>-66.571428571428442</c:v>
                </c:pt>
                <c:pt idx="54">
                  <c:v>-53.400000000000091</c:v>
                </c:pt>
                <c:pt idx="55">
                  <c:v>-47.028571428571468</c:v>
                </c:pt>
                <c:pt idx="56">
                  <c:v>-31.257142857143208</c:v>
                </c:pt>
                <c:pt idx="57">
                  <c:v>-34.057142857142935</c:v>
                </c:pt>
                <c:pt idx="58">
                  <c:v>-14.200000000000045</c:v>
                </c:pt>
                <c:pt idx="59">
                  <c:v>-1.0571428571427077</c:v>
                </c:pt>
                <c:pt idx="60">
                  <c:v>-4.2000000000000455</c:v>
                </c:pt>
                <c:pt idx="61">
                  <c:v>-2.3999999999998636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A48-4542-B016-863E4B57E465}"/>
            </c:ext>
          </c:extLst>
        </c:ser>
        <c:ser>
          <c:idx val="50"/>
          <c:order val="19"/>
          <c:tx>
            <c:strRef>
              <c:f>excess!$A$52</c:f>
              <c:strCache>
                <c:ptCount val="1"/>
                <c:pt idx="0">
                  <c:v>2019/20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excess!$B$52:$CP$52</c:f>
              <c:numCache>
                <c:formatCode>#,##0</c:formatCode>
                <c:ptCount val="93"/>
                <c:pt idx="0">
                  <c:v>-8.1142857142858702</c:v>
                </c:pt>
                <c:pt idx="1">
                  <c:v>-5.9714285714287598</c:v>
                </c:pt>
                <c:pt idx="2">
                  <c:v>22.914285714285825</c:v>
                </c:pt>
                <c:pt idx="3">
                  <c:v>30.257142857142753</c:v>
                </c:pt>
                <c:pt idx="4">
                  <c:v>42.571428571428669</c:v>
                </c:pt>
                <c:pt idx="5">
                  <c:v>53.799999999999955</c:v>
                </c:pt>
                <c:pt idx="6">
                  <c:v>51.228571428571513</c:v>
                </c:pt>
                <c:pt idx="7">
                  <c:v>60.542857142856974</c:v>
                </c:pt>
                <c:pt idx="8">
                  <c:v>53.942857142857065</c:v>
                </c:pt>
                <c:pt idx="9">
                  <c:v>48.485714285714266</c:v>
                </c:pt>
                <c:pt idx="10">
                  <c:v>50.828571428571422</c:v>
                </c:pt>
                <c:pt idx="11">
                  <c:v>54.914285714285825</c:v>
                </c:pt>
                <c:pt idx="12">
                  <c:v>68.371428571428623</c:v>
                </c:pt>
                <c:pt idx="13">
                  <c:v>60.14285714285711</c:v>
                </c:pt>
                <c:pt idx="14">
                  <c:v>52.02857142857124</c:v>
                </c:pt>
                <c:pt idx="15">
                  <c:v>76.485714285714039</c:v>
                </c:pt>
                <c:pt idx="16">
                  <c:v>87.457142857142799</c:v>
                </c:pt>
                <c:pt idx="17">
                  <c:v>98.200000000000045</c:v>
                </c:pt>
                <c:pt idx="18">
                  <c:v>89</c:v>
                </c:pt>
                <c:pt idx="19">
                  <c:v>79.142857142857338</c:v>
                </c:pt>
                <c:pt idx="20">
                  <c:v>88.88571428571413</c:v>
                </c:pt>
                <c:pt idx="21">
                  <c:v>85.714285714285552</c:v>
                </c:pt>
                <c:pt idx="22">
                  <c:v>51.514285714285734</c:v>
                </c:pt>
                <c:pt idx="23">
                  <c:v>40.14285714285711</c:v>
                </c:pt>
                <c:pt idx="24">
                  <c:v>21.742857142857019</c:v>
                </c:pt>
                <c:pt idx="25">
                  <c:v>17.685714285714084</c:v>
                </c:pt>
                <c:pt idx="26">
                  <c:v>6</c:v>
                </c:pt>
                <c:pt idx="27">
                  <c:v>-4</c:v>
                </c:pt>
                <c:pt idx="28">
                  <c:v>-30.714285714285779</c:v>
                </c:pt>
                <c:pt idx="29">
                  <c:v>-19.942857142857292</c:v>
                </c:pt>
                <c:pt idx="30">
                  <c:v>-29.428571428571104</c:v>
                </c:pt>
                <c:pt idx="31">
                  <c:v>-45.600000000000136</c:v>
                </c:pt>
                <c:pt idx="32">
                  <c:v>-66.628571428571377</c:v>
                </c:pt>
                <c:pt idx="33">
                  <c:v>-74.457142857143026</c:v>
                </c:pt>
                <c:pt idx="34">
                  <c:v>-87.428571428571558</c:v>
                </c:pt>
                <c:pt idx="35">
                  <c:v>-84.085714285714175</c:v>
                </c:pt>
                <c:pt idx="36">
                  <c:v>-103</c:v>
                </c:pt>
                <c:pt idx="37">
                  <c:v>-133.05714285714271</c:v>
                </c:pt>
                <c:pt idx="38">
                  <c:v>-142.22857142857174</c:v>
                </c:pt>
                <c:pt idx="39">
                  <c:v>-131.20000000000005</c:v>
                </c:pt>
                <c:pt idx="40">
                  <c:v>-133.45714285714303</c:v>
                </c:pt>
                <c:pt idx="41">
                  <c:v>-138.11428571428587</c:v>
                </c:pt>
                <c:pt idx="42">
                  <c:v>-142.74285714285702</c:v>
                </c:pt>
                <c:pt idx="43">
                  <c:v>-148.74285714285702</c:v>
                </c:pt>
                <c:pt idx="44">
                  <c:v>-135.17142857142858</c:v>
                </c:pt>
                <c:pt idx="45">
                  <c:v>-148.25714285714275</c:v>
                </c:pt>
                <c:pt idx="46">
                  <c:v>-181.5428571428572</c:v>
                </c:pt>
                <c:pt idx="47">
                  <c:v>-196.08571428571418</c:v>
                </c:pt>
                <c:pt idx="48">
                  <c:v>-190.62857142857138</c:v>
                </c:pt>
                <c:pt idx="49">
                  <c:v>-191.02857142857147</c:v>
                </c:pt>
                <c:pt idx="50">
                  <c:v>-203.60000000000014</c:v>
                </c:pt>
                <c:pt idx="51">
                  <c:v>-220.37142857142817</c:v>
                </c:pt>
                <c:pt idx="52">
                  <c:v>-206.91428571428582</c:v>
                </c:pt>
                <c:pt idx="53">
                  <c:v>-176.39999999999986</c:v>
                </c:pt>
                <c:pt idx="54">
                  <c:v>-163.82857142857165</c:v>
                </c:pt>
                <c:pt idx="55">
                  <c:v>-179.68571428571431</c:v>
                </c:pt>
                <c:pt idx="56">
                  <c:v>-187.51428571428551</c:v>
                </c:pt>
                <c:pt idx="57">
                  <c:v>-173.19999999999982</c:v>
                </c:pt>
                <c:pt idx="58">
                  <c:v>-147.25714285714321</c:v>
                </c:pt>
                <c:pt idx="59">
                  <c:v>-149.08571428571418</c:v>
                </c:pt>
                <c:pt idx="60">
                  <c:v>-158.85714285714312</c:v>
                </c:pt>
                <c:pt idx="61">
                  <c:v>-170.25714285714321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A48-4542-B016-863E4B57E465}"/>
            </c:ext>
          </c:extLst>
        </c:ser>
        <c:ser>
          <c:idx val="0"/>
          <c:order val="20"/>
          <c:tx>
            <c:strRef>
              <c:f>COVID!$X$1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COVID!$X$2:$X$63</c:f>
              <c:numCache>
                <c:formatCode>0</c:formatCode>
                <c:ptCount val="62"/>
                <c:pt idx="1">
                  <c:v>391.21428571428572</c:v>
                </c:pt>
                <c:pt idx="2">
                  <c:v>383.42857142857144</c:v>
                </c:pt>
                <c:pt idx="3">
                  <c:v>381.71428571428567</c:v>
                </c:pt>
                <c:pt idx="4">
                  <c:v>383.5</c:v>
                </c:pt>
                <c:pt idx="5">
                  <c:v>385.5</c:v>
                </c:pt>
                <c:pt idx="6">
                  <c:v>387.35714285714289</c:v>
                </c:pt>
                <c:pt idx="7">
                  <c:v>385.28571428571428</c:v>
                </c:pt>
                <c:pt idx="8">
                  <c:v>382.07142857142856</c:v>
                </c:pt>
                <c:pt idx="9">
                  <c:v>381.50000000000006</c:v>
                </c:pt>
                <c:pt idx="10">
                  <c:v>390.28571428571433</c:v>
                </c:pt>
                <c:pt idx="11">
                  <c:v>397.21428571428572</c:v>
                </c:pt>
                <c:pt idx="12">
                  <c:v>401.78571428571428</c:v>
                </c:pt>
                <c:pt idx="13">
                  <c:v>414.42857142857144</c:v>
                </c:pt>
                <c:pt idx="14">
                  <c:v>425.35714285714289</c:v>
                </c:pt>
                <c:pt idx="15">
                  <c:v>435.14285714285717</c:v>
                </c:pt>
                <c:pt idx="16">
                  <c:v>454.07142857142856</c:v>
                </c:pt>
                <c:pt idx="17">
                  <c:v>464.78571428571422</c:v>
                </c:pt>
                <c:pt idx="18">
                  <c:v>476.92857142857144</c:v>
                </c:pt>
                <c:pt idx="19">
                  <c:v>467.14285714285717</c:v>
                </c:pt>
                <c:pt idx="20">
                  <c:v>448.57142857142856</c:v>
                </c:pt>
                <c:pt idx="21">
                  <c:v>458.21428571428567</c:v>
                </c:pt>
                <c:pt idx="22">
                  <c:v>450.35714285714289</c:v>
                </c:pt>
                <c:pt idx="23">
                  <c:v>451.57142857142861</c:v>
                </c:pt>
                <c:pt idx="24">
                  <c:v>495.14285714285722</c:v>
                </c:pt>
                <c:pt idx="25">
                  <c:v>523.5</c:v>
                </c:pt>
                <c:pt idx="26">
                  <c:v>541.5</c:v>
                </c:pt>
                <c:pt idx="27">
                  <c:v>565.85714285714289</c:v>
                </c:pt>
                <c:pt idx="28">
                  <c:v>579.42857142857144</c:v>
                </c:pt>
                <c:pt idx="29">
                  <c:v>612.71428571428567</c:v>
                </c:pt>
                <c:pt idx="30">
                  <c:v>643.85714285714278</c:v>
                </c:pt>
                <c:pt idx="31">
                  <c:v>658.85714285714289</c:v>
                </c:pt>
                <c:pt idx="32">
                  <c:v>714.64285714285711</c:v>
                </c:pt>
                <c:pt idx="33">
                  <c:v>794.14285714285722</c:v>
                </c:pt>
                <c:pt idx="34">
                  <c:v>837.64285714285722</c:v>
                </c:pt>
                <c:pt idx="35">
                  <c:v>852.78571428571433</c:v>
                </c:pt>
                <c:pt idx="36">
                  <c:v>887.28571428571433</c:v>
                </c:pt>
                <c:pt idx="37">
                  <c:v>949.57142857142856</c:v>
                </c:pt>
                <c:pt idx="38">
                  <c:v>992.92857142857144</c:v>
                </c:pt>
                <c:pt idx="39">
                  <c:v>998.78571428571422</c:v>
                </c:pt>
                <c:pt idx="40">
                  <c:v>1016.1428571428571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FA48-4542-B016-863E4B57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38016"/>
        <c:axId val="558629160"/>
      </c:lineChart>
      <c:dateAx>
        <c:axId val="5586380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29160"/>
        <c:crosses val="autoZero"/>
        <c:auto val="1"/>
        <c:lblOffset val="100"/>
        <c:baseTimeUnit val="days"/>
      </c:dateAx>
      <c:valAx>
        <c:axId val="558629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</a:t>
            </a:r>
            <a:r>
              <a:rPr lang="en-GB" baseline="0"/>
              <a:t> Deaths vs Historical </a:t>
            </a:r>
            <a:r>
              <a:rPr lang="en-GB"/>
              <a:t>Excess Deaths in England + Wales 2010-2020</a:t>
            </a:r>
          </a:p>
          <a:p>
            <a:pPr>
              <a:defRPr/>
            </a:pPr>
            <a:r>
              <a:rPr lang="en-GB"/>
              <a:t>All daily deaths are shown as a 7 day centered moving average</a:t>
            </a:r>
          </a:p>
          <a:p>
            <a:pPr>
              <a:defRPr/>
            </a:pPr>
            <a:r>
              <a:rPr lang="en-GB" sz="1200"/>
              <a:t>Source: Office for National Statistics (historical data) + Public Health England (COVID-19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1"/>
          <c:order val="0"/>
          <c:tx>
            <c:strRef>
              <c:f>excess!$A$43</c:f>
              <c:strCache>
                <c:ptCount val="1"/>
                <c:pt idx="0">
                  <c:v>2010/11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excess!$B$43:$CP$43</c:f>
              <c:numCache>
                <c:formatCode>#,##0</c:formatCode>
                <c:ptCount val="93"/>
                <c:pt idx="0">
                  <c:v>11.057142857142935</c:v>
                </c:pt>
                <c:pt idx="1">
                  <c:v>25.342857142857156</c:v>
                </c:pt>
                <c:pt idx="2">
                  <c:v>37.97142857142876</c:v>
                </c:pt>
                <c:pt idx="3">
                  <c:v>44.657142857143072</c:v>
                </c:pt>
                <c:pt idx="4">
                  <c:v>42.457142857142799</c:v>
                </c:pt>
                <c:pt idx="5">
                  <c:v>47.285714285714448</c:v>
                </c:pt>
                <c:pt idx="6">
                  <c:v>67.514285714285734</c:v>
                </c:pt>
                <c:pt idx="7">
                  <c:v>87.257142857142753</c:v>
                </c:pt>
                <c:pt idx="8">
                  <c:v>88.200000000000045</c:v>
                </c:pt>
                <c:pt idx="9">
                  <c:v>63.914285714285825</c:v>
                </c:pt>
                <c:pt idx="10">
                  <c:v>59.171428571428578</c:v>
                </c:pt>
                <c:pt idx="11">
                  <c:v>61.628571428571377</c:v>
                </c:pt>
                <c:pt idx="12">
                  <c:v>67.228571428571286</c:v>
                </c:pt>
                <c:pt idx="13">
                  <c:v>67.257142857142753</c:v>
                </c:pt>
                <c:pt idx="14">
                  <c:v>60.742857142857247</c:v>
                </c:pt>
                <c:pt idx="15">
                  <c:v>72.942857142857065</c:v>
                </c:pt>
                <c:pt idx="16">
                  <c:v>93.085714285714175</c:v>
                </c:pt>
                <c:pt idx="17">
                  <c:v>95.485714285714266</c:v>
                </c:pt>
                <c:pt idx="18">
                  <c:v>95.85714285714289</c:v>
                </c:pt>
                <c:pt idx="19">
                  <c:v>92.142857142856883</c:v>
                </c:pt>
                <c:pt idx="20">
                  <c:v>76.600000000000136</c:v>
                </c:pt>
                <c:pt idx="21">
                  <c:v>82.514285714285506</c:v>
                </c:pt>
                <c:pt idx="22">
                  <c:v>96.028571428571468</c:v>
                </c:pt>
                <c:pt idx="23">
                  <c:v>100.68571428571431</c:v>
                </c:pt>
                <c:pt idx="24">
                  <c:v>114.4571428571428</c:v>
                </c:pt>
                <c:pt idx="25">
                  <c:v>108.85714285714266</c:v>
                </c:pt>
                <c:pt idx="26">
                  <c:v>119</c:v>
                </c:pt>
                <c:pt idx="27">
                  <c:v>129.68571428571431</c:v>
                </c:pt>
                <c:pt idx="28">
                  <c:v>134.08571428571418</c:v>
                </c:pt>
                <c:pt idx="29">
                  <c:v>112.57142857142867</c:v>
                </c:pt>
                <c:pt idx="30">
                  <c:v>109.45714285714303</c:v>
                </c:pt>
                <c:pt idx="31">
                  <c:v>115.5428571428572</c:v>
                </c:pt>
                <c:pt idx="32">
                  <c:v>131.85714285714266</c:v>
                </c:pt>
                <c:pt idx="33">
                  <c:v>114.79999999999995</c:v>
                </c:pt>
                <c:pt idx="34">
                  <c:v>112.71428571428555</c:v>
                </c:pt>
                <c:pt idx="35">
                  <c:v>110.22857142857197</c:v>
                </c:pt>
                <c:pt idx="36">
                  <c:v>92.799999999999955</c:v>
                </c:pt>
                <c:pt idx="37">
                  <c:v>77.85714285714289</c:v>
                </c:pt>
                <c:pt idx="38">
                  <c:v>46.542857142856747</c:v>
                </c:pt>
                <c:pt idx="39">
                  <c:v>32.971428571428532</c:v>
                </c:pt>
                <c:pt idx="40">
                  <c:v>33</c:v>
                </c:pt>
                <c:pt idx="41">
                  <c:v>17.914285714285825</c:v>
                </c:pt>
                <c:pt idx="42">
                  <c:v>-13</c:v>
                </c:pt>
                <c:pt idx="43">
                  <c:v>-12.828571428571195</c:v>
                </c:pt>
                <c:pt idx="44">
                  <c:v>-26.257142857142753</c:v>
                </c:pt>
                <c:pt idx="45">
                  <c:v>-37.457142857142799</c:v>
                </c:pt>
                <c:pt idx="46">
                  <c:v>-63.285714285714221</c:v>
                </c:pt>
                <c:pt idx="47">
                  <c:v>-82.085714285714175</c:v>
                </c:pt>
                <c:pt idx="48">
                  <c:v>-82.971428571428532</c:v>
                </c:pt>
                <c:pt idx="49">
                  <c:v>-68.971428571428305</c:v>
                </c:pt>
                <c:pt idx="50">
                  <c:v>-75.571428571428442</c:v>
                </c:pt>
                <c:pt idx="51">
                  <c:v>-66.742857142857019</c:v>
                </c:pt>
                <c:pt idx="52">
                  <c:v>-55.200000000000273</c:v>
                </c:pt>
                <c:pt idx="53">
                  <c:v>-52.342857142857383</c:v>
                </c:pt>
                <c:pt idx="54">
                  <c:v>-59.542857142857201</c:v>
                </c:pt>
                <c:pt idx="55">
                  <c:v>-70.628571428571377</c:v>
                </c:pt>
                <c:pt idx="56">
                  <c:v>-86.88571428571413</c:v>
                </c:pt>
                <c:pt idx="57">
                  <c:v>-74.599999999999909</c:v>
                </c:pt>
                <c:pt idx="58">
                  <c:v>-79.742857142856792</c:v>
                </c:pt>
                <c:pt idx="59">
                  <c:v>-87.257142857142981</c:v>
                </c:pt>
                <c:pt idx="60">
                  <c:v>-81.485714285714266</c:v>
                </c:pt>
                <c:pt idx="61">
                  <c:v>-59.400000000000091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5B-472B-A1A5-FBF90D165418}"/>
            </c:ext>
          </c:extLst>
        </c:ser>
        <c:ser>
          <c:idx val="42"/>
          <c:order val="1"/>
          <c:tx>
            <c:strRef>
              <c:f>excess!$A$44</c:f>
              <c:strCache>
                <c:ptCount val="1"/>
                <c:pt idx="0">
                  <c:v>2011/12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excess!$B$44:$CP$44</c:f>
              <c:numCache>
                <c:formatCode>#,##0</c:formatCode>
                <c:ptCount val="93"/>
                <c:pt idx="0">
                  <c:v>-74.200000000000045</c:v>
                </c:pt>
                <c:pt idx="1">
                  <c:v>-77.914285714285597</c:v>
                </c:pt>
                <c:pt idx="2">
                  <c:v>-106.17142857142858</c:v>
                </c:pt>
                <c:pt idx="3">
                  <c:v>-90.142857142857338</c:v>
                </c:pt>
                <c:pt idx="4">
                  <c:v>-92.285714285714221</c:v>
                </c:pt>
                <c:pt idx="5">
                  <c:v>-89.142857142856883</c:v>
                </c:pt>
                <c:pt idx="6">
                  <c:v>-91.142857142856883</c:v>
                </c:pt>
                <c:pt idx="7">
                  <c:v>-73.228571428571513</c:v>
                </c:pt>
                <c:pt idx="8">
                  <c:v>-58.342857142856928</c:v>
                </c:pt>
                <c:pt idx="9">
                  <c:v>-32.371428571428623</c:v>
                </c:pt>
                <c:pt idx="10">
                  <c:v>-18.514285714285734</c:v>
                </c:pt>
                <c:pt idx="11">
                  <c:v>-8.8857142857141298</c:v>
                </c:pt>
                <c:pt idx="12">
                  <c:v>-4.5714285714284415</c:v>
                </c:pt>
                <c:pt idx="13">
                  <c:v>-5.0857142857141753</c:v>
                </c:pt>
                <c:pt idx="14">
                  <c:v>-21.628571428571377</c:v>
                </c:pt>
                <c:pt idx="15">
                  <c:v>-26.799999999999955</c:v>
                </c:pt>
                <c:pt idx="16">
                  <c:v>-38.114285714285643</c:v>
                </c:pt>
                <c:pt idx="17">
                  <c:v>-52.342857142857156</c:v>
                </c:pt>
                <c:pt idx="18">
                  <c:v>-54</c:v>
                </c:pt>
                <c:pt idx="19">
                  <c:v>-65.428571428571558</c:v>
                </c:pt>
                <c:pt idx="20">
                  <c:v>-94.942857142857292</c:v>
                </c:pt>
                <c:pt idx="21">
                  <c:v>-79.200000000000045</c:v>
                </c:pt>
                <c:pt idx="22">
                  <c:v>-96.714285714285552</c:v>
                </c:pt>
                <c:pt idx="23">
                  <c:v>-111.94285714285706</c:v>
                </c:pt>
                <c:pt idx="24">
                  <c:v>-130.25714285714253</c:v>
                </c:pt>
                <c:pt idx="25">
                  <c:v>-168.65714285714307</c:v>
                </c:pt>
                <c:pt idx="26">
                  <c:v>-179.74285714285702</c:v>
                </c:pt>
                <c:pt idx="27">
                  <c:v>-166.71428571428578</c:v>
                </c:pt>
                <c:pt idx="28">
                  <c:v>-183.34285714285738</c:v>
                </c:pt>
                <c:pt idx="29">
                  <c:v>-201.22857142857151</c:v>
                </c:pt>
                <c:pt idx="30">
                  <c:v>-189.62857142857138</c:v>
                </c:pt>
                <c:pt idx="31">
                  <c:v>-196.85714285714312</c:v>
                </c:pt>
                <c:pt idx="32">
                  <c:v>-179.34285714285693</c:v>
                </c:pt>
                <c:pt idx="33">
                  <c:v>-193.48571428571449</c:v>
                </c:pt>
                <c:pt idx="34">
                  <c:v>-199.42857142857156</c:v>
                </c:pt>
                <c:pt idx="35">
                  <c:v>-207.17142857142858</c:v>
                </c:pt>
                <c:pt idx="36">
                  <c:v>-190.08571428571418</c:v>
                </c:pt>
                <c:pt idx="37">
                  <c:v>-209.14285714285688</c:v>
                </c:pt>
                <c:pt idx="38">
                  <c:v>-209.88571428571458</c:v>
                </c:pt>
                <c:pt idx="39">
                  <c:v>-223.25714285714275</c:v>
                </c:pt>
                <c:pt idx="40">
                  <c:v>-224.62857142857115</c:v>
                </c:pt>
                <c:pt idx="41">
                  <c:v>-225.11428571428564</c:v>
                </c:pt>
                <c:pt idx="42">
                  <c:v>-227.34285714285716</c:v>
                </c:pt>
                <c:pt idx="43">
                  <c:v>-220.34285714285693</c:v>
                </c:pt>
                <c:pt idx="44">
                  <c:v>-198.97142857142876</c:v>
                </c:pt>
                <c:pt idx="45">
                  <c:v>-177.14285714285711</c:v>
                </c:pt>
                <c:pt idx="46">
                  <c:v>-150.85714285714289</c:v>
                </c:pt>
                <c:pt idx="47">
                  <c:v>-121.91428571428582</c:v>
                </c:pt>
                <c:pt idx="48">
                  <c:v>-106.59999999999991</c:v>
                </c:pt>
                <c:pt idx="49">
                  <c:v>-92.314285714285688</c:v>
                </c:pt>
                <c:pt idx="50">
                  <c:v>-81.342857142857383</c:v>
                </c:pt>
                <c:pt idx="51">
                  <c:v>-87.657142857142617</c:v>
                </c:pt>
                <c:pt idx="52">
                  <c:v>-73.542857142857201</c:v>
                </c:pt>
                <c:pt idx="53">
                  <c:v>-81.771428571428487</c:v>
                </c:pt>
                <c:pt idx="54">
                  <c:v>-78.942857142857292</c:v>
                </c:pt>
                <c:pt idx="55">
                  <c:v>-77.14285714285711</c:v>
                </c:pt>
                <c:pt idx="56">
                  <c:v>-75.314285714285688</c:v>
                </c:pt>
                <c:pt idx="57">
                  <c:v>-71.200000000000045</c:v>
                </c:pt>
                <c:pt idx="58">
                  <c:v>-50.914285714285597</c:v>
                </c:pt>
                <c:pt idx="59">
                  <c:v>-55.514285714285506</c:v>
                </c:pt>
                <c:pt idx="60">
                  <c:v>-45.885714285714357</c:v>
                </c:pt>
                <c:pt idx="61">
                  <c:v>-36.771428571428714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5B-472B-A1A5-FBF90D165418}"/>
            </c:ext>
          </c:extLst>
        </c:ser>
        <c:ser>
          <c:idx val="43"/>
          <c:order val="2"/>
          <c:tx>
            <c:strRef>
              <c:f>excess!$A$45</c:f>
              <c:strCache>
                <c:ptCount val="1"/>
                <c:pt idx="0">
                  <c:v>2012/13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excess!$B$45:$CP$45</c:f>
              <c:numCache>
                <c:formatCode>#,##0</c:formatCode>
                <c:ptCount val="93"/>
                <c:pt idx="0">
                  <c:v>-71.85714285714289</c:v>
                </c:pt>
                <c:pt idx="1">
                  <c:v>-81.685714285714084</c:v>
                </c:pt>
                <c:pt idx="2">
                  <c:v>-69.742857142857019</c:v>
                </c:pt>
                <c:pt idx="3">
                  <c:v>-54.400000000000091</c:v>
                </c:pt>
                <c:pt idx="4">
                  <c:v>-49.371428571428623</c:v>
                </c:pt>
                <c:pt idx="5">
                  <c:v>-29.485714285714266</c:v>
                </c:pt>
                <c:pt idx="6">
                  <c:v>-27.714285714285779</c:v>
                </c:pt>
                <c:pt idx="7">
                  <c:v>-27.571428571428669</c:v>
                </c:pt>
                <c:pt idx="8">
                  <c:v>-19.228571428571286</c:v>
                </c:pt>
                <c:pt idx="9">
                  <c:v>-14.571428571428669</c:v>
                </c:pt>
                <c:pt idx="10">
                  <c:v>-0.9428571428570649</c:v>
                </c:pt>
                <c:pt idx="11">
                  <c:v>21.714285714285779</c:v>
                </c:pt>
                <c:pt idx="12">
                  <c:v>25.200000000000045</c:v>
                </c:pt>
                <c:pt idx="13">
                  <c:v>41.14285714285711</c:v>
                </c:pt>
                <c:pt idx="14">
                  <c:v>37.371428571428169</c:v>
                </c:pt>
                <c:pt idx="15">
                  <c:v>48.085714285714175</c:v>
                </c:pt>
                <c:pt idx="16">
                  <c:v>53.771428571428487</c:v>
                </c:pt>
                <c:pt idx="17">
                  <c:v>21.542857142856974</c:v>
                </c:pt>
                <c:pt idx="18">
                  <c:v>-3.1428571428571104</c:v>
                </c:pt>
                <c:pt idx="19">
                  <c:v>-10.285714285714448</c:v>
                </c:pt>
                <c:pt idx="20">
                  <c:v>-32.228571428571286</c:v>
                </c:pt>
                <c:pt idx="21">
                  <c:v>-25.999999999999773</c:v>
                </c:pt>
                <c:pt idx="22">
                  <c:v>-46.371428571428623</c:v>
                </c:pt>
                <c:pt idx="23">
                  <c:v>-63.171428571428578</c:v>
                </c:pt>
                <c:pt idx="24">
                  <c:v>-65.114285714285643</c:v>
                </c:pt>
                <c:pt idx="25">
                  <c:v>-60.200000000000045</c:v>
                </c:pt>
                <c:pt idx="26">
                  <c:v>-79.428571428571331</c:v>
                </c:pt>
                <c:pt idx="27">
                  <c:v>-63.799999999999955</c:v>
                </c:pt>
                <c:pt idx="28">
                  <c:v>-75.457142857142571</c:v>
                </c:pt>
                <c:pt idx="29">
                  <c:v>-67.514285714285961</c:v>
                </c:pt>
                <c:pt idx="30">
                  <c:v>-59.057142857142935</c:v>
                </c:pt>
                <c:pt idx="31">
                  <c:v>-55.228571428571286</c:v>
                </c:pt>
                <c:pt idx="32">
                  <c:v>-80.028571428571468</c:v>
                </c:pt>
                <c:pt idx="33">
                  <c:v>-73.314285714285461</c:v>
                </c:pt>
                <c:pt idx="34">
                  <c:v>-95.542857142857201</c:v>
                </c:pt>
                <c:pt idx="35">
                  <c:v>-93.228571428571513</c:v>
                </c:pt>
                <c:pt idx="36">
                  <c:v>-95.457142857142799</c:v>
                </c:pt>
                <c:pt idx="37">
                  <c:v>-109.39999999999986</c:v>
                </c:pt>
                <c:pt idx="38">
                  <c:v>-115.42857142857133</c:v>
                </c:pt>
                <c:pt idx="39">
                  <c:v>-111.14285714285711</c:v>
                </c:pt>
                <c:pt idx="40">
                  <c:v>-106.05714285714294</c:v>
                </c:pt>
                <c:pt idx="41">
                  <c:v>-91.057142857142935</c:v>
                </c:pt>
                <c:pt idx="42">
                  <c:v>-79.200000000000045</c:v>
                </c:pt>
                <c:pt idx="43">
                  <c:v>-64.142857142856883</c:v>
                </c:pt>
                <c:pt idx="44">
                  <c:v>-57.657142857142617</c:v>
                </c:pt>
                <c:pt idx="45">
                  <c:v>-38.057142857142935</c:v>
                </c:pt>
                <c:pt idx="46">
                  <c:v>-7.9428571428572923</c:v>
                </c:pt>
                <c:pt idx="47">
                  <c:v>9.9428571428570649</c:v>
                </c:pt>
                <c:pt idx="48">
                  <c:v>22.657142857142844</c:v>
                </c:pt>
                <c:pt idx="49">
                  <c:v>41.028571428571468</c:v>
                </c:pt>
                <c:pt idx="50">
                  <c:v>39.657142857142617</c:v>
                </c:pt>
                <c:pt idx="51">
                  <c:v>59.342857142857383</c:v>
                </c:pt>
                <c:pt idx="52">
                  <c:v>70.714285714285779</c:v>
                </c:pt>
                <c:pt idx="53">
                  <c:v>82.514285714285734</c:v>
                </c:pt>
                <c:pt idx="54">
                  <c:v>101.14285714285711</c:v>
                </c:pt>
                <c:pt idx="55">
                  <c:v>104.02857142857147</c:v>
                </c:pt>
                <c:pt idx="56">
                  <c:v>122.97142857142853</c:v>
                </c:pt>
                <c:pt idx="57">
                  <c:v>154.74285714285702</c:v>
                </c:pt>
                <c:pt idx="58">
                  <c:v>161.60000000000014</c:v>
                </c:pt>
                <c:pt idx="59">
                  <c:v>158.94285714285729</c:v>
                </c:pt>
                <c:pt idx="60">
                  <c:v>140.85714285714289</c:v>
                </c:pt>
                <c:pt idx="61">
                  <c:v>130.31428571428569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25B-472B-A1A5-FBF90D165418}"/>
            </c:ext>
          </c:extLst>
        </c:ser>
        <c:ser>
          <c:idx val="44"/>
          <c:order val="3"/>
          <c:tx>
            <c:strRef>
              <c:f>excess!$A$46</c:f>
              <c:strCache>
                <c:ptCount val="1"/>
                <c:pt idx="0">
                  <c:v>2013/14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excess!$B$46:$CP$46</c:f>
              <c:numCache>
                <c:formatCode>#,##0</c:formatCode>
                <c:ptCount val="93"/>
                <c:pt idx="0">
                  <c:v>-66.171428571428578</c:v>
                </c:pt>
                <c:pt idx="1">
                  <c:v>-77.999999999999773</c:v>
                </c:pt>
                <c:pt idx="2">
                  <c:v>-93.371428571428396</c:v>
                </c:pt>
                <c:pt idx="3">
                  <c:v>-96.971428571428532</c:v>
                </c:pt>
                <c:pt idx="4">
                  <c:v>-83.685714285714312</c:v>
                </c:pt>
                <c:pt idx="5">
                  <c:v>-88</c:v>
                </c:pt>
                <c:pt idx="6">
                  <c:v>-86.685714285714312</c:v>
                </c:pt>
                <c:pt idx="7">
                  <c:v>-91.400000000000091</c:v>
                </c:pt>
                <c:pt idx="8">
                  <c:v>-96.257142857142981</c:v>
                </c:pt>
                <c:pt idx="9">
                  <c:v>-98.171428571428805</c:v>
                </c:pt>
                <c:pt idx="10">
                  <c:v>-119.71428571428578</c:v>
                </c:pt>
                <c:pt idx="11">
                  <c:v>-131.3714285714284</c:v>
                </c:pt>
                <c:pt idx="12">
                  <c:v>-133.65714285714284</c:v>
                </c:pt>
                <c:pt idx="13">
                  <c:v>-155.88571428571436</c:v>
                </c:pt>
                <c:pt idx="14">
                  <c:v>-155.25714285714321</c:v>
                </c:pt>
                <c:pt idx="15">
                  <c:v>-174.28571428571422</c:v>
                </c:pt>
                <c:pt idx="16">
                  <c:v>-190.54285714285697</c:v>
                </c:pt>
                <c:pt idx="17">
                  <c:v>-184.31428571428569</c:v>
                </c:pt>
                <c:pt idx="18">
                  <c:v>-189.71428571428555</c:v>
                </c:pt>
                <c:pt idx="19">
                  <c:v>-198.91428571428582</c:v>
                </c:pt>
                <c:pt idx="20">
                  <c:v>-189.85714285714289</c:v>
                </c:pt>
                <c:pt idx="21">
                  <c:v>-196.94285714285706</c:v>
                </c:pt>
                <c:pt idx="22">
                  <c:v>-186.77142857142849</c:v>
                </c:pt>
                <c:pt idx="23">
                  <c:v>-174.79999999999995</c:v>
                </c:pt>
                <c:pt idx="24">
                  <c:v>-166.08571428571418</c:v>
                </c:pt>
                <c:pt idx="25">
                  <c:v>-184.02857142857147</c:v>
                </c:pt>
                <c:pt idx="26">
                  <c:v>-181.51428571428573</c:v>
                </c:pt>
                <c:pt idx="27">
                  <c:v>-163.54285714285675</c:v>
                </c:pt>
                <c:pt idx="28">
                  <c:v>-175.22857142857151</c:v>
                </c:pt>
                <c:pt idx="29">
                  <c:v>-179.28571428571399</c:v>
                </c:pt>
                <c:pt idx="30">
                  <c:v>-188.6285714285716</c:v>
                </c:pt>
                <c:pt idx="31">
                  <c:v>-197.71428571428555</c:v>
                </c:pt>
                <c:pt idx="32">
                  <c:v>-190.31428571428592</c:v>
                </c:pt>
                <c:pt idx="33">
                  <c:v>-190.59999999999991</c:v>
                </c:pt>
                <c:pt idx="34">
                  <c:v>-208.59999999999968</c:v>
                </c:pt>
                <c:pt idx="35">
                  <c:v>-201.02857142857124</c:v>
                </c:pt>
                <c:pt idx="36">
                  <c:v>-194.00000000000023</c:v>
                </c:pt>
                <c:pt idx="37">
                  <c:v>-190.48571428571404</c:v>
                </c:pt>
                <c:pt idx="38">
                  <c:v>-183.88571428571413</c:v>
                </c:pt>
                <c:pt idx="39">
                  <c:v>-174.77142857142871</c:v>
                </c:pt>
                <c:pt idx="40">
                  <c:v>-173.37142857142862</c:v>
                </c:pt>
                <c:pt idx="41">
                  <c:v>-171.17142857142858</c:v>
                </c:pt>
                <c:pt idx="42">
                  <c:v>-149.31428571428592</c:v>
                </c:pt>
                <c:pt idx="43">
                  <c:v>-149.14285714285688</c:v>
                </c:pt>
                <c:pt idx="44">
                  <c:v>-151.59999999999991</c:v>
                </c:pt>
                <c:pt idx="45">
                  <c:v>-151.88571428571436</c:v>
                </c:pt>
                <c:pt idx="46">
                  <c:v>-154.31428571428569</c:v>
                </c:pt>
                <c:pt idx="47">
                  <c:v>-154.57142857142844</c:v>
                </c:pt>
                <c:pt idx="48">
                  <c:v>-142.74285714285702</c:v>
                </c:pt>
                <c:pt idx="49">
                  <c:v>-147.79999999999995</c:v>
                </c:pt>
                <c:pt idx="50">
                  <c:v>-149.85714285714312</c:v>
                </c:pt>
                <c:pt idx="51">
                  <c:v>-129.14285714285711</c:v>
                </c:pt>
                <c:pt idx="52">
                  <c:v>-120.4571428571428</c:v>
                </c:pt>
                <c:pt idx="53">
                  <c:v>-96.714285714285552</c:v>
                </c:pt>
                <c:pt idx="54">
                  <c:v>-89.628571428571377</c:v>
                </c:pt>
                <c:pt idx="55">
                  <c:v>-85.428571428571558</c:v>
                </c:pt>
                <c:pt idx="56">
                  <c:v>-89.428571428571558</c:v>
                </c:pt>
                <c:pt idx="57">
                  <c:v>-87.657142857143072</c:v>
                </c:pt>
                <c:pt idx="58">
                  <c:v>-83.285714285713993</c:v>
                </c:pt>
                <c:pt idx="59">
                  <c:v>-72.285714285714221</c:v>
                </c:pt>
                <c:pt idx="60">
                  <c:v>-78.599999999999909</c:v>
                </c:pt>
                <c:pt idx="61">
                  <c:v>-82.171428571428578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25B-472B-A1A5-FBF90D165418}"/>
            </c:ext>
          </c:extLst>
        </c:ser>
        <c:ser>
          <c:idx val="45"/>
          <c:order val="4"/>
          <c:tx>
            <c:strRef>
              <c:f>excess!$A$47</c:f>
              <c:strCache>
                <c:ptCount val="1"/>
                <c:pt idx="0">
                  <c:v>2014/15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excess!$B$47:$CP$47</c:f>
              <c:numCache>
                <c:formatCode>#,##0</c:formatCode>
                <c:ptCount val="93"/>
                <c:pt idx="0">
                  <c:v>42.857142857143117</c:v>
                </c:pt>
                <c:pt idx="1">
                  <c:v>52.428571428571558</c:v>
                </c:pt>
                <c:pt idx="2">
                  <c:v>48.599999999999909</c:v>
                </c:pt>
                <c:pt idx="3">
                  <c:v>55.685714285714312</c:v>
                </c:pt>
                <c:pt idx="4">
                  <c:v>54.971428571428305</c:v>
                </c:pt>
                <c:pt idx="5">
                  <c:v>70.285714285713993</c:v>
                </c:pt>
                <c:pt idx="6">
                  <c:v>93.828571428571649</c:v>
                </c:pt>
                <c:pt idx="7">
                  <c:v>113.34285714285693</c:v>
                </c:pt>
                <c:pt idx="8">
                  <c:v>130.65714285714284</c:v>
                </c:pt>
                <c:pt idx="9">
                  <c:v>143.62857142857138</c:v>
                </c:pt>
                <c:pt idx="10">
                  <c:v>141.65714285714284</c:v>
                </c:pt>
                <c:pt idx="11">
                  <c:v>155.02857142857124</c:v>
                </c:pt>
                <c:pt idx="12">
                  <c:v>171.11428571428564</c:v>
                </c:pt>
                <c:pt idx="13">
                  <c:v>195.34285714285716</c:v>
                </c:pt>
                <c:pt idx="14">
                  <c:v>207.05714285714294</c:v>
                </c:pt>
                <c:pt idx="15">
                  <c:v>203.5428571428572</c:v>
                </c:pt>
                <c:pt idx="16">
                  <c:v>193.34285714285716</c:v>
                </c:pt>
                <c:pt idx="17">
                  <c:v>203</c:v>
                </c:pt>
                <c:pt idx="18">
                  <c:v>219.59999999999991</c:v>
                </c:pt>
                <c:pt idx="19">
                  <c:v>231.97142857142876</c:v>
                </c:pt>
                <c:pt idx="20">
                  <c:v>213.17142857142858</c:v>
                </c:pt>
                <c:pt idx="21">
                  <c:v>194.97142857142853</c:v>
                </c:pt>
                <c:pt idx="22">
                  <c:v>194.85714285714289</c:v>
                </c:pt>
                <c:pt idx="23">
                  <c:v>226.80000000000018</c:v>
                </c:pt>
                <c:pt idx="24">
                  <c:v>240.22857142857129</c:v>
                </c:pt>
                <c:pt idx="25">
                  <c:v>258.91428571428582</c:v>
                </c:pt>
                <c:pt idx="26">
                  <c:v>265.85714285714266</c:v>
                </c:pt>
                <c:pt idx="27">
                  <c:v>285.59999999999991</c:v>
                </c:pt>
                <c:pt idx="28">
                  <c:v>348.80000000000018</c:v>
                </c:pt>
                <c:pt idx="29">
                  <c:v>381.51428571428551</c:v>
                </c:pt>
                <c:pt idx="30">
                  <c:v>404.48571428571404</c:v>
                </c:pt>
                <c:pt idx="31">
                  <c:v>411.94285714285706</c:v>
                </c:pt>
                <c:pt idx="32">
                  <c:v>431.25714285714275</c:v>
                </c:pt>
                <c:pt idx="33">
                  <c:v>439.97142857142831</c:v>
                </c:pt>
                <c:pt idx="34">
                  <c:v>454.62857142857138</c:v>
                </c:pt>
                <c:pt idx="35">
                  <c:v>449.59999999999991</c:v>
                </c:pt>
                <c:pt idx="36">
                  <c:v>458.42857142857156</c:v>
                </c:pt>
                <c:pt idx="37">
                  <c:v>477.05714285714294</c:v>
                </c:pt>
                <c:pt idx="38">
                  <c:v>483.05714285714294</c:v>
                </c:pt>
                <c:pt idx="39">
                  <c:v>471.6571428571433</c:v>
                </c:pt>
                <c:pt idx="40">
                  <c:v>468.62857142857138</c:v>
                </c:pt>
                <c:pt idx="41">
                  <c:v>456</c:v>
                </c:pt>
                <c:pt idx="42">
                  <c:v>434.51428571428573</c:v>
                </c:pt>
                <c:pt idx="43">
                  <c:v>408.05714285714294</c:v>
                </c:pt>
                <c:pt idx="44">
                  <c:v>378.17142857142835</c:v>
                </c:pt>
                <c:pt idx="45">
                  <c:v>370.42857142857133</c:v>
                </c:pt>
                <c:pt idx="46">
                  <c:v>348.14285714285711</c:v>
                </c:pt>
                <c:pt idx="47">
                  <c:v>344.65714285714262</c:v>
                </c:pt>
                <c:pt idx="48">
                  <c:v>342.05714285714294</c:v>
                </c:pt>
                <c:pt idx="49">
                  <c:v>322.14285714285711</c:v>
                </c:pt>
                <c:pt idx="50">
                  <c:v>313.65714285714307</c:v>
                </c:pt>
                <c:pt idx="51">
                  <c:v>305.42857142857156</c:v>
                </c:pt>
                <c:pt idx="52">
                  <c:v>297.65714285714284</c:v>
                </c:pt>
                <c:pt idx="53">
                  <c:v>303.11428571428564</c:v>
                </c:pt>
                <c:pt idx="54">
                  <c:v>286.02857142857124</c:v>
                </c:pt>
                <c:pt idx="55">
                  <c:v>279.68571428571431</c:v>
                </c:pt>
                <c:pt idx="56">
                  <c:v>291.51428571428573</c:v>
                </c:pt>
                <c:pt idx="57">
                  <c:v>290.68571428571408</c:v>
                </c:pt>
                <c:pt idx="58">
                  <c:v>278.65714285714307</c:v>
                </c:pt>
                <c:pt idx="59">
                  <c:v>261.11428571428564</c:v>
                </c:pt>
                <c:pt idx="60">
                  <c:v>252.14285714285711</c:v>
                </c:pt>
                <c:pt idx="61">
                  <c:v>241.79999999999995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25B-472B-A1A5-FBF90D165418}"/>
            </c:ext>
          </c:extLst>
        </c:ser>
        <c:ser>
          <c:idx val="46"/>
          <c:order val="5"/>
          <c:tx>
            <c:strRef>
              <c:f>excess!$A$48</c:f>
              <c:strCache>
                <c:ptCount val="1"/>
                <c:pt idx="0">
                  <c:v>2015/16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excess!$B$48:$CP$48</c:f>
              <c:numCache>
                <c:formatCode>#,##0</c:formatCode>
                <c:ptCount val="93"/>
                <c:pt idx="0">
                  <c:v>54.971428571428532</c:v>
                </c:pt>
                <c:pt idx="1">
                  <c:v>62.742857142857247</c:v>
                </c:pt>
                <c:pt idx="2">
                  <c:v>66.285714285714221</c:v>
                </c:pt>
                <c:pt idx="3">
                  <c:v>49.542857142857201</c:v>
                </c:pt>
                <c:pt idx="4">
                  <c:v>36.742857142856792</c:v>
                </c:pt>
                <c:pt idx="5">
                  <c:v>18.771428571428487</c:v>
                </c:pt>
                <c:pt idx="6">
                  <c:v>18.571428571428442</c:v>
                </c:pt>
                <c:pt idx="7">
                  <c:v>5.8285714285716494</c:v>
                </c:pt>
                <c:pt idx="8">
                  <c:v>1.2571428571427532</c:v>
                </c:pt>
                <c:pt idx="9">
                  <c:v>-25.800000000000182</c:v>
                </c:pt>
                <c:pt idx="10">
                  <c:v>-42.571428571428669</c:v>
                </c:pt>
                <c:pt idx="11">
                  <c:v>-62.085714285714403</c:v>
                </c:pt>
                <c:pt idx="12">
                  <c:v>-63.514285714285506</c:v>
                </c:pt>
                <c:pt idx="13">
                  <c:v>-80.085714285714175</c:v>
                </c:pt>
                <c:pt idx="14">
                  <c:v>-109.20000000000005</c:v>
                </c:pt>
                <c:pt idx="15">
                  <c:v>-125.48571428571449</c:v>
                </c:pt>
                <c:pt idx="16">
                  <c:v>-122.65714285714284</c:v>
                </c:pt>
                <c:pt idx="17">
                  <c:v>-130.97142857142876</c:v>
                </c:pt>
                <c:pt idx="18">
                  <c:v>-137.62857142857138</c:v>
                </c:pt>
                <c:pt idx="19">
                  <c:v>-153.48571428571427</c:v>
                </c:pt>
                <c:pt idx="20">
                  <c:v>-150.51428571428573</c:v>
                </c:pt>
                <c:pt idx="21">
                  <c:v>-155</c:v>
                </c:pt>
                <c:pt idx="22">
                  <c:v>-155.79999999999995</c:v>
                </c:pt>
                <c:pt idx="23">
                  <c:v>-170.37142857142862</c:v>
                </c:pt>
                <c:pt idx="24">
                  <c:v>-166.85714285714334</c:v>
                </c:pt>
                <c:pt idx="25">
                  <c:v>-160.88571428571413</c:v>
                </c:pt>
                <c:pt idx="26">
                  <c:v>-161.77142857142849</c:v>
                </c:pt>
                <c:pt idx="27">
                  <c:v>-182.19999999999982</c:v>
                </c:pt>
                <c:pt idx="28">
                  <c:v>-187.20000000000005</c:v>
                </c:pt>
                <c:pt idx="29">
                  <c:v>-188.71428571428555</c:v>
                </c:pt>
                <c:pt idx="30">
                  <c:v>-181.02857142857124</c:v>
                </c:pt>
                <c:pt idx="31">
                  <c:v>-170.14285714285734</c:v>
                </c:pt>
                <c:pt idx="32">
                  <c:v>-162.85714285714312</c:v>
                </c:pt>
                <c:pt idx="33">
                  <c:v>-156.25714285714253</c:v>
                </c:pt>
                <c:pt idx="34">
                  <c:v>-135.31428571428569</c:v>
                </c:pt>
                <c:pt idx="35">
                  <c:v>-123.99999999999977</c:v>
                </c:pt>
                <c:pt idx="36">
                  <c:v>-116.71428571428578</c:v>
                </c:pt>
                <c:pt idx="37">
                  <c:v>-107.37142857142862</c:v>
                </c:pt>
                <c:pt idx="38">
                  <c:v>-107.20000000000027</c:v>
                </c:pt>
                <c:pt idx="39">
                  <c:v>-99.714285714285552</c:v>
                </c:pt>
                <c:pt idx="40">
                  <c:v>-78.200000000000045</c:v>
                </c:pt>
                <c:pt idx="41">
                  <c:v>-68.057142857142708</c:v>
                </c:pt>
                <c:pt idx="42">
                  <c:v>-46.571428571428442</c:v>
                </c:pt>
                <c:pt idx="43">
                  <c:v>-39.485714285714494</c:v>
                </c:pt>
                <c:pt idx="44">
                  <c:v>-12.314285714285688</c:v>
                </c:pt>
                <c:pt idx="45">
                  <c:v>0.28571428571444812</c:v>
                </c:pt>
                <c:pt idx="46">
                  <c:v>19.114285714285643</c:v>
                </c:pt>
                <c:pt idx="47">
                  <c:v>23.914285714285597</c:v>
                </c:pt>
                <c:pt idx="48">
                  <c:v>44.457142857143026</c:v>
                </c:pt>
                <c:pt idx="49">
                  <c:v>75.628571428571604</c:v>
                </c:pt>
                <c:pt idx="50">
                  <c:v>97.200000000000045</c:v>
                </c:pt>
                <c:pt idx="51">
                  <c:v>105.82857142857142</c:v>
                </c:pt>
                <c:pt idx="52">
                  <c:v>109.74285714285725</c:v>
                </c:pt>
                <c:pt idx="53">
                  <c:v>90.714285714285779</c:v>
                </c:pt>
                <c:pt idx="54">
                  <c:v>85.028571428571695</c:v>
                </c:pt>
                <c:pt idx="55">
                  <c:v>70.314285714285688</c:v>
                </c:pt>
                <c:pt idx="56">
                  <c:v>58.828571428571422</c:v>
                </c:pt>
                <c:pt idx="57">
                  <c:v>42.399999999999864</c:v>
                </c:pt>
                <c:pt idx="58">
                  <c:v>16.485714285714494</c:v>
                </c:pt>
                <c:pt idx="59">
                  <c:v>23.88571428571413</c:v>
                </c:pt>
                <c:pt idx="60">
                  <c:v>42.742857142857247</c:v>
                </c:pt>
                <c:pt idx="61">
                  <c:v>37.285714285714448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25B-472B-A1A5-FBF90D165418}"/>
            </c:ext>
          </c:extLst>
        </c:ser>
        <c:ser>
          <c:idx val="47"/>
          <c:order val="6"/>
          <c:tx>
            <c:strRef>
              <c:f>excess!$A$49</c:f>
              <c:strCache>
                <c:ptCount val="1"/>
                <c:pt idx="0">
                  <c:v>2016/17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excess!$B$49:$CP$49</c:f>
              <c:numCache>
                <c:formatCode>#,##0</c:formatCode>
                <c:ptCount val="93"/>
                <c:pt idx="0">
                  <c:v>117.17142857142858</c:v>
                </c:pt>
                <c:pt idx="1">
                  <c:v>132</c:v>
                </c:pt>
                <c:pt idx="2">
                  <c:v>143.77142857142849</c:v>
                </c:pt>
                <c:pt idx="3">
                  <c:v>144.20000000000005</c:v>
                </c:pt>
                <c:pt idx="4">
                  <c:v>151.94285714285706</c:v>
                </c:pt>
                <c:pt idx="5">
                  <c:v>145.74285714285702</c:v>
                </c:pt>
                <c:pt idx="6">
                  <c:v>149.08571428571418</c:v>
                </c:pt>
                <c:pt idx="7">
                  <c:v>132.77142857142849</c:v>
                </c:pt>
                <c:pt idx="8">
                  <c:v>111.02857142857124</c:v>
                </c:pt>
                <c:pt idx="9">
                  <c:v>107.9142857142856</c:v>
                </c:pt>
                <c:pt idx="10">
                  <c:v>119.59999999999991</c:v>
                </c:pt>
                <c:pt idx="11">
                  <c:v>93.771428571428714</c:v>
                </c:pt>
                <c:pt idx="12">
                  <c:v>78.828571428571422</c:v>
                </c:pt>
                <c:pt idx="13">
                  <c:v>64.828571428571649</c:v>
                </c:pt>
                <c:pt idx="14">
                  <c:v>72.914285714285825</c:v>
                </c:pt>
                <c:pt idx="15">
                  <c:v>71.571428571428442</c:v>
                </c:pt>
                <c:pt idx="16">
                  <c:v>58.771428571428714</c:v>
                </c:pt>
                <c:pt idx="17">
                  <c:v>52.257142857142753</c:v>
                </c:pt>
                <c:pt idx="18">
                  <c:v>55.057142857142935</c:v>
                </c:pt>
                <c:pt idx="19">
                  <c:v>56.657142857142844</c:v>
                </c:pt>
                <c:pt idx="20">
                  <c:v>73.14285714285711</c:v>
                </c:pt>
                <c:pt idx="21">
                  <c:v>82.742857142857019</c:v>
                </c:pt>
                <c:pt idx="22">
                  <c:v>95.857142857142662</c:v>
                </c:pt>
                <c:pt idx="23">
                  <c:v>80.657142857143072</c:v>
                </c:pt>
                <c:pt idx="24">
                  <c:v>87.314285714285688</c:v>
                </c:pt>
                <c:pt idx="25">
                  <c:v>96.971428571428305</c:v>
                </c:pt>
                <c:pt idx="26">
                  <c:v>116.37142857142862</c:v>
                </c:pt>
                <c:pt idx="27">
                  <c:v>117.54285714285697</c:v>
                </c:pt>
                <c:pt idx="28">
                  <c:v>126.71428571428601</c:v>
                </c:pt>
                <c:pt idx="29">
                  <c:v>123.68571428571431</c:v>
                </c:pt>
                <c:pt idx="30">
                  <c:v>151.37142857142862</c:v>
                </c:pt>
                <c:pt idx="31">
                  <c:v>167.97142857142876</c:v>
                </c:pt>
                <c:pt idx="32">
                  <c:v>181.11428571428564</c:v>
                </c:pt>
                <c:pt idx="33">
                  <c:v>174.79999999999995</c:v>
                </c:pt>
                <c:pt idx="34">
                  <c:v>197.11428571428587</c:v>
                </c:pt>
                <c:pt idx="35">
                  <c:v>205.34285714285716</c:v>
                </c:pt>
                <c:pt idx="36">
                  <c:v>237.60000000000036</c:v>
                </c:pt>
                <c:pt idx="37">
                  <c:v>261.71428571428578</c:v>
                </c:pt>
                <c:pt idx="38">
                  <c:v>275.42857142857156</c:v>
                </c:pt>
                <c:pt idx="39">
                  <c:v>281.08571428571418</c:v>
                </c:pt>
                <c:pt idx="40">
                  <c:v>293.97142857142876</c:v>
                </c:pt>
                <c:pt idx="41">
                  <c:v>291.88571428571413</c:v>
                </c:pt>
                <c:pt idx="42">
                  <c:v>290.37142857142862</c:v>
                </c:pt>
                <c:pt idx="43">
                  <c:v>274.25714285714298</c:v>
                </c:pt>
                <c:pt idx="44">
                  <c:v>260.71428571428578</c:v>
                </c:pt>
                <c:pt idx="45">
                  <c:v>238.4571428571428</c:v>
                </c:pt>
                <c:pt idx="46">
                  <c:v>235.45714285714325</c:v>
                </c:pt>
                <c:pt idx="47">
                  <c:v>231.71428571428578</c:v>
                </c:pt>
                <c:pt idx="48">
                  <c:v>212.79999999999995</c:v>
                </c:pt>
                <c:pt idx="49">
                  <c:v>198.74285714285702</c:v>
                </c:pt>
                <c:pt idx="50">
                  <c:v>190.05714285714271</c:v>
                </c:pt>
                <c:pt idx="51">
                  <c:v>196.65714285714284</c:v>
                </c:pt>
                <c:pt idx="52">
                  <c:v>193.40000000000009</c:v>
                </c:pt>
                <c:pt idx="53">
                  <c:v>189.0857142857144</c:v>
                </c:pt>
                <c:pt idx="54">
                  <c:v>195.31428571428569</c:v>
                </c:pt>
                <c:pt idx="55">
                  <c:v>213.65714285714307</c:v>
                </c:pt>
                <c:pt idx="56">
                  <c:v>223.68571428571431</c:v>
                </c:pt>
                <c:pt idx="57">
                  <c:v>246.3714285714284</c:v>
                </c:pt>
                <c:pt idx="58">
                  <c:v>237.39999999999986</c:v>
                </c:pt>
                <c:pt idx="59">
                  <c:v>243.14285714285688</c:v>
                </c:pt>
                <c:pt idx="60">
                  <c:v>253.20000000000005</c:v>
                </c:pt>
                <c:pt idx="61">
                  <c:v>253.37142857142862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25B-472B-A1A5-FBF90D165418}"/>
            </c:ext>
          </c:extLst>
        </c:ser>
        <c:ser>
          <c:idx val="48"/>
          <c:order val="7"/>
          <c:tx>
            <c:strRef>
              <c:f>excess!$A$50</c:f>
              <c:strCache>
                <c:ptCount val="1"/>
                <c:pt idx="0">
                  <c:v>2017/18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excess!$B$50:$CP$50</c:f>
              <c:numCache>
                <c:formatCode>#,##0</c:formatCode>
                <c:ptCount val="93"/>
                <c:pt idx="0">
                  <c:v>123.05714285714294</c:v>
                </c:pt>
                <c:pt idx="1">
                  <c:v>136.91428571428582</c:v>
                </c:pt>
                <c:pt idx="2">
                  <c:v>127.88571428571436</c:v>
                </c:pt>
                <c:pt idx="3">
                  <c:v>132.45714285714257</c:v>
                </c:pt>
                <c:pt idx="4">
                  <c:v>124.48571428571427</c:v>
                </c:pt>
                <c:pt idx="5">
                  <c:v>123.14285714285711</c:v>
                </c:pt>
                <c:pt idx="6">
                  <c:v>118.02857142857124</c:v>
                </c:pt>
                <c:pt idx="7">
                  <c:v>127.88571428571436</c:v>
                </c:pt>
                <c:pt idx="8">
                  <c:v>116.51428571428573</c:v>
                </c:pt>
                <c:pt idx="9">
                  <c:v>135.60000000000014</c:v>
                </c:pt>
                <c:pt idx="10">
                  <c:v>141.74285714285702</c:v>
                </c:pt>
                <c:pt idx="11">
                  <c:v>148.6285714285716</c:v>
                </c:pt>
                <c:pt idx="12">
                  <c:v>149.34285714285693</c:v>
                </c:pt>
                <c:pt idx="13">
                  <c:v>152.02857142857124</c:v>
                </c:pt>
                <c:pt idx="14">
                  <c:v>155.42857142857133</c:v>
                </c:pt>
                <c:pt idx="15">
                  <c:v>175.77142857142849</c:v>
                </c:pt>
                <c:pt idx="16">
                  <c:v>178.14285714285711</c:v>
                </c:pt>
                <c:pt idx="17">
                  <c:v>189.51428571428551</c:v>
                </c:pt>
                <c:pt idx="18">
                  <c:v>205.3714285714284</c:v>
                </c:pt>
                <c:pt idx="19">
                  <c:v>209.42857142857156</c:v>
                </c:pt>
                <c:pt idx="20">
                  <c:v>214.31428571428569</c:v>
                </c:pt>
                <c:pt idx="21">
                  <c:v>212.88571428571436</c:v>
                </c:pt>
                <c:pt idx="22">
                  <c:v>212.02857142857147</c:v>
                </c:pt>
                <c:pt idx="23">
                  <c:v>211.62857142857138</c:v>
                </c:pt>
                <c:pt idx="24">
                  <c:v>194.82857142857165</c:v>
                </c:pt>
                <c:pt idx="25">
                  <c:v>199.08571428571418</c:v>
                </c:pt>
                <c:pt idx="26">
                  <c:v>216.97142857142853</c:v>
                </c:pt>
                <c:pt idx="27">
                  <c:v>216.77142857142871</c:v>
                </c:pt>
                <c:pt idx="28">
                  <c:v>220.3714285714284</c:v>
                </c:pt>
                <c:pt idx="29">
                  <c:v>231.79999999999995</c:v>
                </c:pt>
                <c:pt idx="30">
                  <c:v>239.05714285714294</c:v>
                </c:pt>
                <c:pt idx="31">
                  <c:v>273.59999999999991</c:v>
                </c:pt>
                <c:pt idx="32">
                  <c:v>286.22857142857174</c:v>
                </c:pt>
                <c:pt idx="33">
                  <c:v>271.94285714285706</c:v>
                </c:pt>
                <c:pt idx="34">
                  <c:v>268.71428571428555</c:v>
                </c:pt>
                <c:pt idx="35">
                  <c:v>257.71428571428578</c:v>
                </c:pt>
                <c:pt idx="36">
                  <c:v>254.94285714285706</c:v>
                </c:pt>
                <c:pt idx="37">
                  <c:v>254.74285714285725</c:v>
                </c:pt>
                <c:pt idx="38">
                  <c:v>241.77142857142871</c:v>
                </c:pt>
                <c:pt idx="39">
                  <c:v>231.11428571428587</c:v>
                </c:pt>
                <c:pt idx="40">
                  <c:v>232.22857142857129</c:v>
                </c:pt>
                <c:pt idx="41">
                  <c:v>244.97142857142853</c:v>
                </c:pt>
                <c:pt idx="42">
                  <c:v>267.0857142857144</c:v>
                </c:pt>
                <c:pt idx="43">
                  <c:v>274.97142857142876</c:v>
                </c:pt>
                <c:pt idx="44">
                  <c:v>264.11428571428564</c:v>
                </c:pt>
                <c:pt idx="45">
                  <c:v>278.65714285714307</c:v>
                </c:pt>
                <c:pt idx="46">
                  <c:v>290.79999999999973</c:v>
                </c:pt>
                <c:pt idx="47">
                  <c:v>306.57142857142844</c:v>
                </c:pt>
                <c:pt idx="48">
                  <c:v>297.57142857142821</c:v>
                </c:pt>
                <c:pt idx="49">
                  <c:v>294.3714285714284</c:v>
                </c:pt>
                <c:pt idx="50">
                  <c:v>304.05714285714316</c:v>
                </c:pt>
                <c:pt idx="51">
                  <c:v>309.28571428571422</c:v>
                </c:pt>
                <c:pt idx="52">
                  <c:v>286.6285714285716</c:v>
                </c:pt>
                <c:pt idx="53">
                  <c:v>262</c:v>
                </c:pt>
                <c:pt idx="54">
                  <c:v>252.5714285714289</c:v>
                </c:pt>
                <c:pt idx="55">
                  <c:v>248.97142857142853</c:v>
                </c:pt>
                <c:pt idx="56">
                  <c:v>225.11428571428587</c:v>
                </c:pt>
                <c:pt idx="57">
                  <c:v>186.19999999999982</c:v>
                </c:pt>
                <c:pt idx="58">
                  <c:v>181.4571428571428</c:v>
                </c:pt>
                <c:pt idx="59">
                  <c:v>174.74285714285702</c:v>
                </c:pt>
                <c:pt idx="60">
                  <c:v>184.05714285714271</c:v>
                </c:pt>
                <c:pt idx="61">
                  <c:v>169.05714285714294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25B-472B-A1A5-FBF90D165418}"/>
            </c:ext>
          </c:extLst>
        </c:ser>
        <c:ser>
          <c:idx val="49"/>
          <c:order val="8"/>
          <c:tx>
            <c:strRef>
              <c:f>excess!$A$51</c:f>
              <c:strCache>
                <c:ptCount val="1"/>
                <c:pt idx="0">
                  <c:v>2018/19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excess!$B$51:$CP$51</c:f>
              <c:numCache>
                <c:formatCode>#,##0</c:formatCode>
                <c:ptCount val="93"/>
                <c:pt idx="0">
                  <c:v>2.0571428571429351</c:v>
                </c:pt>
                <c:pt idx="1">
                  <c:v>-11.85714285714289</c:v>
                </c:pt>
                <c:pt idx="2">
                  <c:v>-10.571428571428442</c:v>
                </c:pt>
                <c:pt idx="3">
                  <c:v>-15.057142857143162</c:v>
                </c:pt>
                <c:pt idx="4">
                  <c:v>-35.828571428571422</c:v>
                </c:pt>
                <c:pt idx="5">
                  <c:v>-61.85714285714289</c:v>
                </c:pt>
                <c:pt idx="6">
                  <c:v>-83.428571428571331</c:v>
                </c:pt>
                <c:pt idx="7">
                  <c:v>-76.714285714285779</c:v>
                </c:pt>
                <c:pt idx="8">
                  <c:v>-83.228571428571286</c:v>
                </c:pt>
                <c:pt idx="9">
                  <c:v>-103.42857142857133</c:v>
                </c:pt>
                <c:pt idx="10">
                  <c:v>-111.20000000000005</c:v>
                </c:pt>
                <c:pt idx="11">
                  <c:v>-112.51428571428573</c:v>
                </c:pt>
                <c:pt idx="12">
                  <c:v>-102.42857142857133</c:v>
                </c:pt>
                <c:pt idx="13">
                  <c:v>-99.942857142857065</c:v>
                </c:pt>
                <c:pt idx="14">
                  <c:v>-89.285714285714221</c:v>
                </c:pt>
                <c:pt idx="15">
                  <c:v>-80.228571428571513</c:v>
                </c:pt>
                <c:pt idx="16">
                  <c:v>-67.942857142857292</c:v>
                </c:pt>
                <c:pt idx="17">
                  <c:v>-66.914285714285825</c:v>
                </c:pt>
                <c:pt idx="18">
                  <c:v>-63.485714285714266</c:v>
                </c:pt>
                <c:pt idx="19">
                  <c:v>-81.371428571428623</c:v>
                </c:pt>
                <c:pt idx="20">
                  <c:v>-88.457142857142799</c:v>
                </c:pt>
                <c:pt idx="21">
                  <c:v>-99.571428571428669</c:v>
                </c:pt>
                <c:pt idx="22">
                  <c:v>-103.82857142857188</c:v>
                </c:pt>
                <c:pt idx="23">
                  <c:v>-122.14285714285711</c:v>
                </c:pt>
                <c:pt idx="24">
                  <c:v>-125.08571428571418</c:v>
                </c:pt>
                <c:pt idx="25">
                  <c:v>-133.88571428571413</c:v>
                </c:pt>
                <c:pt idx="26">
                  <c:v>-146.5428571428572</c:v>
                </c:pt>
                <c:pt idx="27">
                  <c:v>-163.0857142857144</c:v>
                </c:pt>
                <c:pt idx="28">
                  <c:v>-186.97142857142831</c:v>
                </c:pt>
                <c:pt idx="29">
                  <c:v>-210.97142857142831</c:v>
                </c:pt>
                <c:pt idx="30">
                  <c:v>-216.19999999999982</c:v>
                </c:pt>
                <c:pt idx="31">
                  <c:v>-215.71428571428555</c:v>
                </c:pt>
                <c:pt idx="32">
                  <c:v>-225.08571428571395</c:v>
                </c:pt>
                <c:pt idx="33">
                  <c:v>-207.11428571428564</c:v>
                </c:pt>
                <c:pt idx="34">
                  <c:v>-187.9142857142856</c:v>
                </c:pt>
                <c:pt idx="35">
                  <c:v>-174.31428571428569</c:v>
                </c:pt>
                <c:pt idx="36">
                  <c:v>-175.51428571428573</c:v>
                </c:pt>
                <c:pt idx="37">
                  <c:v>-174.22857142857129</c:v>
                </c:pt>
                <c:pt idx="38">
                  <c:v>-162.57142857142867</c:v>
                </c:pt>
                <c:pt idx="39">
                  <c:v>-158.17142857142858</c:v>
                </c:pt>
                <c:pt idx="40">
                  <c:v>-163.62857142857115</c:v>
                </c:pt>
                <c:pt idx="41">
                  <c:v>-162.25714285714275</c:v>
                </c:pt>
                <c:pt idx="42">
                  <c:v>-153.77142857142849</c:v>
                </c:pt>
                <c:pt idx="43">
                  <c:v>-134.88571428571413</c:v>
                </c:pt>
                <c:pt idx="44">
                  <c:v>-125.45714285714303</c:v>
                </c:pt>
                <c:pt idx="45">
                  <c:v>-126.0857142857144</c:v>
                </c:pt>
                <c:pt idx="46">
                  <c:v>-107.28571428571399</c:v>
                </c:pt>
                <c:pt idx="47">
                  <c:v>-107.02857142857124</c:v>
                </c:pt>
                <c:pt idx="48">
                  <c:v>-104.65714285714284</c:v>
                </c:pt>
                <c:pt idx="49">
                  <c:v>-102.88571428571413</c:v>
                </c:pt>
                <c:pt idx="50">
                  <c:v>-87.914285714285825</c:v>
                </c:pt>
                <c:pt idx="51">
                  <c:v>-80.257142857142981</c:v>
                </c:pt>
                <c:pt idx="52">
                  <c:v>-73.914285714285825</c:v>
                </c:pt>
                <c:pt idx="53">
                  <c:v>-66.571428571428442</c:v>
                </c:pt>
                <c:pt idx="54">
                  <c:v>-53.400000000000091</c:v>
                </c:pt>
                <c:pt idx="55">
                  <c:v>-47.028571428571468</c:v>
                </c:pt>
                <c:pt idx="56">
                  <c:v>-31.257142857143208</c:v>
                </c:pt>
                <c:pt idx="57">
                  <c:v>-34.057142857142935</c:v>
                </c:pt>
                <c:pt idx="58">
                  <c:v>-14.200000000000045</c:v>
                </c:pt>
                <c:pt idx="59">
                  <c:v>-1.0571428571427077</c:v>
                </c:pt>
                <c:pt idx="60">
                  <c:v>-4.2000000000000455</c:v>
                </c:pt>
                <c:pt idx="61">
                  <c:v>-2.3999999999998636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25B-472B-A1A5-FBF90D165418}"/>
            </c:ext>
          </c:extLst>
        </c:ser>
        <c:ser>
          <c:idx val="50"/>
          <c:order val="9"/>
          <c:tx>
            <c:strRef>
              <c:f>excess!$A$52</c:f>
              <c:strCache>
                <c:ptCount val="1"/>
                <c:pt idx="0">
                  <c:v>2019/20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excess!$B$52:$CP$52</c:f>
              <c:numCache>
                <c:formatCode>#,##0</c:formatCode>
                <c:ptCount val="93"/>
                <c:pt idx="0">
                  <c:v>-8.1142857142858702</c:v>
                </c:pt>
                <c:pt idx="1">
                  <c:v>-5.9714285714287598</c:v>
                </c:pt>
                <c:pt idx="2">
                  <c:v>22.914285714285825</c:v>
                </c:pt>
                <c:pt idx="3">
                  <c:v>30.257142857142753</c:v>
                </c:pt>
                <c:pt idx="4">
                  <c:v>42.571428571428669</c:v>
                </c:pt>
                <c:pt idx="5">
                  <c:v>53.799999999999955</c:v>
                </c:pt>
                <c:pt idx="6">
                  <c:v>51.228571428571513</c:v>
                </c:pt>
                <c:pt idx="7">
                  <c:v>60.542857142856974</c:v>
                </c:pt>
                <c:pt idx="8">
                  <c:v>53.942857142857065</c:v>
                </c:pt>
                <c:pt idx="9">
                  <c:v>48.485714285714266</c:v>
                </c:pt>
                <c:pt idx="10">
                  <c:v>50.828571428571422</c:v>
                </c:pt>
                <c:pt idx="11">
                  <c:v>54.914285714285825</c:v>
                </c:pt>
                <c:pt idx="12">
                  <c:v>68.371428571428623</c:v>
                </c:pt>
                <c:pt idx="13">
                  <c:v>60.14285714285711</c:v>
                </c:pt>
                <c:pt idx="14">
                  <c:v>52.02857142857124</c:v>
                </c:pt>
                <c:pt idx="15">
                  <c:v>76.485714285714039</c:v>
                </c:pt>
                <c:pt idx="16">
                  <c:v>87.457142857142799</c:v>
                </c:pt>
                <c:pt idx="17">
                  <c:v>98.200000000000045</c:v>
                </c:pt>
                <c:pt idx="18">
                  <c:v>89</c:v>
                </c:pt>
                <c:pt idx="19">
                  <c:v>79.142857142857338</c:v>
                </c:pt>
                <c:pt idx="20">
                  <c:v>88.88571428571413</c:v>
                </c:pt>
                <c:pt idx="21">
                  <c:v>85.714285714285552</c:v>
                </c:pt>
                <c:pt idx="22">
                  <c:v>51.514285714285734</c:v>
                </c:pt>
                <c:pt idx="23">
                  <c:v>40.14285714285711</c:v>
                </c:pt>
                <c:pt idx="24">
                  <c:v>21.742857142857019</c:v>
                </c:pt>
                <c:pt idx="25">
                  <c:v>17.685714285714084</c:v>
                </c:pt>
                <c:pt idx="26">
                  <c:v>6</c:v>
                </c:pt>
                <c:pt idx="27">
                  <c:v>-4</c:v>
                </c:pt>
                <c:pt idx="28">
                  <c:v>-30.714285714285779</c:v>
                </c:pt>
                <c:pt idx="29">
                  <c:v>-19.942857142857292</c:v>
                </c:pt>
                <c:pt idx="30">
                  <c:v>-29.428571428571104</c:v>
                </c:pt>
                <c:pt idx="31">
                  <c:v>-45.600000000000136</c:v>
                </c:pt>
                <c:pt idx="32">
                  <c:v>-66.628571428571377</c:v>
                </c:pt>
                <c:pt idx="33">
                  <c:v>-74.457142857143026</c:v>
                </c:pt>
                <c:pt idx="34">
                  <c:v>-87.428571428571558</c:v>
                </c:pt>
                <c:pt idx="35">
                  <c:v>-84.085714285714175</c:v>
                </c:pt>
                <c:pt idx="36">
                  <c:v>-103</c:v>
                </c:pt>
                <c:pt idx="37">
                  <c:v>-133.05714285714271</c:v>
                </c:pt>
                <c:pt idx="38">
                  <c:v>-142.22857142857174</c:v>
                </c:pt>
                <c:pt idx="39">
                  <c:v>-131.20000000000005</c:v>
                </c:pt>
                <c:pt idx="40">
                  <c:v>-133.45714285714303</c:v>
                </c:pt>
                <c:pt idx="41">
                  <c:v>-138.11428571428587</c:v>
                </c:pt>
                <c:pt idx="42">
                  <c:v>-142.74285714285702</c:v>
                </c:pt>
                <c:pt idx="43">
                  <c:v>-148.74285714285702</c:v>
                </c:pt>
                <c:pt idx="44">
                  <c:v>-135.17142857142858</c:v>
                </c:pt>
                <c:pt idx="45">
                  <c:v>-148.25714285714275</c:v>
                </c:pt>
                <c:pt idx="46">
                  <c:v>-181.5428571428572</c:v>
                </c:pt>
                <c:pt idx="47">
                  <c:v>-196.08571428571418</c:v>
                </c:pt>
                <c:pt idx="48">
                  <c:v>-190.62857142857138</c:v>
                </c:pt>
                <c:pt idx="49">
                  <c:v>-191.02857142857147</c:v>
                </c:pt>
                <c:pt idx="50">
                  <c:v>-203.60000000000014</c:v>
                </c:pt>
                <c:pt idx="51">
                  <c:v>-220.37142857142817</c:v>
                </c:pt>
                <c:pt idx="52">
                  <c:v>-206.91428571428582</c:v>
                </c:pt>
                <c:pt idx="53">
                  <c:v>-176.39999999999986</c:v>
                </c:pt>
                <c:pt idx="54">
                  <c:v>-163.82857142857165</c:v>
                </c:pt>
                <c:pt idx="55">
                  <c:v>-179.68571428571431</c:v>
                </c:pt>
                <c:pt idx="56">
                  <c:v>-187.51428571428551</c:v>
                </c:pt>
                <c:pt idx="57">
                  <c:v>-173.19999999999982</c:v>
                </c:pt>
                <c:pt idx="58">
                  <c:v>-147.25714285714321</c:v>
                </c:pt>
                <c:pt idx="59">
                  <c:v>-149.08571428571418</c:v>
                </c:pt>
                <c:pt idx="60">
                  <c:v>-158.85714285714312</c:v>
                </c:pt>
                <c:pt idx="61">
                  <c:v>-170.25714285714321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25B-472B-A1A5-FBF90D165418}"/>
            </c:ext>
          </c:extLst>
        </c:ser>
        <c:ser>
          <c:idx val="0"/>
          <c:order val="10"/>
          <c:tx>
            <c:strRef>
              <c:f>COVID!$X$1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COVID!$X$2:$X$63</c:f>
              <c:numCache>
                <c:formatCode>0</c:formatCode>
                <c:ptCount val="62"/>
                <c:pt idx="1">
                  <c:v>391.21428571428572</c:v>
                </c:pt>
                <c:pt idx="2">
                  <c:v>383.42857142857144</c:v>
                </c:pt>
                <c:pt idx="3">
                  <c:v>381.71428571428567</c:v>
                </c:pt>
                <c:pt idx="4">
                  <c:v>383.5</c:v>
                </c:pt>
                <c:pt idx="5">
                  <c:v>385.5</c:v>
                </c:pt>
                <c:pt idx="6">
                  <c:v>387.35714285714289</c:v>
                </c:pt>
                <c:pt idx="7">
                  <c:v>385.28571428571428</c:v>
                </c:pt>
                <c:pt idx="8">
                  <c:v>382.07142857142856</c:v>
                </c:pt>
                <c:pt idx="9">
                  <c:v>381.50000000000006</c:v>
                </c:pt>
                <c:pt idx="10">
                  <c:v>390.28571428571433</c:v>
                </c:pt>
                <c:pt idx="11">
                  <c:v>397.21428571428572</c:v>
                </c:pt>
                <c:pt idx="12">
                  <c:v>401.78571428571428</c:v>
                </c:pt>
                <c:pt idx="13">
                  <c:v>414.42857142857144</c:v>
                </c:pt>
                <c:pt idx="14">
                  <c:v>425.35714285714289</c:v>
                </c:pt>
                <c:pt idx="15">
                  <c:v>435.14285714285717</c:v>
                </c:pt>
                <c:pt idx="16">
                  <c:v>454.07142857142856</c:v>
                </c:pt>
                <c:pt idx="17">
                  <c:v>464.78571428571422</c:v>
                </c:pt>
                <c:pt idx="18">
                  <c:v>476.92857142857144</c:v>
                </c:pt>
                <c:pt idx="19">
                  <c:v>467.14285714285717</c:v>
                </c:pt>
                <c:pt idx="20">
                  <c:v>448.57142857142856</c:v>
                </c:pt>
                <c:pt idx="21">
                  <c:v>458.21428571428567</c:v>
                </c:pt>
                <c:pt idx="22">
                  <c:v>450.35714285714289</c:v>
                </c:pt>
                <c:pt idx="23">
                  <c:v>451.57142857142861</c:v>
                </c:pt>
                <c:pt idx="24">
                  <c:v>495.14285714285722</c:v>
                </c:pt>
                <c:pt idx="25">
                  <c:v>523.5</c:v>
                </c:pt>
                <c:pt idx="26">
                  <c:v>541.5</c:v>
                </c:pt>
                <c:pt idx="27">
                  <c:v>565.85714285714289</c:v>
                </c:pt>
                <c:pt idx="28">
                  <c:v>579.42857142857144</c:v>
                </c:pt>
                <c:pt idx="29">
                  <c:v>612.71428571428567</c:v>
                </c:pt>
                <c:pt idx="30">
                  <c:v>643.85714285714278</c:v>
                </c:pt>
                <c:pt idx="31">
                  <c:v>658.85714285714289</c:v>
                </c:pt>
                <c:pt idx="32">
                  <c:v>714.64285714285711</c:v>
                </c:pt>
                <c:pt idx="33">
                  <c:v>794.14285714285722</c:v>
                </c:pt>
                <c:pt idx="34">
                  <c:v>837.64285714285722</c:v>
                </c:pt>
                <c:pt idx="35">
                  <c:v>852.78571428571433</c:v>
                </c:pt>
                <c:pt idx="36">
                  <c:v>887.28571428571433</c:v>
                </c:pt>
                <c:pt idx="37">
                  <c:v>949.57142857142856</c:v>
                </c:pt>
                <c:pt idx="38">
                  <c:v>992.92857142857144</c:v>
                </c:pt>
                <c:pt idx="39">
                  <c:v>998.78571428571422</c:v>
                </c:pt>
                <c:pt idx="40">
                  <c:v>1016.1428571428571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25B-472B-A1A5-FBF90D165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38016"/>
        <c:axId val="558629160"/>
      </c:lineChart>
      <c:dateAx>
        <c:axId val="5586380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29160"/>
        <c:crosses val="autoZero"/>
        <c:auto val="1"/>
        <c:lblOffset val="100"/>
        <c:baseTimeUnit val="days"/>
      </c:dateAx>
      <c:valAx>
        <c:axId val="558629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COVID!$A$1</c:f>
          <c:strCache>
            <c:ptCount val="1"/>
            <c:pt idx="0">
              <c:v>England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COVID!$B$1</c:f>
              <c:strCache>
                <c:ptCount val="1"/>
                <c:pt idx="0">
                  <c:v>occurrences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COVID!$A$2:$A$45</c:f>
              <c:numCache>
                <c:formatCode>m/d/yyyy</c:formatCode>
                <c:ptCount val="44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</c:numCache>
            </c:numRef>
          </c:cat>
          <c:val>
            <c:numRef>
              <c:f>COVID!$C$2:$C$63</c:f>
              <c:numCache>
                <c:formatCode>0</c:formatCode>
                <c:ptCount val="62"/>
                <c:pt idx="3">
                  <c:v>363.42857142857144</c:v>
                </c:pt>
                <c:pt idx="4">
                  <c:v>367</c:v>
                </c:pt>
                <c:pt idx="5">
                  <c:v>372</c:v>
                </c:pt>
                <c:pt idx="6">
                  <c:v>368.42857142857144</c:v>
                </c:pt>
                <c:pt idx="7">
                  <c:v>366</c:v>
                </c:pt>
                <c:pt idx="8">
                  <c:v>371</c:v>
                </c:pt>
                <c:pt idx="9">
                  <c:v>372.71428571428572</c:v>
                </c:pt>
                <c:pt idx="10">
                  <c:v>380.85714285714283</c:v>
                </c:pt>
                <c:pt idx="11">
                  <c:v>382.14285714285717</c:v>
                </c:pt>
                <c:pt idx="12">
                  <c:v>380.14285714285717</c:v>
                </c:pt>
                <c:pt idx="13">
                  <c:v>388</c:v>
                </c:pt>
                <c:pt idx="14">
                  <c:v>392.85714285714283</c:v>
                </c:pt>
                <c:pt idx="15">
                  <c:v>397.71428571428572</c:v>
                </c:pt>
                <c:pt idx="16">
                  <c:v>406.85714285714283</c:v>
                </c:pt>
                <c:pt idx="17">
                  <c:v>418.42857142857144</c:v>
                </c:pt>
                <c:pt idx="18">
                  <c:v>433.57142857142856</c:v>
                </c:pt>
                <c:pt idx="19">
                  <c:v>451.14285714285717</c:v>
                </c:pt>
                <c:pt idx="20">
                  <c:v>457.71428571428572</c:v>
                </c:pt>
                <c:pt idx="21">
                  <c:v>471.85714285714283</c:v>
                </c:pt>
                <c:pt idx="22">
                  <c:v>494.28571428571428</c:v>
                </c:pt>
                <c:pt idx="23">
                  <c:v>513.71428571428567</c:v>
                </c:pt>
                <c:pt idx="24">
                  <c:v>526.71428571428567</c:v>
                </c:pt>
                <c:pt idx="25">
                  <c:v>539</c:v>
                </c:pt>
                <c:pt idx="26">
                  <c:v>558.42857142857144</c:v>
                </c:pt>
                <c:pt idx="27">
                  <c:v>580.28571428571433</c:v>
                </c:pt>
                <c:pt idx="28">
                  <c:v>594.14285714285711</c:v>
                </c:pt>
                <c:pt idx="29">
                  <c:v>607.14285714285711</c:v>
                </c:pt>
                <c:pt idx="30">
                  <c:v>615</c:v>
                </c:pt>
                <c:pt idx="31">
                  <c:v>638</c:v>
                </c:pt>
                <c:pt idx="32">
                  <c:v>670</c:v>
                </c:pt>
                <c:pt idx="33">
                  <c:v>693.14285714285711</c:v>
                </c:pt>
                <c:pt idx="34">
                  <c:v>722.42857142857144</c:v>
                </c:pt>
                <c:pt idx="35">
                  <c:v>746</c:v>
                </c:pt>
                <c:pt idx="36">
                  <c:v>772.28571428571433</c:v>
                </c:pt>
                <c:pt idx="37">
                  <c:v>804.71428571428567</c:v>
                </c:pt>
                <c:pt idx="38">
                  <c:v>830.42857142857144</c:v>
                </c:pt>
                <c:pt idx="39">
                  <c:v>847.71428571428567</c:v>
                </c:pt>
                <c:pt idx="40">
                  <c:v>861.28571428571433</c:v>
                </c:pt>
                <c:pt idx="41">
                  <c:v>859.85714285714289</c:v>
                </c:pt>
                <c:pt idx="42">
                  <c:v>820.85714285714289</c:v>
                </c:pt>
                <c:pt idx="43">
                  <c:v>724.28571428571433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2-4E48-A55C-9BD083835267}"/>
            </c:ext>
          </c:extLst>
        </c:ser>
        <c:ser>
          <c:idx val="2"/>
          <c:order val="1"/>
          <c:tx>
            <c:strRef>
              <c:f>COVID!$D$1</c:f>
              <c:strCache>
                <c:ptCount val="1"/>
                <c:pt idx="0">
                  <c:v>reported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COVID!$D$5:$D$63</c:f>
              <c:numCache>
                <c:formatCode>General</c:formatCode>
                <c:ptCount val="59"/>
                <c:pt idx="0">
                  <c:v>424</c:v>
                </c:pt>
                <c:pt idx="1">
                  <c:v>344</c:v>
                </c:pt>
                <c:pt idx="2">
                  <c:v>201</c:v>
                </c:pt>
                <c:pt idx="3">
                  <c:v>177</c:v>
                </c:pt>
                <c:pt idx="4">
                  <c:v>538</c:v>
                </c:pt>
                <c:pt idx="5">
                  <c:v>451</c:v>
                </c:pt>
                <c:pt idx="6">
                  <c:v>419</c:v>
                </c:pt>
                <c:pt idx="7">
                  <c:v>353</c:v>
                </c:pt>
                <c:pt idx="8">
                  <c:v>440</c:v>
                </c:pt>
                <c:pt idx="9">
                  <c:v>138</c:v>
                </c:pt>
                <c:pt idx="10">
                  <c:v>194</c:v>
                </c:pt>
                <c:pt idx="11">
                  <c:v>467</c:v>
                </c:pt>
                <c:pt idx="12">
                  <c:v>537</c:v>
                </c:pt>
                <c:pt idx="13">
                  <c:v>438</c:v>
                </c:pt>
                <c:pt idx="14">
                  <c:v>403</c:v>
                </c:pt>
                <c:pt idx="15">
                  <c:v>441</c:v>
                </c:pt>
                <c:pt idx="16">
                  <c:v>241</c:v>
                </c:pt>
                <c:pt idx="17">
                  <c:v>198</c:v>
                </c:pt>
                <c:pt idx="18">
                  <c:v>608</c:v>
                </c:pt>
                <c:pt idx="19">
                  <c:v>625</c:v>
                </c:pt>
                <c:pt idx="20">
                  <c:v>468</c:v>
                </c:pt>
                <c:pt idx="21">
                  <c:v>570</c:v>
                </c:pt>
                <c:pt idx="22">
                  <c:v>175</c:v>
                </c:pt>
                <c:pt idx="23">
                  <c:v>246</c:v>
                </c:pt>
                <c:pt idx="24">
                  <c:v>322</c:v>
                </c:pt>
                <c:pt idx="25">
                  <c:v>360</c:v>
                </c:pt>
                <c:pt idx="26">
                  <c:v>919</c:v>
                </c:pt>
                <c:pt idx="27">
                  <c:v>820</c:v>
                </c:pt>
                <c:pt idx="28">
                  <c:v>613</c:v>
                </c:pt>
                <c:pt idx="29">
                  <c:v>349</c:v>
                </c:pt>
                <c:pt idx="30">
                  <c:v>392</c:v>
                </c:pt>
                <c:pt idx="31">
                  <c:v>370</c:v>
                </c:pt>
                <c:pt idx="32">
                  <c:v>784</c:v>
                </c:pt>
                <c:pt idx="33">
                  <c:v>884</c:v>
                </c:pt>
                <c:pt idx="34">
                  <c:v>1004</c:v>
                </c:pt>
                <c:pt idx="35">
                  <c:v>1156</c:v>
                </c:pt>
                <c:pt idx="36">
                  <c:v>871</c:v>
                </c:pt>
                <c:pt idx="37">
                  <c:v>498</c:v>
                </c:pt>
                <c:pt idx="38">
                  <c:v>495</c:v>
                </c:pt>
                <c:pt idx="39">
                  <c:v>1151</c:v>
                </c:pt>
                <c:pt idx="40">
                  <c:v>1400</c:v>
                </c:pt>
                <c:pt idx="41">
                  <c:v>1114</c:v>
                </c:pt>
                <c:pt idx="42">
                  <c:v>1139</c:v>
                </c:pt>
                <c:pt idx="43">
                  <c:v>1140</c:v>
                </c:pt>
                <c:pt idx="44">
                  <c:v>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2-4E48-A55C-9BD083835267}"/>
            </c:ext>
          </c:extLst>
        </c:ser>
        <c:ser>
          <c:idx val="1"/>
          <c:order val="2"/>
          <c:tx>
            <c:strRef>
              <c:f>COVID!$G$1</c:f>
              <c:strCache>
                <c:ptCount val="1"/>
                <c:pt idx="0">
                  <c:v>3d shift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COVID!$A$2:$A$45</c:f>
              <c:numCache>
                <c:formatCode>m/d/yyyy</c:formatCode>
                <c:ptCount val="44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</c:numCache>
            </c:numRef>
          </c:cat>
          <c:val>
            <c:numRef>
              <c:f>COVID!$G$2:$G$63</c:f>
              <c:numCache>
                <c:formatCode>0</c:formatCode>
                <c:ptCount val="62"/>
                <c:pt idx="1">
                  <c:v>366.21428571428572</c:v>
                </c:pt>
                <c:pt idx="2">
                  <c:v>359.28571428571428</c:v>
                </c:pt>
                <c:pt idx="3">
                  <c:v>358.35714285714283</c:v>
                </c:pt>
                <c:pt idx="4">
                  <c:v>359.78571428571428</c:v>
                </c:pt>
                <c:pt idx="5">
                  <c:v>361.57142857142856</c:v>
                </c:pt>
                <c:pt idx="6">
                  <c:v>363.92857142857144</c:v>
                </c:pt>
                <c:pt idx="7">
                  <c:v>360.64285714285711</c:v>
                </c:pt>
                <c:pt idx="8">
                  <c:v>356.78571428571428</c:v>
                </c:pt>
                <c:pt idx="9">
                  <c:v>357.85714285714289</c:v>
                </c:pt>
                <c:pt idx="10">
                  <c:v>365.35714285714289</c:v>
                </c:pt>
                <c:pt idx="11">
                  <c:v>370.28571428571428</c:v>
                </c:pt>
                <c:pt idx="12">
                  <c:v>373.92857142857144</c:v>
                </c:pt>
                <c:pt idx="13">
                  <c:v>381.35714285714289</c:v>
                </c:pt>
                <c:pt idx="14">
                  <c:v>389</c:v>
                </c:pt>
                <c:pt idx="15">
                  <c:v>399.35714285714289</c:v>
                </c:pt>
                <c:pt idx="16">
                  <c:v>415.71428571428572</c:v>
                </c:pt>
                <c:pt idx="17">
                  <c:v>424.14285714285711</c:v>
                </c:pt>
                <c:pt idx="18">
                  <c:v>438.21428571428572</c:v>
                </c:pt>
                <c:pt idx="19">
                  <c:v>431.14285714285717</c:v>
                </c:pt>
                <c:pt idx="20">
                  <c:v>412.5</c:v>
                </c:pt>
                <c:pt idx="21">
                  <c:v>421.71428571428567</c:v>
                </c:pt>
                <c:pt idx="22">
                  <c:v>412.85714285714289</c:v>
                </c:pt>
                <c:pt idx="23">
                  <c:v>416.14285714285717</c:v>
                </c:pt>
                <c:pt idx="24">
                  <c:v>462.28571428571433</c:v>
                </c:pt>
                <c:pt idx="25">
                  <c:v>490.5</c:v>
                </c:pt>
                <c:pt idx="26">
                  <c:v>506</c:v>
                </c:pt>
                <c:pt idx="27">
                  <c:v>528.85714285714289</c:v>
                </c:pt>
                <c:pt idx="28">
                  <c:v>542.71428571428578</c:v>
                </c:pt>
                <c:pt idx="29">
                  <c:v>576.42857142857133</c:v>
                </c:pt>
                <c:pt idx="30">
                  <c:v>604.21428571428567</c:v>
                </c:pt>
                <c:pt idx="31">
                  <c:v>614.85714285714289</c:v>
                </c:pt>
                <c:pt idx="32">
                  <c:v>666.78571428571422</c:v>
                </c:pt>
                <c:pt idx="33">
                  <c:v>742.85714285714289</c:v>
                </c:pt>
                <c:pt idx="34">
                  <c:v>787.71428571428578</c:v>
                </c:pt>
                <c:pt idx="35">
                  <c:v>804.21428571428578</c:v>
                </c:pt>
                <c:pt idx="36">
                  <c:v>839.35714285714289</c:v>
                </c:pt>
                <c:pt idx="37">
                  <c:v>902.42857142857144</c:v>
                </c:pt>
                <c:pt idx="38">
                  <c:v>947.14285714285711</c:v>
                </c:pt>
                <c:pt idx="39">
                  <c:v>953.78571428571422</c:v>
                </c:pt>
                <c:pt idx="40">
                  <c:v>971.78571428571422</c:v>
                </c:pt>
                <c:pt idx="41">
                  <c:v>998.14285714285711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2-4E48-A55C-9BD083835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607504"/>
        <c:axId val="634607832"/>
      </c:lineChart>
      <c:dateAx>
        <c:axId val="634607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07832"/>
        <c:crosses val="autoZero"/>
        <c:auto val="1"/>
        <c:lblOffset val="100"/>
        <c:baseTimeUnit val="days"/>
      </c:dateAx>
      <c:valAx>
        <c:axId val="63460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England + Wales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COVID!$S$1</c:f>
              <c:strCache>
                <c:ptCount val="1"/>
                <c:pt idx="0">
                  <c:v>occurrences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COVID!$A$2:$A$45</c:f>
              <c:numCache>
                <c:formatCode>m/d/yyyy</c:formatCode>
                <c:ptCount val="44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</c:numCache>
            </c:numRef>
          </c:cat>
          <c:val>
            <c:numRef>
              <c:f>COVID!$S$2:$S$63</c:f>
              <c:numCache>
                <c:formatCode>General</c:formatCode>
                <c:ptCount val="62"/>
                <c:pt idx="0">
                  <c:v>368</c:v>
                </c:pt>
                <c:pt idx="1">
                  <c:v>359</c:v>
                </c:pt>
                <c:pt idx="2">
                  <c:v>429</c:v>
                </c:pt>
                <c:pt idx="3">
                  <c:v>439</c:v>
                </c:pt>
                <c:pt idx="4">
                  <c:v>359</c:v>
                </c:pt>
                <c:pt idx="5">
                  <c:v>376</c:v>
                </c:pt>
                <c:pt idx="6">
                  <c:v>373</c:v>
                </c:pt>
                <c:pt idx="7">
                  <c:v>400</c:v>
                </c:pt>
                <c:pt idx="8">
                  <c:v>397</c:v>
                </c:pt>
                <c:pt idx="9">
                  <c:v>409</c:v>
                </c:pt>
                <c:pt idx="10">
                  <c:v>422</c:v>
                </c:pt>
                <c:pt idx="11">
                  <c:v>407</c:v>
                </c:pt>
                <c:pt idx="12">
                  <c:v>385</c:v>
                </c:pt>
                <c:pt idx="13">
                  <c:v>440</c:v>
                </c:pt>
                <c:pt idx="14">
                  <c:v>415</c:v>
                </c:pt>
                <c:pt idx="15">
                  <c:v>392</c:v>
                </c:pt>
                <c:pt idx="16">
                  <c:v>480</c:v>
                </c:pt>
                <c:pt idx="17">
                  <c:v>476</c:v>
                </c:pt>
                <c:pt idx="18">
                  <c:v>442</c:v>
                </c:pt>
                <c:pt idx="19">
                  <c:v>462</c:v>
                </c:pt>
                <c:pt idx="20">
                  <c:v>528</c:v>
                </c:pt>
                <c:pt idx="21">
                  <c:v>524</c:v>
                </c:pt>
                <c:pt idx="22">
                  <c:v>515</c:v>
                </c:pt>
                <c:pt idx="23">
                  <c:v>523</c:v>
                </c:pt>
                <c:pt idx="24">
                  <c:v>561</c:v>
                </c:pt>
                <c:pt idx="25">
                  <c:v>606</c:v>
                </c:pt>
                <c:pt idx="26">
                  <c:v>591</c:v>
                </c:pt>
                <c:pt idx="27">
                  <c:v>631</c:v>
                </c:pt>
                <c:pt idx="28">
                  <c:v>616</c:v>
                </c:pt>
                <c:pt idx="29">
                  <c:v>666</c:v>
                </c:pt>
                <c:pt idx="30">
                  <c:v>680</c:v>
                </c:pt>
                <c:pt idx="31">
                  <c:v>681</c:v>
                </c:pt>
                <c:pt idx="32">
                  <c:v>686</c:v>
                </c:pt>
                <c:pt idx="33">
                  <c:v>669</c:v>
                </c:pt>
                <c:pt idx="34">
                  <c:v>779</c:v>
                </c:pt>
                <c:pt idx="35">
                  <c:v>837</c:v>
                </c:pt>
                <c:pt idx="36">
                  <c:v>824</c:v>
                </c:pt>
                <c:pt idx="37">
                  <c:v>874</c:v>
                </c:pt>
                <c:pt idx="38">
                  <c:v>835</c:v>
                </c:pt>
                <c:pt idx="39">
                  <c:v>869</c:v>
                </c:pt>
                <c:pt idx="40">
                  <c:v>880</c:v>
                </c:pt>
                <c:pt idx="41">
                  <c:v>971</c:v>
                </c:pt>
                <c:pt idx="42">
                  <c:v>959</c:v>
                </c:pt>
                <c:pt idx="43">
                  <c:v>910</c:v>
                </c:pt>
                <c:pt idx="44">
                  <c:v>867</c:v>
                </c:pt>
                <c:pt idx="45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B-4A5F-BA15-074DACBA65F0}"/>
            </c:ext>
          </c:extLst>
        </c:ser>
        <c:ser>
          <c:idx val="2"/>
          <c:order val="1"/>
          <c:tx>
            <c:strRef>
              <c:f>COVID!$T$1</c:f>
              <c:strCache>
                <c:ptCount val="1"/>
                <c:pt idx="0">
                  <c:v>reported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COVID!$T$5:$T$63</c:f>
              <c:numCache>
                <c:formatCode>General</c:formatCode>
                <c:ptCount val="59"/>
                <c:pt idx="0">
                  <c:v>457</c:v>
                </c:pt>
                <c:pt idx="1">
                  <c:v>368</c:v>
                </c:pt>
                <c:pt idx="2">
                  <c:v>215</c:v>
                </c:pt>
                <c:pt idx="3">
                  <c:v>179</c:v>
                </c:pt>
                <c:pt idx="4">
                  <c:v>569</c:v>
                </c:pt>
                <c:pt idx="5">
                  <c:v>482</c:v>
                </c:pt>
                <c:pt idx="6">
                  <c:v>452</c:v>
                </c:pt>
                <c:pt idx="7">
                  <c:v>382</c:v>
                </c:pt>
                <c:pt idx="8">
                  <c:v>471</c:v>
                </c:pt>
                <c:pt idx="9">
                  <c:v>138</c:v>
                </c:pt>
                <c:pt idx="10">
                  <c:v>227</c:v>
                </c:pt>
                <c:pt idx="11">
                  <c:v>476</c:v>
                </c:pt>
                <c:pt idx="12">
                  <c:v>567</c:v>
                </c:pt>
                <c:pt idx="13">
                  <c:v>490</c:v>
                </c:pt>
                <c:pt idx="14">
                  <c:v>441</c:v>
                </c:pt>
                <c:pt idx="15">
                  <c:v>476</c:v>
                </c:pt>
                <c:pt idx="16">
                  <c:v>310</c:v>
                </c:pt>
                <c:pt idx="17">
                  <c:v>208</c:v>
                </c:pt>
                <c:pt idx="18">
                  <c:v>632</c:v>
                </c:pt>
                <c:pt idx="19">
                  <c:v>676</c:v>
                </c:pt>
                <c:pt idx="20">
                  <c:v>531</c:v>
                </c:pt>
                <c:pt idx="21">
                  <c:v>570</c:v>
                </c:pt>
                <c:pt idx="22">
                  <c:v>210</c:v>
                </c:pt>
                <c:pt idx="23">
                  <c:v>316</c:v>
                </c:pt>
                <c:pt idx="24">
                  <c:v>337</c:v>
                </c:pt>
                <c:pt idx="25">
                  <c:v>393</c:v>
                </c:pt>
                <c:pt idx="26">
                  <c:v>932</c:v>
                </c:pt>
                <c:pt idx="27">
                  <c:v>885</c:v>
                </c:pt>
                <c:pt idx="28">
                  <c:v>613</c:v>
                </c:pt>
                <c:pt idx="29">
                  <c:v>419</c:v>
                </c:pt>
                <c:pt idx="30">
                  <c:v>448</c:v>
                </c:pt>
                <c:pt idx="31">
                  <c:v>395</c:v>
                </c:pt>
                <c:pt idx="32">
                  <c:v>801</c:v>
                </c:pt>
                <c:pt idx="33">
                  <c:v>960</c:v>
                </c:pt>
                <c:pt idx="34">
                  <c:v>1067</c:v>
                </c:pt>
                <c:pt idx="35">
                  <c:v>1212</c:v>
                </c:pt>
                <c:pt idx="36">
                  <c:v>933</c:v>
                </c:pt>
                <c:pt idx="37">
                  <c:v>543</c:v>
                </c:pt>
                <c:pt idx="38">
                  <c:v>512</c:v>
                </c:pt>
                <c:pt idx="39">
                  <c:v>1167</c:v>
                </c:pt>
                <c:pt idx="40">
                  <c:v>1466</c:v>
                </c:pt>
                <c:pt idx="41">
                  <c:v>1168</c:v>
                </c:pt>
                <c:pt idx="42">
                  <c:v>1193</c:v>
                </c:pt>
                <c:pt idx="43">
                  <c:v>1195</c:v>
                </c:pt>
                <c:pt idx="44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B-4A5F-BA15-074DACBA65F0}"/>
            </c:ext>
          </c:extLst>
        </c:ser>
        <c:ser>
          <c:idx val="1"/>
          <c:order val="2"/>
          <c:tx>
            <c:strRef>
              <c:f>COVID!$W$1</c:f>
              <c:strCache>
                <c:ptCount val="1"/>
                <c:pt idx="0">
                  <c:v>3d shift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COVID!$A$2:$A$45</c:f>
              <c:numCache>
                <c:formatCode>m/d/yyyy</c:formatCode>
                <c:ptCount val="44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</c:numCache>
            </c:numRef>
          </c:cat>
          <c:val>
            <c:numRef>
              <c:f>COVID!$W$2:$W$45</c:f>
              <c:numCache>
                <c:formatCode>0</c:formatCode>
                <c:ptCount val="44"/>
                <c:pt idx="1">
                  <c:v>391.21428571428572</c:v>
                </c:pt>
                <c:pt idx="2">
                  <c:v>383.42857142857144</c:v>
                </c:pt>
                <c:pt idx="3">
                  <c:v>381.71428571428567</c:v>
                </c:pt>
                <c:pt idx="4">
                  <c:v>383.5</c:v>
                </c:pt>
                <c:pt idx="5">
                  <c:v>385.5</c:v>
                </c:pt>
                <c:pt idx="6">
                  <c:v>387.35714285714283</c:v>
                </c:pt>
                <c:pt idx="7">
                  <c:v>385.28571428571428</c:v>
                </c:pt>
                <c:pt idx="8">
                  <c:v>382.07142857142856</c:v>
                </c:pt>
                <c:pt idx="9">
                  <c:v>381.5</c:v>
                </c:pt>
                <c:pt idx="10">
                  <c:v>390.28571428571428</c:v>
                </c:pt>
                <c:pt idx="11">
                  <c:v>397.21428571428572</c:v>
                </c:pt>
                <c:pt idx="12">
                  <c:v>401.78571428571433</c:v>
                </c:pt>
                <c:pt idx="13">
                  <c:v>414.42857142857144</c:v>
                </c:pt>
                <c:pt idx="14">
                  <c:v>425.35714285714289</c:v>
                </c:pt>
                <c:pt idx="15">
                  <c:v>435.14285714285711</c:v>
                </c:pt>
                <c:pt idx="16">
                  <c:v>454.07142857142856</c:v>
                </c:pt>
                <c:pt idx="17">
                  <c:v>464.78571428571428</c:v>
                </c:pt>
                <c:pt idx="18">
                  <c:v>476.92857142857144</c:v>
                </c:pt>
                <c:pt idx="19">
                  <c:v>467.14285714285717</c:v>
                </c:pt>
                <c:pt idx="20">
                  <c:v>448.57142857142856</c:v>
                </c:pt>
                <c:pt idx="21">
                  <c:v>458.21428571428572</c:v>
                </c:pt>
                <c:pt idx="22">
                  <c:v>450.35714285714289</c:v>
                </c:pt>
                <c:pt idx="23">
                  <c:v>451.57142857142856</c:v>
                </c:pt>
                <c:pt idx="24">
                  <c:v>495.14285714285711</c:v>
                </c:pt>
                <c:pt idx="25">
                  <c:v>523.5</c:v>
                </c:pt>
                <c:pt idx="26">
                  <c:v>541.5</c:v>
                </c:pt>
                <c:pt idx="27">
                  <c:v>565.85714285714289</c:v>
                </c:pt>
                <c:pt idx="28">
                  <c:v>579.42857142857144</c:v>
                </c:pt>
                <c:pt idx="29">
                  <c:v>612.71428571428578</c:v>
                </c:pt>
                <c:pt idx="30">
                  <c:v>643.85714285714289</c:v>
                </c:pt>
                <c:pt idx="31">
                  <c:v>658.85714285714289</c:v>
                </c:pt>
                <c:pt idx="32">
                  <c:v>714.64285714285711</c:v>
                </c:pt>
                <c:pt idx="33">
                  <c:v>794.14285714285711</c:v>
                </c:pt>
                <c:pt idx="34">
                  <c:v>837.64285714285711</c:v>
                </c:pt>
                <c:pt idx="35">
                  <c:v>852.78571428571422</c:v>
                </c:pt>
                <c:pt idx="36">
                  <c:v>887.28571428571422</c:v>
                </c:pt>
                <c:pt idx="37">
                  <c:v>949.57142857142856</c:v>
                </c:pt>
                <c:pt idx="38">
                  <c:v>992.92857142857133</c:v>
                </c:pt>
                <c:pt idx="39">
                  <c:v>998.78571428571422</c:v>
                </c:pt>
                <c:pt idx="40">
                  <c:v>1016.1428571428571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AB-4A5F-BA15-074DACBA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607504"/>
        <c:axId val="634607832"/>
      </c:lineChart>
      <c:dateAx>
        <c:axId val="634607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07832"/>
        <c:crosses val="autoZero"/>
        <c:auto val="1"/>
        <c:lblOffset val="100"/>
        <c:baseTimeUnit val="days"/>
      </c:dateAx>
      <c:valAx>
        <c:axId val="63460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 Deaths vs Historical Deaths in England + Wales 1970-2020</a:t>
            </a:r>
          </a:p>
          <a:p>
            <a:pPr>
              <a:defRPr/>
            </a:pPr>
            <a:r>
              <a:rPr lang="en-GB"/>
              <a:t>All daily deaths are shown as a 7 day centered moving average</a:t>
            </a:r>
          </a:p>
          <a:p>
            <a:pPr>
              <a:defRPr/>
            </a:pPr>
            <a:r>
              <a:rPr lang="en-GB"/>
              <a:t>Source: Office for National Statistics (historical data) + Public Health England (COVID-19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daily!$C$3</c:f>
              <c:strCache>
                <c:ptCount val="1"/>
                <c:pt idx="0">
                  <c:v>1970/71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daily!$D$3:$BM$3</c:f>
              <c:numCache>
                <c:formatCode>0</c:formatCode>
                <c:ptCount val="62"/>
                <c:pt idx="0">
                  <c:v>1540.2857142857142</c:v>
                </c:pt>
                <c:pt idx="1">
                  <c:v>1525.4285714285713</c:v>
                </c:pt>
                <c:pt idx="2">
                  <c:v>1521.5714285714287</c:v>
                </c:pt>
                <c:pt idx="3">
                  <c:v>1519.5714285714287</c:v>
                </c:pt>
                <c:pt idx="4">
                  <c:v>1534.4285714285713</c:v>
                </c:pt>
                <c:pt idx="5">
                  <c:v>1550.7142857142858</c:v>
                </c:pt>
                <c:pt idx="6">
                  <c:v>1571.7142857142858</c:v>
                </c:pt>
                <c:pt idx="7">
                  <c:v>1583.2857142857142</c:v>
                </c:pt>
                <c:pt idx="8">
                  <c:v>1608.1428571428571</c:v>
                </c:pt>
                <c:pt idx="9">
                  <c:v>1626.2857142857142</c:v>
                </c:pt>
                <c:pt idx="10">
                  <c:v>1645.1428571428571</c:v>
                </c:pt>
                <c:pt idx="11">
                  <c:v>1657.1428571428571</c:v>
                </c:pt>
                <c:pt idx="12">
                  <c:v>1675.2857142857142</c:v>
                </c:pt>
                <c:pt idx="13">
                  <c:v>1674.4285714285713</c:v>
                </c:pt>
                <c:pt idx="14">
                  <c:v>1693.2857142857142</c:v>
                </c:pt>
                <c:pt idx="15">
                  <c:v>1698.4285714285713</c:v>
                </c:pt>
                <c:pt idx="16">
                  <c:v>1683.4285714285713</c:v>
                </c:pt>
                <c:pt idx="17">
                  <c:v>1675.7142857142858</c:v>
                </c:pt>
                <c:pt idx="18">
                  <c:v>1674.2857142857142</c:v>
                </c:pt>
                <c:pt idx="19">
                  <c:v>1669</c:v>
                </c:pt>
                <c:pt idx="20">
                  <c:v>1687</c:v>
                </c:pt>
                <c:pt idx="21">
                  <c:v>1687.7142857142858</c:v>
                </c:pt>
                <c:pt idx="22">
                  <c:v>1702.2857142857142</c:v>
                </c:pt>
                <c:pt idx="23">
                  <c:v>1740.2857142857142</c:v>
                </c:pt>
                <c:pt idx="24">
                  <c:v>1781</c:v>
                </c:pt>
                <c:pt idx="25">
                  <c:v>1827.7142857142858</c:v>
                </c:pt>
                <c:pt idx="26">
                  <c:v>1862</c:v>
                </c:pt>
                <c:pt idx="27">
                  <c:v>1880.7142857142858</c:v>
                </c:pt>
                <c:pt idx="28">
                  <c:v>1932.8571428571429</c:v>
                </c:pt>
                <c:pt idx="29">
                  <c:v>1970</c:v>
                </c:pt>
                <c:pt idx="30">
                  <c:v>1997</c:v>
                </c:pt>
                <c:pt idx="31">
                  <c:v>2030.2857142857142</c:v>
                </c:pt>
                <c:pt idx="32">
                  <c:v>2049.7142857142858</c:v>
                </c:pt>
                <c:pt idx="33">
                  <c:v>2061.7142857142858</c:v>
                </c:pt>
                <c:pt idx="34">
                  <c:v>2095.5714285714284</c:v>
                </c:pt>
                <c:pt idx="35">
                  <c:v>2087.5714285714284</c:v>
                </c:pt>
                <c:pt idx="36">
                  <c:v>2084</c:v>
                </c:pt>
                <c:pt idx="37">
                  <c:v>2068.8571428571427</c:v>
                </c:pt>
                <c:pt idx="38">
                  <c:v>2045.7142857142858</c:v>
                </c:pt>
                <c:pt idx="39">
                  <c:v>2009.2857142857142</c:v>
                </c:pt>
                <c:pt idx="40">
                  <c:v>1997</c:v>
                </c:pt>
                <c:pt idx="41">
                  <c:v>1956.7142857142858</c:v>
                </c:pt>
                <c:pt idx="42">
                  <c:v>1930.2857142857142</c:v>
                </c:pt>
                <c:pt idx="43">
                  <c:v>1896</c:v>
                </c:pt>
                <c:pt idx="44">
                  <c:v>1892.4285714285713</c:v>
                </c:pt>
                <c:pt idx="45">
                  <c:v>1870.2857142857142</c:v>
                </c:pt>
                <c:pt idx="46">
                  <c:v>1842.1428571428571</c:v>
                </c:pt>
                <c:pt idx="47">
                  <c:v>1823.4285714285713</c:v>
                </c:pt>
                <c:pt idx="48">
                  <c:v>1810.2857142857142</c:v>
                </c:pt>
                <c:pt idx="49">
                  <c:v>1797.8571428571429</c:v>
                </c:pt>
                <c:pt idx="50">
                  <c:v>1800.5714285714287</c:v>
                </c:pt>
                <c:pt idx="51">
                  <c:v>1765.1428571428571</c:v>
                </c:pt>
                <c:pt idx="52">
                  <c:v>1749.1428571428571</c:v>
                </c:pt>
                <c:pt idx="53">
                  <c:v>1762</c:v>
                </c:pt>
                <c:pt idx="54">
                  <c:v>1748.5714285714287</c:v>
                </c:pt>
                <c:pt idx="55">
                  <c:v>1729.1428571428571</c:v>
                </c:pt>
                <c:pt idx="56">
                  <c:v>1710.8571428571429</c:v>
                </c:pt>
                <c:pt idx="57">
                  <c:v>1686.4285714285713</c:v>
                </c:pt>
                <c:pt idx="58">
                  <c:v>1681.8571428571429</c:v>
                </c:pt>
                <c:pt idx="59">
                  <c:v>1660.1428571428571</c:v>
                </c:pt>
                <c:pt idx="60">
                  <c:v>1650.1428571428571</c:v>
                </c:pt>
                <c:pt idx="61">
                  <c:v>1648.5714285714287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9-4F0E-B39D-C15ECA26EFEA}"/>
            </c:ext>
          </c:extLst>
        </c:ser>
        <c:ser>
          <c:idx val="2"/>
          <c:order val="1"/>
          <c:tx>
            <c:strRef>
              <c:f>daily!$C$4</c:f>
              <c:strCache>
                <c:ptCount val="1"/>
                <c:pt idx="0">
                  <c:v>1971/72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daily!$D$4:$BM$4</c:f>
              <c:numCache>
                <c:formatCode>0</c:formatCode>
                <c:ptCount val="62"/>
                <c:pt idx="0">
                  <c:v>1643.1428571428571</c:v>
                </c:pt>
                <c:pt idx="1">
                  <c:v>1662.2857142857142</c:v>
                </c:pt>
                <c:pt idx="2">
                  <c:v>1681.2857142857142</c:v>
                </c:pt>
                <c:pt idx="3">
                  <c:v>1700</c:v>
                </c:pt>
                <c:pt idx="4">
                  <c:v>1708.5714285714287</c:v>
                </c:pt>
                <c:pt idx="5">
                  <c:v>1711.5714285714287</c:v>
                </c:pt>
                <c:pt idx="6">
                  <c:v>1725.8571428571429</c:v>
                </c:pt>
                <c:pt idx="7">
                  <c:v>1724.4285714285713</c:v>
                </c:pt>
                <c:pt idx="8">
                  <c:v>1713</c:v>
                </c:pt>
                <c:pt idx="9">
                  <c:v>1691.7142857142858</c:v>
                </c:pt>
                <c:pt idx="10">
                  <c:v>1684.2857142857142</c:v>
                </c:pt>
                <c:pt idx="11">
                  <c:v>1670.1428571428571</c:v>
                </c:pt>
                <c:pt idx="12">
                  <c:v>1663</c:v>
                </c:pt>
                <c:pt idx="13">
                  <c:v>1654.8571428571429</c:v>
                </c:pt>
                <c:pt idx="14">
                  <c:v>1659</c:v>
                </c:pt>
                <c:pt idx="15">
                  <c:v>1663.1428571428571</c:v>
                </c:pt>
                <c:pt idx="16">
                  <c:v>1674.4285714285713</c:v>
                </c:pt>
                <c:pt idx="17">
                  <c:v>1682.2857142857142</c:v>
                </c:pt>
                <c:pt idx="18">
                  <c:v>1698.8571428571429</c:v>
                </c:pt>
                <c:pt idx="19">
                  <c:v>1709.2857142857142</c:v>
                </c:pt>
                <c:pt idx="20">
                  <c:v>1705.5714285714287</c:v>
                </c:pt>
                <c:pt idx="21">
                  <c:v>1707.1428571428571</c:v>
                </c:pt>
                <c:pt idx="22">
                  <c:v>1709.2857142857142</c:v>
                </c:pt>
                <c:pt idx="23">
                  <c:v>1718.8571428571429</c:v>
                </c:pt>
                <c:pt idx="24">
                  <c:v>1731</c:v>
                </c:pt>
                <c:pt idx="25">
                  <c:v>1732.7142857142858</c:v>
                </c:pt>
                <c:pt idx="26">
                  <c:v>1729.5714285714287</c:v>
                </c:pt>
                <c:pt idx="27">
                  <c:v>1754.8571428571429</c:v>
                </c:pt>
                <c:pt idx="28">
                  <c:v>1791.8571428571429</c:v>
                </c:pt>
                <c:pt idx="29">
                  <c:v>1816.2857142857142</c:v>
                </c:pt>
                <c:pt idx="30">
                  <c:v>1848.1428571428571</c:v>
                </c:pt>
                <c:pt idx="31">
                  <c:v>1885.1428571428571</c:v>
                </c:pt>
                <c:pt idx="32">
                  <c:v>1923</c:v>
                </c:pt>
                <c:pt idx="33">
                  <c:v>1968</c:v>
                </c:pt>
                <c:pt idx="34">
                  <c:v>1988.7142857142858</c:v>
                </c:pt>
                <c:pt idx="35">
                  <c:v>2005.4285714285713</c:v>
                </c:pt>
                <c:pt idx="36">
                  <c:v>2020.8571428571429</c:v>
                </c:pt>
                <c:pt idx="37">
                  <c:v>2027.4285714285713</c:v>
                </c:pt>
                <c:pt idx="38">
                  <c:v>2024.8571428571429</c:v>
                </c:pt>
                <c:pt idx="39">
                  <c:v>2029.1428571428571</c:v>
                </c:pt>
                <c:pt idx="40">
                  <c:v>2028</c:v>
                </c:pt>
                <c:pt idx="41">
                  <c:v>2026.5714285714287</c:v>
                </c:pt>
                <c:pt idx="42">
                  <c:v>2003.2857142857142</c:v>
                </c:pt>
                <c:pt idx="43">
                  <c:v>1989.4285714285713</c:v>
                </c:pt>
                <c:pt idx="44">
                  <c:v>1949.8571428571429</c:v>
                </c:pt>
                <c:pt idx="45">
                  <c:v>1938.1428571428571</c:v>
                </c:pt>
                <c:pt idx="46">
                  <c:v>1931.4285714285713</c:v>
                </c:pt>
                <c:pt idx="47">
                  <c:v>1925.4285714285713</c:v>
                </c:pt>
                <c:pt idx="48">
                  <c:v>1918</c:v>
                </c:pt>
                <c:pt idx="49">
                  <c:v>1932</c:v>
                </c:pt>
                <c:pt idx="50">
                  <c:v>1934.7142857142858</c:v>
                </c:pt>
                <c:pt idx="51">
                  <c:v>1946.7142857142858</c:v>
                </c:pt>
                <c:pt idx="52">
                  <c:v>1936.1428571428571</c:v>
                </c:pt>
                <c:pt idx="53">
                  <c:v>1929.7142857142858</c:v>
                </c:pt>
                <c:pt idx="54">
                  <c:v>1911.8571428571429</c:v>
                </c:pt>
                <c:pt idx="55">
                  <c:v>1890.1428571428571</c:v>
                </c:pt>
                <c:pt idx="56">
                  <c:v>1866.1428571428571</c:v>
                </c:pt>
                <c:pt idx="57">
                  <c:v>1861.1428571428571</c:v>
                </c:pt>
                <c:pt idx="58">
                  <c:v>1881.8571428571429</c:v>
                </c:pt>
                <c:pt idx="59">
                  <c:v>1901.7142857142858</c:v>
                </c:pt>
                <c:pt idx="60">
                  <c:v>1922.7142857142858</c:v>
                </c:pt>
                <c:pt idx="61">
                  <c:v>1975.4285714285713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9-4F0E-B39D-C15ECA26EFEA}"/>
            </c:ext>
          </c:extLst>
        </c:ser>
        <c:ser>
          <c:idx val="3"/>
          <c:order val="2"/>
          <c:tx>
            <c:strRef>
              <c:f>daily!$C$5</c:f>
              <c:strCache>
                <c:ptCount val="1"/>
                <c:pt idx="0">
                  <c:v>1972/73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daily!$D$5:$BM$5</c:f>
              <c:numCache>
                <c:formatCode>0</c:formatCode>
                <c:ptCount val="62"/>
                <c:pt idx="0">
                  <c:v>1830.1428571428571</c:v>
                </c:pt>
                <c:pt idx="1">
                  <c:v>1826.2857142857142</c:v>
                </c:pt>
                <c:pt idx="2">
                  <c:v>1834.7142857142858</c:v>
                </c:pt>
                <c:pt idx="3">
                  <c:v>1840.5714285714287</c:v>
                </c:pt>
                <c:pt idx="4">
                  <c:v>1839.7142857142858</c:v>
                </c:pt>
                <c:pt idx="5">
                  <c:v>1850.8571428571429</c:v>
                </c:pt>
                <c:pt idx="6">
                  <c:v>1848.8571428571429</c:v>
                </c:pt>
                <c:pt idx="7">
                  <c:v>1870.8571428571429</c:v>
                </c:pt>
                <c:pt idx="8">
                  <c:v>1885.4285714285713</c:v>
                </c:pt>
                <c:pt idx="9">
                  <c:v>1906.2857142857142</c:v>
                </c:pt>
                <c:pt idx="10">
                  <c:v>1929</c:v>
                </c:pt>
                <c:pt idx="11">
                  <c:v>1918.7142857142858</c:v>
                </c:pt>
                <c:pt idx="12">
                  <c:v>1922.5714285714287</c:v>
                </c:pt>
                <c:pt idx="13">
                  <c:v>1918.7142857142858</c:v>
                </c:pt>
                <c:pt idx="14">
                  <c:v>1909.4285714285713</c:v>
                </c:pt>
                <c:pt idx="15">
                  <c:v>1919.7142857142858</c:v>
                </c:pt>
                <c:pt idx="16">
                  <c:v>1918.8571428571429</c:v>
                </c:pt>
                <c:pt idx="17">
                  <c:v>1922.1428571428571</c:v>
                </c:pt>
                <c:pt idx="18">
                  <c:v>1979.2857142857142</c:v>
                </c:pt>
                <c:pt idx="19">
                  <c:v>2010.5714285714287</c:v>
                </c:pt>
                <c:pt idx="20">
                  <c:v>2068.7142857142858</c:v>
                </c:pt>
                <c:pt idx="21">
                  <c:v>2126.1428571428573</c:v>
                </c:pt>
                <c:pt idx="22">
                  <c:v>2171.8571428571427</c:v>
                </c:pt>
                <c:pt idx="23">
                  <c:v>2248</c:v>
                </c:pt>
                <c:pt idx="24">
                  <c:v>2311.5714285714284</c:v>
                </c:pt>
                <c:pt idx="25">
                  <c:v>2340</c:v>
                </c:pt>
                <c:pt idx="26">
                  <c:v>2368.4285714285716</c:v>
                </c:pt>
                <c:pt idx="27">
                  <c:v>2398.5714285714284</c:v>
                </c:pt>
                <c:pt idx="28">
                  <c:v>2422.5714285714284</c:v>
                </c:pt>
                <c:pt idx="29">
                  <c:v>2452.4285714285716</c:v>
                </c:pt>
                <c:pt idx="30">
                  <c:v>2456</c:v>
                </c:pt>
                <c:pt idx="31">
                  <c:v>2466.7142857142858</c:v>
                </c:pt>
                <c:pt idx="32">
                  <c:v>2454.2857142857142</c:v>
                </c:pt>
                <c:pt idx="33">
                  <c:v>2425.4285714285716</c:v>
                </c:pt>
                <c:pt idx="34">
                  <c:v>2391.7142857142858</c:v>
                </c:pt>
                <c:pt idx="35">
                  <c:v>2358.5714285714284</c:v>
                </c:pt>
                <c:pt idx="36">
                  <c:v>2304.8571428571427</c:v>
                </c:pt>
                <c:pt idx="37">
                  <c:v>2237.1428571428573</c:v>
                </c:pt>
                <c:pt idx="38">
                  <c:v>2162.5714285714284</c:v>
                </c:pt>
                <c:pt idx="39">
                  <c:v>2118.7142857142858</c:v>
                </c:pt>
                <c:pt idx="40">
                  <c:v>2101.4285714285716</c:v>
                </c:pt>
                <c:pt idx="41">
                  <c:v>2080.1428571428573</c:v>
                </c:pt>
                <c:pt idx="42">
                  <c:v>2057.2857142857142</c:v>
                </c:pt>
                <c:pt idx="43">
                  <c:v>2039.1428571428571</c:v>
                </c:pt>
                <c:pt idx="44">
                  <c:v>2043.1428571428571</c:v>
                </c:pt>
                <c:pt idx="45">
                  <c:v>2031.4285714285713</c:v>
                </c:pt>
                <c:pt idx="46">
                  <c:v>2026.8571428571429</c:v>
                </c:pt>
                <c:pt idx="47">
                  <c:v>2026</c:v>
                </c:pt>
                <c:pt idx="48">
                  <c:v>2007</c:v>
                </c:pt>
                <c:pt idx="49">
                  <c:v>2001.8571428571429</c:v>
                </c:pt>
                <c:pt idx="50">
                  <c:v>1982.8571428571429</c:v>
                </c:pt>
                <c:pt idx="51">
                  <c:v>1972.8571428571429</c:v>
                </c:pt>
                <c:pt idx="52">
                  <c:v>1968.1428571428571</c:v>
                </c:pt>
                <c:pt idx="53">
                  <c:v>1949.7142857142858</c:v>
                </c:pt>
                <c:pt idx="54">
                  <c:v>1907.5714285714287</c:v>
                </c:pt>
                <c:pt idx="55">
                  <c:v>1891.8571428571429</c:v>
                </c:pt>
                <c:pt idx="56">
                  <c:v>1863.5714285714287</c:v>
                </c:pt>
                <c:pt idx="57">
                  <c:v>1849.8571428571429</c:v>
                </c:pt>
                <c:pt idx="58">
                  <c:v>1808.4285714285713</c:v>
                </c:pt>
                <c:pt idx="59">
                  <c:v>1786.7142857142858</c:v>
                </c:pt>
                <c:pt idx="60">
                  <c:v>1774.8571428571429</c:v>
                </c:pt>
                <c:pt idx="61">
                  <c:v>1785.8571428571429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9-4F0E-B39D-C15ECA26EFEA}"/>
            </c:ext>
          </c:extLst>
        </c:ser>
        <c:ser>
          <c:idx val="4"/>
          <c:order val="3"/>
          <c:tx>
            <c:strRef>
              <c:f>daily!$C$6</c:f>
              <c:strCache>
                <c:ptCount val="1"/>
                <c:pt idx="0">
                  <c:v>1973/74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daily!$D$6:$BM$6</c:f>
              <c:numCache>
                <c:formatCode>0</c:formatCode>
                <c:ptCount val="62"/>
                <c:pt idx="0">
                  <c:v>1776.2857142857142</c:v>
                </c:pt>
                <c:pt idx="1">
                  <c:v>1795.4285714285713</c:v>
                </c:pt>
                <c:pt idx="2">
                  <c:v>1782.4285714285713</c:v>
                </c:pt>
                <c:pt idx="3">
                  <c:v>1790.1428571428571</c:v>
                </c:pt>
                <c:pt idx="4">
                  <c:v>1784.4285714285713</c:v>
                </c:pt>
                <c:pt idx="5">
                  <c:v>1782.1428571428571</c:v>
                </c:pt>
                <c:pt idx="6">
                  <c:v>1768</c:v>
                </c:pt>
                <c:pt idx="7">
                  <c:v>1738.1428571428571</c:v>
                </c:pt>
                <c:pt idx="8">
                  <c:v>1735.4285714285713</c:v>
                </c:pt>
                <c:pt idx="9">
                  <c:v>1741.5714285714287</c:v>
                </c:pt>
                <c:pt idx="10">
                  <c:v>1734.8571428571429</c:v>
                </c:pt>
                <c:pt idx="11">
                  <c:v>1725.7142857142858</c:v>
                </c:pt>
                <c:pt idx="12">
                  <c:v>1748</c:v>
                </c:pt>
                <c:pt idx="13">
                  <c:v>1762.5714285714287</c:v>
                </c:pt>
                <c:pt idx="14">
                  <c:v>1776</c:v>
                </c:pt>
                <c:pt idx="15">
                  <c:v>1779.4285714285713</c:v>
                </c:pt>
                <c:pt idx="16">
                  <c:v>1800.1428571428571</c:v>
                </c:pt>
                <c:pt idx="17">
                  <c:v>1831.5714285714287</c:v>
                </c:pt>
                <c:pt idx="18">
                  <c:v>1870.1428571428571</c:v>
                </c:pt>
                <c:pt idx="19">
                  <c:v>1866.5714285714287</c:v>
                </c:pt>
                <c:pt idx="20">
                  <c:v>1850.2857142857142</c:v>
                </c:pt>
                <c:pt idx="21">
                  <c:v>1850.8571428571429</c:v>
                </c:pt>
                <c:pt idx="22">
                  <c:v>1855.2857142857142</c:v>
                </c:pt>
                <c:pt idx="23">
                  <c:v>1858.8571428571429</c:v>
                </c:pt>
                <c:pt idx="24">
                  <c:v>1832.4285714285713</c:v>
                </c:pt>
                <c:pt idx="25">
                  <c:v>1810</c:v>
                </c:pt>
                <c:pt idx="26">
                  <c:v>1794.1428571428571</c:v>
                </c:pt>
                <c:pt idx="27">
                  <c:v>1815.5714285714287</c:v>
                </c:pt>
                <c:pt idx="28">
                  <c:v>1813.8571428571429</c:v>
                </c:pt>
                <c:pt idx="29">
                  <c:v>1807.4285714285713</c:v>
                </c:pt>
                <c:pt idx="30">
                  <c:v>1804</c:v>
                </c:pt>
                <c:pt idx="31">
                  <c:v>1820.5714285714287</c:v>
                </c:pt>
                <c:pt idx="32">
                  <c:v>1836</c:v>
                </c:pt>
                <c:pt idx="33">
                  <c:v>1876.2857142857142</c:v>
                </c:pt>
                <c:pt idx="34">
                  <c:v>1874.7142857142858</c:v>
                </c:pt>
                <c:pt idx="35">
                  <c:v>1888.1428571428571</c:v>
                </c:pt>
                <c:pt idx="36">
                  <c:v>1896</c:v>
                </c:pt>
                <c:pt idx="37">
                  <c:v>1898</c:v>
                </c:pt>
                <c:pt idx="38">
                  <c:v>1888.5714285714287</c:v>
                </c:pt>
                <c:pt idx="39">
                  <c:v>1887</c:v>
                </c:pt>
                <c:pt idx="40">
                  <c:v>1876.1428571428571</c:v>
                </c:pt>
                <c:pt idx="41">
                  <c:v>1870.8571428571429</c:v>
                </c:pt>
                <c:pt idx="42">
                  <c:v>1868.8571428571429</c:v>
                </c:pt>
                <c:pt idx="43">
                  <c:v>1857</c:v>
                </c:pt>
                <c:pt idx="44">
                  <c:v>1823.7142857142858</c:v>
                </c:pt>
                <c:pt idx="45">
                  <c:v>1813.2857142857142</c:v>
                </c:pt>
                <c:pt idx="46">
                  <c:v>1800.5714285714287</c:v>
                </c:pt>
                <c:pt idx="47">
                  <c:v>1765.8571428571429</c:v>
                </c:pt>
                <c:pt idx="48">
                  <c:v>1745.1428571428571</c:v>
                </c:pt>
                <c:pt idx="49">
                  <c:v>1718.8571428571429</c:v>
                </c:pt>
                <c:pt idx="50">
                  <c:v>1708.2857142857142</c:v>
                </c:pt>
                <c:pt idx="51">
                  <c:v>1714.1428571428571</c:v>
                </c:pt>
                <c:pt idx="52">
                  <c:v>1691.7142857142858</c:v>
                </c:pt>
                <c:pt idx="53">
                  <c:v>1677.4285714285713</c:v>
                </c:pt>
                <c:pt idx="54">
                  <c:v>1681.8571428571429</c:v>
                </c:pt>
                <c:pt idx="55">
                  <c:v>1684.7142857142858</c:v>
                </c:pt>
                <c:pt idx="56">
                  <c:v>1684.5714285714287</c:v>
                </c:pt>
                <c:pt idx="57">
                  <c:v>1681.1428571428571</c:v>
                </c:pt>
                <c:pt idx="58">
                  <c:v>1678.4285714285713</c:v>
                </c:pt>
                <c:pt idx="59">
                  <c:v>1691.5714285714287</c:v>
                </c:pt>
                <c:pt idx="60">
                  <c:v>1681</c:v>
                </c:pt>
                <c:pt idx="61">
                  <c:v>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C9-4F0E-B39D-C15ECA26EFEA}"/>
            </c:ext>
          </c:extLst>
        </c:ser>
        <c:ser>
          <c:idx val="5"/>
          <c:order val="4"/>
          <c:tx>
            <c:strRef>
              <c:f>daily!$C$7</c:f>
              <c:strCache>
                <c:ptCount val="1"/>
                <c:pt idx="0">
                  <c:v>1974/75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daily!$D$7:$BM$7</c:f>
              <c:numCache>
                <c:formatCode>0</c:formatCode>
                <c:ptCount val="62"/>
                <c:pt idx="0">
                  <c:v>1666.7142857142858</c:v>
                </c:pt>
                <c:pt idx="1">
                  <c:v>1647.8571428571429</c:v>
                </c:pt>
                <c:pt idx="2">
                  <c:v>1653.8571428571429</c:v>
                </c:pt>
                <c:pt idx="3">
                  <c:v>1640.1428571428571</c:v>
                </c:pt>
                <c:pt idx="4">
                  <c:v>1629</c:v>
                </c:pt>
                <c:pt idx="5">
                  <c:v>1618.1428571428571</c:v>
                </c:pt>
                <c:pt idx="6">
                  <c:v>1612</c:v>
                </c:pt>
                <c:pt idx="7">
                  <c:v>1612.4285714285713</c:v>
                </c:pt>
                <c:pt idx="8">
                  <c:v>1634.7142857142858</c:v>
                </c:pt>
                <c:pt idx="9">
                  <c:v>1632.1428571428571</c:v>
                </c:pt>
                <c:pt idx="10">
                  <c:v>1648.1428571428571</c:v>
                </c:pt>
                <c:pt idx="11">
                  <c:v>1653.5714285714287</c:v>
                </c:pt>
                <c:pt idx="12">
                  <c:v>1659.4285714285713</c:v>
                </c:pt>
                <c:pt idx="13">
                  <c:v>1676</c:v>
                </c:pt>
                <c:pt idx="14">
                  <c:v>1692.8571428571429</c:v>
                </c:pt>
                <c:pt idx="15">
                  <c:v>1699.8571428571429</c:v>
                </c:pt>
                <c:pt idx="16">
                  <c:v>1730</c:v>
                </c:pt>
                <c:pt idx="17">
                  <c:v>1736.7142857142858</c:v>
                </c:pt>
                <c:pt idx="18">
                  <c:v>1742.8571428571429</c:v>
                </c:pt>
                <c:pt idx="19">
                  <c:v>1748.2857142857142</c:v>
                </c:pt>
                <c:pt idx="20">
                  <c:v>1750.5714285714287</c:v>
                </c:pt>
                <c:pt idx="21">
                  <c:v>1747.4285714285713</c:v>
                </c:pt>
                <c:pt idx="22">
                  <c:v>1747.4285714285713</c:v>
                </c:pt>
                <c:pt idx="23">
                  <c:v>1731</c:v>
                </c:pt>
                <c:pt idx="24">
                  <c:v>1741.1428571428571</c:v>
                </c:pt>
                <c:pt idx="25">
                  <c:v>1752.7142857142858</c:v>
                </c:pt>
                <c:pt idx="26">
                  <c:v>1765</c:v>
                </c:pt>
                <c:pt idx="27">
                  <c:v>1760.2857142857142</c:v>
                </c:pt>
                <c:pt idx="28">
                  <c:v>1783.4285714285713</c:v>
                </c:pt>
                <c:pt idx="29">
                  <c:v>1812.7142857142858</c:v>
                </c:pt>
                <c:pt idx="30">
                  <c:v>1832</c:v>
                </c:pt>
                <c:pt idx="31">
                  <c:v>1809.4285714285713</c:v>
                </c:pt>
                <c:pt idx="32">
                  <c:v>1801.7142857142858</c:v>
                </c:pt>
                <c:pt idx="33">
                  <c:v>1811</c:v>
                </c:pt>
                <c:pt idx="34">
                  <c:v>1822.4285714285713</c:v>
                </c:pt>
                <c:pt idx="35">
                  <c:v>1806.7142857142858</c:v>
                </c:pt>
                <c:pt idx="36">
                  <c:v>1787.2857142857142</c:v>
                </c:pt>
                <c:pt idx="37">
                  <c:v>1772.4285714285713</c:v>
                </c:pt>
                <c:pt idx="38">
                  <c:v>1782.5714285714287</c:v>
                </c:pt>
                <c:pt idx="39">
                  <c:v>1784.5714285714287</c:v>
                </c:pt>
                <c:pt idx="40">
                  <c:v>1748.5714285714287</c:v>
                </c:pt>
                <c:pt idx="41">
                  <c:v>1750.8571428571429</c:v>
                </c:pt>
                <c:pt idx="42">
                  <c:v>1754.1428571428571</c:v>
                </c:pt>
                <c:pt idx="43">
                  <c:v>1752.7142857142858</c:v>
                </c:pt>
                <c:pt idx="44">
                  <c:v>1746.1428571428571</c:v>
                </c:pt>
                <c:pt idx="45">
                  <c:v>1741.5714285714287</c:v>
                </c:pt>
                <c:pt idx="46">
                  <c:v>1739.2857142857142</c:v>
                </c:pt>
                <c:pt idx="47">
                  <c:v>1760.5714285714287</c:v>
                </c:pt>
                <c:pt idx="48">
                  <c:v>1737</c:v>
                </c:pt>
                <c:pt idx="49">
                  <c:v>1733.8571428571429</c:v>
                </c:pt>
                <c:pt idx="50">
                  <c:v>1720.5714285714287</c:v>
                </c:pt>
                <c:pt idx="51">
                  <c:v>1728.1428571428571</c:v>
                </c:pt>
                <c:pt idx="52">
                  <c:v>1735.7142857142858</c:v>
                </c:pt>
                <c:pt idx="53">
                  <c:v>1739.1428571428571</c:v>
                </c:pt>
                <c:pt idx="54">
                  <c:v>1749</c:v>
                </c:pt>
                <c:pt idx="55">
                  <c:v>1774.5714285714287</c:v>
                </c:pt>
                <c:pt idx="56">
                  <c:v>1778.5714285714287</c:v>
                </c:pt>
                <c:pt idx="57">
                  <c:v>1798.7142857142858</c:v>
                </c:pt>
                <c:pt idx="58">
                  <c:v>1802.1428571428571</c:v>
                </c:pt>
                <c:pt idx="59">
                  <c:v>1801.5714285714287</c:v>
                </c:pt>
                <c:pt idx="60">
                  <c:v>1808.5714285714287</c:v>
                </c:pt>
                <c:pt idx="61">
                  <c:v>1793.5714285714287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C9-4F0E-B39D-C15ECA26EFEA}"/>
            </c:ext>
          </c:extLst>
        </c:ser>
        <c:ser>
          <c:idx val="6"/>
          <c:order val="5"/>
          <c:tx>
            <c:strRef>
              <c:f>daily!$C$8</c:f>
              <c:strCache>
                <c:ptCount val="1"/>
                <c:pt idx="0">
                  <c:v>1975/76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daily!$D$8:$BM$8</c:f>
              <c:numCache>
                <c:formatCode>0</c:formatCode>
                <c:ptCount val="62"/>
                <c:pt idx="0">
                  <c:v>1668</c:v>
                </c:pt>
                <c:pt idx="1">
                  <c:v>1670.7142857142858</c:v>
                </c:pt>
                <c:pt idx="2">
                  <c:v>1678</c:v>
                </c:pt>
                <c:pt idx="3">
                  <c:v>1676</c:v>
                </c:pt>
                <c:pt idx="4">
                  <c:v>1651.4285714285713</c:v>
                </c:pt>
                <c:pt idx="5">
                  <c:v>1630</c:v>
                </c:pt>
                <c:pt idx="6">
                  <c:v>1632</c:v>
                </c:pt>
                <c:pt idx="7">
                  <c:v>1636.8571428571429</c:v>
                </c:pt>
                <c:pt idx="8">
                  <c:v>1636.5714285714287</c:v>
                </c:pt>
                <c:pt idx="9">
                  <c:v>1628.7142857142858</c:v>
                </c:pt>
                <c:pt idx="10">
                  <c:v>1640.1428571428571</c:v>
                </c:pt>
                <c:pt idx="11">
                  <c:v>1669.8571428571429</c:v>
                </c:pt>
                <c:pt idx="12">
                  <c:v>1717.1428571428571</c:v>
                </c:pt>
                <c:pt idx="13">
                  <c:v>1741.4285714285713</c:v>
                </c:pt>
                <c:pt idx="14">
                  <c:v>1745.4285714285713</c:v>
                </c:pt>
                <c:pt idx="15">
                  <c:v>1763.4285714285713</c:v>
                </c:pt>
                <c:pt idx="16">
                  <c:v>1791.7142857142858</c:v>
                </c:pt>
                <c:pt idx="17">
                  <c:v>1792.4285714285713</c:v>
                </c:pt>
                <c:pt idx="18">
                  <c:v>1798.8571428571429</c:v>
                </c:pt>
                <c:pt idx="19">
                  <c:v>1787.5714285714287</c:v>
                </c:pt>
                <c:pt idx="20">
                  <c:v>1795</c:v>
                </c:pt>
                <c:pt idx="21">
                  <c:v>1801.1428571428571</c:v>
                </c:pt>
                <c:pt idx="22">
                  <c:v>1785</c:v>
                </c:pt>
                <c:pt idx="23">
                  <c:v>1784.7142857142858</c:v>
                </c:pt>
                <c:pt idx="24">
                  <c:v>1802.7142857142858</c:v>
                </c:pt>
                <c:pt idx="25">
                  <c:v>1825.4285714285713</c:v>
                </c:pt>
                <c:pt idx="26">
                  <c:v>1839.5714285714287</c:v>
                </c:pt>
                <c:pt idx="27">
                  <c:v>1853.2857142857142</c:v>
                </c:pt>
                <c:pt idx="28">
                  <c:v>1859.2857142857142</c:v>
                </c:pt>
                <c:pt idx="29">
                  <c:v>1896</c:v>
                </c:pt>
                <c:pt idx="30">
                  <c:v>1900.4285714285713</c:v>
                </c:pt>
                <c:pt idx="31">
                  <c:v>1904</c:v>
                </c:pt>
                <c:pt idx="32">
                  <c:v>1900.2857142857142</c:v>
                </c:pt>
                <c:pt idx="33">
                  <c:v>1901</c:v>
                </c:pt>
                <c:pt idx="34">
                  <c:v>1883.1428571428571</c:v>
                </c:pt>
                <c:pt idx="35">
                  <c:v>1883.8571428571429</c:v>
                </c:pt>
                <c:pt idx="36">
                  <c:v>1861.5714285714287</c:v>
                </c:pt>
                <c:pt idx="37">
                  <c:v>1850.1428571428571</c:v>
                </c:pt>
                <c:pt idx="38">
                  <c:v>1828.7142857142858</c:v>
                </c:pt>
                <c:pt idx="39">
                  <c:v>1794.7142857142858</c:v>
                </c:pt>
                <c:pt idx="40">
                  <c:v>1779.1428571428571</c:v>
                </c:pt>
                <c:pt idx="41">
                  <c:v>1756.7142857142858</c:v>
                </c:pt>
                <c:pt idx="42">
                  <c:v>1729</c:v>
                </c:pt>
                <c:pt idx="43">
                  <c:v>1708.7142857142858</c:v>
                </c:pt>
                <c:pt idx="44">
                  <c:v>1697.7142857142858</c:v>
                </c:pt>
                <c:pt idx="45">
                  <c:v>1703.8571428571429</c:v>
                </c:pt>
                <c:pt idx="46">
                  <c:v>1695</c:v>
                </c:pt>
                <c:pt idx="47">
                  <c:v>1676.7142857142858</c:v>
                </c:pt>
                <c:pt idx="48">
                  <c:v>1678.1428571428571</c:v>
                </c:pt>
                <c:pt idx="49">
                  <c:v>1677.4285714285713</c:v>
                </c:pt>
                <c:pt idx="50">
                  <c:v>1685.4285714285713</c:v>
                </c:pt>
                <c:pt idx="51">
                  <c:v>1679.4285714285713</c:v>
                </c:pt>
                <c:pt idx="52">
                  <c:v>1659.7142857142858</c:v>
                </c:pt>
                <c:pt idx="53">
                  <c:v>1681.8571428571429</c:v>
                </c:pt>
                <c:pt idx="54">
                  <c:v>1703.7142857142858</c:v>
                </c:pt>
                <c:pt idx="55">
                  <c:v>1727.4285714285713</c:v>
                </c:pt>
                <c:pt idx="56">
                  <c:v>1741.5714285714287</c:v>
                </c:pt>
                <c:pt idx="57">
                  <c:v>1765.4285714285713</c:v>
                </c:pt>
                <c:pt idx="58">
                  <c:v>1813.4285714285713</c:v>
                </c:pt>
                <c:pt idx="59">
                  <c:v>1875.7142857142858</c:v>
                </c:pt>
                <c:pt idx="60">
                  <c:v>1919.1428571428571</c:v>
                </c:pt>
                <c:pt idx="61">
                  <c:v>1977.4285714285713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C9-4F0E-B39D-C15ECA26EFEA}"/>
            </c:ext>
          </c:extLst>
        </c:ser>
        <c:ser>
          <c:idx val="7"/>
          <c:order val="6"/>
          <c:tx>
            <c:strRef>
              <c:f>daily!$C$9</c:f>
              <c:strCache>
                <c:ptCount val="1"/>
                <c:pt idx="0">
                  <c:v>1976/77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daily!$D$9:$BM$9</c:f>
              <c:numCache>
                <c:formatCode>0</c:formatCode>
                <c:ptCount val="62"/>
                <c:pt idx="0">
                  <c:v>1669.7142857142858</c:v>
                </c:pt>
                <c:pt idx="1">
                  <c:v>1702.4285714285713</c:v>
                </c:pt>
                <c:pt idx="2">
                  <c:v>1734.5714285714287</c:v>
                </c:pt>
                <c:pt idx="3">
                  <c:v>1759.1428571428571</c:v>
                </c:pt>
                <c:pt idx="4">
                  <c:v>1776.1428571428571</c:v>
                </c:pt>
                <c:pt idx="5">
                  <c:v>1791</c:v>
                </c:pt>
                <c:pt idx="6">
                  <c:v>1802.2857142857142</c:v>
                </c:pt>
                <c:pt idx="7">
                  <c:v>1810.1428571428571</c:v>
                </c:pt>
                <c:pt idx="8">
                  <c:v>1815.4285714285713</c:v>
                </c:pt>
                <c:pt idx="9">
                  <c:v>1821.4285714285713</c:v>
                </c:pt>
                <c:pt idx="10">
                  <c:v>1810.8571428571429</c:v>
                </c:pt>
                <c:pt idx="11">
                  <c:v>1812.7142857142858</c:v>
                </c:pt>
                <c:pt idx="12">
                  <c:v>1822.8571428571429</c:v>
                </c:pt>
                <c:pt idx="13">
                  <c:v>1841.7142857142858</c:v>
                </c:pt>
                <c:pt idx="14">
                  <c:v>1856.1428571428571</c:v>
                </c:pt>
                <c:pt idx="15">
                  <c:v>1848.1428571428571</c:v>
                </c:pt>
                <c:pt idx="16">
                  <c:v>1850.4285714285713</c:v>
                </c:pt>
                <c:pt idx="17">
                  <c:v>1870.4285714285713</c:v>
                </c:pt>
                <c:pt idx="18">
                  <c:v>1885.4285714285713</c:v>
                </c:pt>
                <c:pt idx="19">
                  <c:v>1887.1428571428571</c:v>
                </c:pt>
                <c:pt idx="20">
                  <c:v>1879.5714285714287</c:v>
                </c:pt>
                <c:pt idx="21">
                  <c:v>1866</c:v>
                </c:pt>
                <c:pt idx="22">
                  <c:v>1857.5714285714287</c:v>
                </c:pt>
                <c:pt idx="23">
                  <c:v>1853.5714285714287</c:v>
                </c:pt>
                <c:pt idx="24">
                  <c:v>1836.7142857142858</c:v>
                </c:pt>
                <c:pt idx="25">
                  <c:v>1842.7142857142858</c:v>
                </c:pt>
                <c:pt idx="26">
                  <c:v>1862.2857142857142</c:v>
                </c:pt>
                <c:pt idx="27">
                  <c:v>1885.7142857142858</c:v>
                </c:pt>
                <c:pt idx="28">
                  <c:v>1931.8571428571429</c:v>
                </c:pt>
                <c:pt idx="29">
                  <c:v>1937</c:v>
                </c:pt>
                <c:pt idx="30">
                  <c:v>1936.5714285714287</c:v>
                </c:pt>
                <c:pt idx="31">
                  <c:v>1972.7142857142858</c:v>
                </c:pt>
                <c:pt idx="32">
                  <c:v>1978.7142857142858</c:v>
                </c:pt>
                <c:pt idx="33">
                  <c:v>1975.5714285714287</c:v>
                </c:pt>
                <c:pt idx="34">
                  <c:v>1956.5714285714287</c:v>
                </c:pt>
                <c:pt idx="35">
                  <c:v>1917</c:v>
                </c:pt>
                <c:pt idx="36">
                  <c:v>1936.7142857142858</c:v>
                </c:pt>
                <c:pt idx="37">
                  <c:v>1940.4285714285713</c:v>
                </c:pt>
                <c:pt idx="38">
                  <c:v>1923.8571428571429</c:v>
                </c:pt>
                <c:pt idx="39">
                  <c:v>1907</c:v>
                </c:pt>
                <c:pt idx="40">
                  <c:v>1924.8571428571429</c:v>
                </c:pt>
                <c:pt idx="41">
                  <c:v>1926.8571428571429</c:v>
                </c:pt>
                <c:pt idx="42">
                  <c:v>1940.5714285714287</c:v>
                </c:pt>
                <c:pt idx="43">
                  <c:v>1934.7142857142858</c:v>
                </c:pt>
                <c:pt idx="44">
                  <c:v>1935.2857142857142</c:v>
                </c:pt>
                <c:pt idx="45">
                  <c:v>1917</c:v>
                </c:pt>
                <c:pt idx="46">
                  <c:v>1925.2857142857142</c:v>
                </c:pt>
                <c:pt idx="47">
                  <c:v>1901.7142857142858</c:v>
                </c:pt>
                <c:pt idx="48">
                  <c:v>1898.5714285714287</c:v>
                </c:pt>
                <c:pt idx="49">
                  <c:v>1888.1428571428571</c:v>
                </c:pt>
                <c:pt idx="50">
                  <c:v>1883.8571428571429</c:v>
                </c:pt>
                <c:pt idx="51">
                  <c:v>1877.2857142857142</c:v>
                </c:pt>
                <c:pt idx="52">
                  <c:v>1893.1428571428571</c:v>
                </c:pt>
                <c:pt idx="53">
                  <c:v>1873</c:v>
                </c:pt>
                <c:pt idx="54">
                  <c:v>1857.1428571428571</c:v>
                </c:pt>
                <c:pt idx="55">
                  <c:v>1820.8571428571429</c:v>
                </c:pt>
                <c:pt idx="56">
                  <c:v>1797.8571428571429</c:v>
                </c:pt>
                <c:pt idx="57">
                  <c:v>1767.8571428571429</c:v>
                </c:pt>
                <c:pt idx="58">
                  <c:v>1752.1428571428571</c:v>
                </c:pt>
                <c:pt idx="59">
                  <c:v>1734.7142857142858</c:v>
                </c:pt>
                <c:pt idx="60">
                  <c:v>1731.1428571428571</c:v>
                </c:pt>
                <c:pt idx="61">
                  <c:v>1723.2857142857142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C9-4F0E-B39D-C15ECA26EFEA}"/>
            </c:ext>
          </c:extLst>
        </c:ser>
        <c:ser>
          <c:idx val="8"/>
          <c:order val="7"/>
          <c:tx>
            <c:strRef>
              <c:f>daily!$C$10</c:f>
              <c:strCache>
                <c:ptCount val="1"/>
                <c:pt idx="0">
                  <c:v>1977/78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daily!$D$10:$BM$10</c:f>
              <c:numCache>
                <c:formatCode>0</c:formatCode>
                <c:ptCount val="62"/>
                <c:pt idx="0">
                  <c:v>1732.1428571428571</c:v>
                </c:pt>
                <c:pt idx="1">
                  <c:v>1733.1428571428571</c:v>
                </c:pt>
                <c:pt idx="2">
                  <c:v>1748.8571428571429</c:v>
                </c:pt>
                <c:pt idx="3">
                  <c:v>1742.4285714285713</c:v>
                </c:pt>
                <c:pt idx="4">
                  <c:v>1762</c:v>
                </c:pt>
                <c:pt idx="5">
                  <c:v>1787.2857142857142</c:v>
                </c:pt>
                <c:pt idx="6">
                  <c:v>1799.1428571428571</c:v>
                </c:pt>
                <c:pt idx="7">
                  <c:v>1794.8571428571429</c:v>
                </c:pt>
                <c:pt idx="8">
                  <c:v>1791.5714285714287</c:v>
                </c:pt>
                <c:pt idx="9">
                  <c:v>1769.7142857142858</c:v>
                </c:pt>
                <c:pt idx="10">
                  <c:v>1755.5714285714287</c:v>
                </c:pt>
                <c:pt idx="11">
                  <c:v>1715</c:v>
                </c:pt>
                <c:pt idx="12">
                  <c:v>1685</c:v>
                </c:pt>
                <c:pt idx="13">
                  <c:v>1666.7142857142858</c:v>
                </c:pt>
                <c:pt idx="14">
                  <c:v>1673.1428571428571</c:v>
                </c:pt>
                <c:pt idx="15">
                  <c:v>1665.7142857142858</c:v>
                </c:pt>
                <c:pt idx="16">
                  <c:v>1668.1428571428571</c:v>
                </c:pt>
                <c:pt idx="17">
                  <c:v>1668.5714285714287</c:v>
                </c:pt>
                <c:pt idx="18">
                  <c:v>1683.7142857142858</c:v>
                </c:pt>
                <c:pt idx="19">
                  <c:v>1699.1428571428571</c:v>
                </c:pt>
                <c:pt idx="20">
                  <c:v>1710.4285714285713</c:v>
                </c:pt>
                <c:pt idx="21">
                  <c:v>1715</c:v>
                </c:pt>
                <c:pt idx="22">
                  <c:v>1713.4285714285713</c:v>
                </c:pt>
                <c:pt idx="23">
                  <c:v>1725</c:v>
                </c:pt>
                <c:pt idx="24">
                  <c:v>1728.4285714285713</c:v>
                </c:pt>
                <c:pt idx="25">
                  <c:v>1731.8571428571429</c:v>
                </c:pt>
                <c:pt idx="26">
                  <c:v>1725.2857142857142</c:v>
                </c:pt>
                <c:pt idx="27">
                  <c:v>1733.4285714285713</c:v>
                </c:pt>
                <c:pt idx="28">
                  <c:v>1737.4285714285713</c:v>
                </c:pt>
                <c:pt idx="29">
                  <c:v>1751.7142857142858</c:v>
                </c:pt>
                <c:pt idx="30">
                  <c:v>1744</c:v>
                </c:pt>
                <c:pt idx="31">
                  <c:v>1762.7142857142858</c:v>
                </c:pt>
                <c:pt idx="32">
                  <c:v>1755.7142857142858</c:v>
                </c:pt>
                <c:pt idx="33">
                  <c:v>1754.7142857142858</c:v>
                </c:pt>
                <c:pt idx="34">
                  <c:v>1751.7142857142858</c:v>
                </c:pt>
                <c:pt idx="35">
                  <c:v>1761.8571428571429</c:v>
                </c:pt>
                <c:pt idx="36">
                  <c:v>1755.5714285714287</c:v>
                </c:pt>
                <c:pt idx="37">
                  <c:v>1763.4285714285713</c:v>
                </c:pt>
                <c:pt idx="38">
                  <c:v>1766.7142857142858</c:v>
                </c:pt>
                <c:pt idx="39">
                  <c:v>1779.5714285714287</c:v>
                </c:pt>
                <c:pt idx="40">
                  <c:v>1790.2857142857142</c:v>
                </c:pt>
                <c:pt idx="41">
                  <c:v>1801</c:v>
                </c:pt>
                <c:pt idx="42">
                  <c:v>1811.7142857142858</c:v>
                </c:pt>
                <c:pt idx="43">
                  <c:v>1838</c:v>
                </c:pt>
                <c:pt idx="44">
                  <c:v>1844.1428571428571</c:v>
                </c:pt>
                <c:pt idx="45">
                  <c:v>1845.7142857142858</c:v>
                </c:pt>
                <c:pt idx="46">
                  <c:v>1851.1428571428571</c:v>
                </c:pt>
                <c:pt idx="47">
                  <c:v>1876.4285714285713</c:v>
                </c:pt>
                <c:pt idx="48">
                  <c:v>1888.7142857142858</c:v>
                </c:pt>
                <c:pt idx="49">
                  <c:v>1882</c:v>
                </c:pt>
                <c:pt idx="50">
                  <c:v>1879.2857142857142</c:v>
                </c:pt>
                <c:pt idx="51">
                  <c:v>1887.2857142857142</c:v>
                </c:pt>
                <c:pt idx="52">
                  <c:v>1887.2857142857142</c:v>
                </c:pt>
                <c:pt idx="53">
                  <c:v>1884.7142857142858</c:v>
                </c:pt>
                <c:pt idx="54">
                  <c:v>1864.7142857142858</c:v>
                </c:pt>
                <c:pt idx="55">
                  <c:v>1864.1428571428571</c:v>
                </c:pt>
                <c:pt idx="56">
                  <c:v>1860.2857142857142</c:v>
                </c:pt>
                <c:pt idx="57">
                  <c:v>1853</c:v>
                </c:pt>
                <c:pt idx="58">
                  <c:v>1858</c:v>
                </c:pt>
                <c:pt idx="59">
                  <c:v>1871.4285714285713</c:v>
                </c:pt>
                <c:pt idx="60">
                  <c:v>1872.5714285714287</c:v>
                </c:pt>
                <c:pt idx="61">
                  <c:v>1875.5714285714287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C9-4F0E-B39D-C15ECA26EFEA}"/>
            </c:ext>
          </c:extLst>
        </c:ser>
        <c:ser>
          <c:idx val="9"/>
          <c:order val="8"/>
          <c:tx>
            <c:strRef>
              <c:f>daily!$C$11</c:f>
              <c:strCache>
                <c:ptCount val="1"/>
                <c:pt idx="0">
                  <c:v>1978/79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daily!$D$11:$BM$11</c:f>
              <c:numCache>
                <c:formatCode>0</c:formatCode>
                <c:ptCount val="62"/>
                <c:pt idx="0">
                  <c:v>1772.1428571428571</c:v>
                </c:pt>
                <c:pt idx="1">
                  <c:v>1796.8571428571429</c:v>
                </c:pt>
                <c:pt idx="2">
                  <c:v>1799.4285714285713</c:v>
                </c:pt>
                <c:pt idx="3">
                  <c:v>1805</c:v>
                </c:pt>
                <c:pt idx="4">
                  <c:v>1798.5714285714287</c:v>
                </c:pt>
                <c:pt idx="5">
                  <c:v>1806.5714285714287</c:v>
                </c:pt>
                <c:pt idx="6">
                  <c:v>1811.2857142857142</c:v>
                </c:pt>
                <c:pt idx="7">
                  <c:v>1813.5714285714287</c:v>
                </c:pt>
                <c:pt idx="8">
                  <c:v>1810.2857142857142</c:v>
                </c:pt>
                <c:pt idx="9">
                  <c:v>1817.5714285714287</c:v>
                </c:pt>
                <c:pt idx="10">
                  <c:v>1812.1428571428571</c:v>
                </c:pt>
                <c:pt idx="11">
                  <c:v>1787</c:v>
                </c:pt>
                <c:pt idx="12">
                  <c:v>1762.5714285714287</c:v>
                </c:pt>
                <c:pt idx="13">
                  <c:v>1745.7142857142858</c:v>
                </c:pt>
                <c:pt idx="14">
                  <c:v>1736.5714285714287</c:v>
                </c:pt>
                <c:pt idx="15">
                  <c:v>1737.2857142857142</c:v>
                </c:pt>
                <c:pt idx="16">
                  <c:v>1751.1428571428571</c:v>
                </c:pt>
                <c:pt idx="17">
                  <c:v>1765.2857142857142</c:v>
                </c:pt>
                <c:pt idx="18">
                  <c:v>1794.7142857142858</c:v>
                </c:pt>
                <c:pt idx="19">
                  <c:v>1838.2857142857142</c:v>
                </c:pt>
                <c:pt idx="20">
                  <c:v>1879.1428571428571</c:v>
                </c:pt>
                <c:pt idx="21">
                  <c:v>1907.1428571428571</c:v>
                </c:pt>
                <c:pt idx="22">
                  <c:v>1926.4285714285713</c:v>
                </c:pt>
                <c:pt idx="23">
                  <c:v>1938</c:v>
                </c:pt>
                <c:pt idx="24">
                  <c:v>1963.4285714285713</c:v>
                </c:pt>
                <c:pt idx="25">
                  <c:v>1968</c:v>
                </c:pt>
                <c:pt idx="26">
                  <c:v>1950.1428571428571</c:v>
                </c:pt>
                <c:pt idx="27">
                  <c:v>1944.4285714285713</c:v>
                </c:pt>
                <c:pt idx="28">
                  <c:v>1944.4285714285713</c:v>
                </c:pt>
                <c:pt idx="29">
                  <c:v>1978.1428571428571</c:v>
                </c:pt>
                <c:pt idx="30">
                  <c:v>2004</c:v>
                </c:pt>
                <c:pt idx="31">
                  <c:v>2008.8571428571429</c:v>
                </c:pt>
                <c:pt idx="32">
                  <c:v>2029.2857142857142</c:v>
                </c:pt>
                <c:pt idx="33">
                  <c:v>2075.1428571428573</c:v>
                </c:pt>
                <c:pt idx="34">
                  <c:v>2100.4285714285716</c:v>
                </c:pt>
                <c:pt idx="35">
                  <c:v>2136.4285714285716</c:v>
                </c:pt>
                <c:pt idx="36">
                  <c:v>2131.7142857142858</c:v>
                </c:pt>
                <c:pt idx="37">
                  <c:v>2130.7142857142858</c:v>
                </c:pt>
                <c:pt idx="38">
                  <c:v>2126.2857142857142</c:v>
                </c:pt>
                <c:pt idx="39">
                  <c:v>2108.1428571428573</c:v>
                </c:pt>
                <c:pt idx="40">
                  <c:v>2072</c:v>
                </c:pt>
                <c:pt idx="41">
                  <c:v>2055.1428571428573</c:v>
                </c:pt>
                <c:pt idx="42">
                  <c:v>2030.1428571428571</c:v>
                </c:pt>
                <c:pt idx="43">
                  <c:v>2001.1428571428571</c:v>
                </c:pt>
                <c:pt idx="44">
                  <c:v>1959.5714285714287</c:v>
                </c:pt>
                <c:pt idx="45">
                  <c:v>1936.1428571428571</c:v>
                </c:pt>
                <c:pt idx="46">
                  <c:v>1931.2857142857142</c:v>
                </c:pt>
                <c:pt idx="47">
                  <c:v>1936.7142857142858</c:v>
                </c:pt>
                <c:pt idx="48">
                  <c:v>1933</c:v>
                </c:pt>
                <c:pt idx="49">
                  <c:v>1916.5714285714287</c:v>
                </c:pt>
                <c:pt idx="50">
                  <c:v>1920.4285714285713</c:v>
                </c:pt>
                <c:pt idx="51">
                  <c:v>1929.1428571428571</c:v>
                </c:pt>
                <c:pt idx="52">
                  <c:v>1951.2857142857142</c:v>
                </c:pt>
                <c:pt idx="53">
                  <c:v>1961</c:v>
                </c:pt>
                <c:pt idx="54">
                  <c:v>1946.7142857142858</c:v>
                </c:pt>
                <c:pt idx="55">
                  <c:v>1936</c:v>
                </c:pt>
                <c:pt idx="56">
                  <c:v>1946.8571428571429</c:v>
                </c:pt>
                <c:pt idx="57">
                  <c:v>1943.7142857142858</c:v>
                </c:pt>
                <c:pt idx="58">
                  <c:v>1947.5714285714287</c:v>
                </c:pt>
                <c:pt idx="59">
                  <c:v>1946.2857142857142</c:v>
                </c:pt>
                <c:pt idx="60">
                  <c:v>1939</c:v>
                </c:pt>
                <c:pt idx="61">
                  <c:v>1940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C9-4F0E-B39D-C15ECA26EFEA}"/>
            </c:ext>
          </c:extLst>
        </c:ser>
        <c:ser>
          <c:idx val="10"/>
          <c:order val="9"/>
          <c:tx>
            <c:strRef>
              <c:f>daily!$C$12</c:f>
              <c:strCache>
                <c:ptCount val="1"/>
                <c:pt idx="0">
                  <c:v>1979/80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daily!$D$12:$BM$12</c:f>
              <c:numCache>
                <c:formatCode>0</c:formatCode>
                <c:ptCount val="62"/>
                <c:pt idx="0">
                  <c:v>1586.7142857142858</c:v>
                </c:pt>
                <c:pt idx="1">
                  <c:v>1596.8571428571429</c:v>
                </c:pt>
                <c:pt idx="2">
                  <c:v>1586</c:v>
                </c:pt>
                <c:pt idx="3">
                  <c:v>1587.1428571428571</c:v>
                </c:pt>
                <c:pt idx="4">
                  <c:v>1575.2857142857142</c:v>
                </c:pt>
                <c:pt idx="5">
                  <c:v>1574</c:v>
                </c:pt>
                <c:pt idx="6">
                  <c:v>1554.8571428571429</c:v>
                </c:pt>
                <c:pt idx="7">
                  <c:v>1548.8571428571429</c:v>
                </c:pt>
                <c:pt idx="8">
                  <c:v>1550.1428571428571</c:v>
                </c:pt>
                <c:pt idx="9">
                  <c:v>1556.7142857142858</c:v>
                </c:pt>
                <c:pt idx="10">
                  <c:v>1554.4285714285713</c:v>
                </c:pt>
                <c:pt idx="11">
                  <c:v>1589</c:v>
                </c:pt>
                <c:pt idx="12">
                  <c:v>1587.8571428571429</c:v>
                </c:pt>
                <c:pt idx="13">
                  <c:v>1612.2857142857142</c:v>
                </c:pt>
                <c:pt idx="14">
                  <c:v>1641.2857142857142</c:v>
                </c:pt>
                <c:pt idx="15">
                  <c:v>1660.1428571428571</c:v>
                </c:pt>
                <c:pt idx="16">
                  <c:v>1673.1428571428571</c:v>
                </c:pt>
                <c:pt idx="17">
                  <c:v>1709.1428571428571</c:v>
                </c:pt>
                <c:pt idx="18">
                  <c:v>1709.2857142857142</c:v>
                </c:pt>
                <c:pt idx="19">
                  <c:v>1740.2857142857142</c:v>
                </c:pt>
                <c:pt idx="20">
                  <c:v>1765.1428571428571</c:v>
                </c:pt>
                <c:pt idx="21">
                  <c:v>1771.8571428571429</c:v>
                </c:pt>
                <c:pt idx="22">
                  <c:v>1787.1428571428571</c:v>
                </c:pt>
                <c:pt idx="23">
                  <c:v>1811.2857142857142</c:v>
                </c:pt>
                <c:pt idx="24">
                  <c:v>1811.2857142857142</c:v>
                </c:pt>
                <c:pt idx="25">
                  <c:v>1822.1428571428571</c:v>
                </c:pt>
                <c:pt idx="26">
                  <c:v>1831.4285714285713</c:v>
                </c:pt>
                <c:pt idx="27">
                  <c:v>1834</c:v>
                </c:pt>
                <c:pt idx="28">
                  <c:v>1840.1428571428571</c:v>
                </c:pt>
                <c:pt idx="29">
                  <c:v>1849.7142857142858</c:v>
                </c:pt>
                <c:pt idx="30">
                  <c:v>1872.1428571428571</c:v>
                </c:pt>
                <c:pt idx="31">
                  <c:v>1886.4285714285713</c:v>
                </c:pt>
                <c:pt idx="32">
                  <c:v>1894.4285714285713</c:v>
                </c:pt>
                <c:pt idx="33">
                  <c:v>1902</c:v>
                </c:pt>
                <c:pt idx="34">
                  <c:v>1902.5714285714287</c:v>
                </c:pt>
                <c:pt idx="35">
                  <c:v>1887.1428571428571</c:v>
                </c:pt>
                <c:pt idx="36">
                  <c:v>1878</c:v>
                </c:pt>
                <c:pt idx="37">
                  <c:v>1860.4285714285713</c:v>
                </c:pt>
                <c:pt idx="38">
                  <c:v>1849.2857142857142</c:v>
                </c:pt>
                <c:pt idx="39">
                  <c:v>1858.4285714285713</c:v>
                </c:pt>
                <c:pt idx="40">
                  <c:v>1847.2857142857142</c:v>
                </c:pt>
                <c:pt idx="41">
                  <c:v>1877.2857142857142</c:v>
                </c:pt>
                <c:pt idx="42">
                  <c:v>1898.4285714285713</c:v>
                </c:pt>
                <c:pt idx="43">
                  <c:v>1905.2857142857142</c:v>
                </c:pt>
                <c:pt idx="44">
                  <c:v>1909</c:v>
                </c:pt>
                <c:pt idx="45">
                  <c:v>1913.5714285714287</c:v>
                </c:pt>
                <c:pt idx="46">
                  <c:v>1910.2857142857142</c:v>
                </c:pt>
                <c:pt idx="47">
                  <c:v>1922.7142857142858</c:v>
                </c:pt>
                <c:pt idx="48">
                  <c:v>1914</c:v>
                </c:pt>
                <c:pt idx="49">
                  <c:v>1900.4285714285713</c:v>
                </c:pt>
                <c:pt idx="50">
                  <c:v>1892</c:v>
                </c:pt>
                <c:pt idx="51">
                  <c:v>1892.7142857142858</c:v>
                </c:pt>
                <c:pt idx="52">
                  <c:v>1888.5714285714287</c:v>
                </c:pt>
                <c:pt idx="53">
                  <c:v>1878.5714285714287</c:v>
                </c:pt>
                <c:pt idx="54">
                  <c:v>1862.5714285714287</c:v>
                </c:pt>
                <c:pt idx="55">
                  <c:v>1833.4285714285713</c:v>
                </c:pt>
                <c:pt idx="56">
                  <c:v>1847.1428571428571</c:v>
                </c:pt>
                <c:pt idx="57">
                  <c:v>1842.2857142857142</c:v>
                </c:pt>
                <c:pt idx="58">
                  <c:v>1834.4285714285713</c:v>
                </c:pt>
                <c:pt idx="59">
                  <c:v>1820.1428571428571</c:v>
                </c:pt>
                <c:pt idx="60">
                  <c:v>1822.1428571428571</c:v>
                </c:pt>
                <c:pt idx="61">
                  <c:v>1815.8571428571429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C9-4F0E-B39D-C15ECA26EFEA}"/>
            </c:ext>
          </c:extLst>
        </c:ser>
        <c:ser>
          <c:idx val="11"/>
          <c:order val="10"/>
          <c:tx>
            <c:strRef>
              <c:f>daily!$C$13</c:f>
              <c:strCache>
                <c:ptCount val="1"/>
                <c:pt idx="0">
                  <c:v>1980/81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daily!$D$13:$BM$13</c:f>
              <c:numCache>
                <c:formatCode>0</c:formatCode>
                <c:ptCount val="62"/>
                <c:pt idx="0">
                  <c:v>1613.2857142857142</c:v>
                </c:pt>
                <c:pt idx="1">
                  <c:v>1628.1428571428571</c:v>
                </c:pt>
                <c:pt idx="2">
                  <c:v>1633.4285714285713</c:v>
                </c:pt>
                <c:pt idx="3">
                  <c:v>1633.4285714285713</c:v>
                </c:pt>
                <c:pt idx="4">
                  <c:v>1641.5714285714287</c:v>
                </c:pt>
                <c:pt idx="5">
                  <c:v>1644.8571428571429</c:v>
                </c:pt>
                <c:pt idx="6">
                  <c:v>1663</c:v>
                </c:pt>
                <c:pt idx="7">
                  <c:v>1683</c:v>
                </c:pt>
                <c:pt idx="8">
                  <c:v>1691.4285714285713</c:v>
                </c:pt>
                <c:pt idx="9">
                  <c:v>1721.8571428571429</c:v>
                </c:pt>
                <c:pt idx="10">
                  <c:v>1731.2857142857142</c:v>
                </c:pt>
                <c:pt idx="11">
                  <c:v>1738.8571428571429</c:v>
                </c:pt>
                <c:pt idx="12">
                  <c:v>1746</c:v>
                </c:pt>
                <c:pt idx="13">
                  <c:v>1735.5714285714287</c:v>
                </c:pt>
                <c:pt idx="14">
                  <c:v>1731.8571428571429</c:v>
                </c:pt>
                <c:pt idx="15">
                  <c:v>1748.5714285714287</c:v>
                </c:pt>
                <c:pt idx="16">
                  <c:v>1759.7142857142858</c:v>
                </c:pt>
                <c:pt idx="17">
                  <c:v>1774.1428571428571</c:v>
                </c:pt>
                <c:pt idx="18">
                  <c:v>1783.7142857142858</c:v>
                </c:pt>
                <c:pt idx="19">
                  <c:v>1794.1428571428571</c:v>
                </c:pt>
                <c:pt idx="20">
                  <c:v>1819.5714285714287</c:v>
                </c:pt>
                <c:pt idx="21">
                  <c:v>1822.1428571428571</c:v>
                </c:pt>
                <c:pt idx="22">
                  <c:v>1792.8571428571429</c:v>
                </c:pt>
                <c:pt idx="23">
                  <c:v>1780.8571428571429</c:v>
                </c:pt>
                <c:pt idx="24">
                  <c:v>1790.4285714285713</c:v>
                </c:pt>
                <c:pt idx="25">
                  <c:v>1805.2857142857142</c:v>
                </c:pt>
                <c:pt idx="26">
                  <c:v>1819.8571428571429</c:v>
                </c:pt>
                <c:pt idx="27">
                  <c:v>1830.5714285714287</c:v>
                </c:pt>
                <c:pt idx="28">
                  <c:v>1844.2857142857142</c:v>
                </c:pt>
                <c:pt idx="29">
                  <c:v>1866</c:v>
                </c:pt>
                <c:pt idx="30">
                  <c:v>1883.7142857142858</c:v>
                </c:pt>
                <c:pt idx="31">
                  <c:v>1870.1428571428571</c:v>
                </c:pt>
                <c:pt idx="32">
                  <c:v>1871.2857142857142</c:v>
                </c:pt>
                <c:pt idx="33">
                  <c:v>1864.7142857142858</c:v>
                </c:pt>
                <c:pt idx="34">
                  <c:v>1852.7142857142858</c:v>
                </c:pt>
                <c:pt idx="35">
                  <c:v>1860.8571428571429</c:v>
                </c:pt>
                <c:pt idx="36">
                  <c:v>1865.5714285714287</c:v>
                </c:pt>
                <c:pt idx="37">
                  <c:v>1845.1428571428571</c:v>
                </c:pt>
                <c:pt idx="38">
                  <c:v>1849.7142857142858</c:v>
                </c:pt>
                <c:pt idx="39">
                  <c:v>1834.8571428571429</c:v>
                </c:pt>
                <c:pt idx="40">
                  <c:v>1834.5714285714287</c:v>
                </c:pt>
                <c:pt idx="41">
                  <c:v>1839.1428571428571</c:v>
                </c:pt>
                <c:pt idx="42">
                  <c:v>1840.8571428571429</c:v>
                </c:pt>
                <c:pt idx="43">
                  <c:v>1851</c:v>
                </c:pt>
                <c:pt idx="44">
                  <c:v>1873</c:v>
                </c:pt>
                <c:pt idx="45">
                  <c:v>1885.2857142857142</c:v>
                </c:pt>
                <c:pt idx="46">
                  <c:v>1893.8571428571429</c:v>
                </c:pt>
                <c:pt idx="47">
                  <c:v>1891</c:v>
                </c:pt>
                <c:pt idx="48">
                  <c:v>1895</c:v>
                </c:pt>
                <c:pt idx="49">
                  <c:v>1875.2857142857142</c:v>
                </c:pt>
                <c:pt idx="50">
                  <c:v>1866</c:v>
                </c:pt>
                <c:pt idx="51">
                  <c:v>1843</c:v>
                </c:pt>
                <c:pt idx="52">
                  <c:v>1810.4285714285713</c:v>
                </c:pt>
                <c:pt idx="53">
                  <c:v>1789.2857142857142</c:v>
                </c:pt>
                <c:pt idx="54">
                  <c:v>1774.4285714285713</c:v>
                </c:pt>
                <c:pt idx="55">
                  <c:v>1734.5714285714287</c:v>
                </c:pt>
                <c:pt idx="56">
                  <c:v>1719.2857142857142</c:v>
                </c:pt>
                <c:pt idx="57">
                  <c:v>1689.1428571428571</c:v>
                </c:pt>
                <c:pt idx="58">
                  <c:v>1673.2857142857142</c:v>
                </c:pt>
                <c:pt idx="59">
                  <c:v>1680.8571428571429</c:v>
                </c:pt>
                <c:pt idx="60">
                  <c:v>1692.7142857142858</c:v>
                </c:pt>
                <c:pt idx="61">
                  <c:v>1698.4285714285713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C9-4F0E-B39D-C15ECA26EFEA}"/>
            </c:ext>
          </c:extLst>
        </c:ser>
        <c:ser>
          <c:idx val="12"/>
          <c:order val="11"/>
          <c:tx>
            <c:strRef>
              <c:f>daily!$C$14</c:f>
              <c:strCache>
                <c:ptCount val="1"/>
                <c:pt idx="0">
                  <c:v>1981/82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daily!$D$14:$BM$14</c:f>
              <c:numCache>
                <c:formatCode>0</c:formatCode>
                <c:ptCount val="62"/>
                <c:pt idx="0">
                  <c:v>1564.5714285714287</c:v>
                </c:pt>
                <c:pt idx="1">
                  <c:v>1590</c:v>
                </c:pt>
                <c:pt idx="2">
                  <c:v>1598.2857142857142</c:v>
                </c:pt>
                <c:pt idx="3">
                  <c:v>1610</c:v>
                </c:pt>
                <c:pt idx="4">
                  <c:v>1626.7142857142858</c:v>
                </c:pt>
                <c:pt idx="5">
                  <c:v>1650</c:v>
                </c:pt>
                <c:pt idx="6">
                  <c:v>1658.7142857142858</c:v>
                </c:pt>
                <c:pt idx="7">
                  <c:v>1692.8571428571429</c:v>
                </c:pt>
                <c:pt idx="8">
                  <c:v>1722.7142857142858</c:v>
                </c:pt>
                <c:pt idx="9">
                  <c:v>1761.7142857142858</c:v>
                </c:pt>
                <c:pt idx="10">
                  <c:v>1821</c:v>
                </c:pt>
                <c:pt idx="11">
                  <c:v>1848.2857142857142</c:v>
                </c:pt>
                <c:pt idx="12">
                  <c:v>1873</c:v>
                </c:pt>
                <c:pt idx="13">
                  <c:v>1904.1428571428571</c:v>
                </c:pt>
                <c:pt idx="14">
                  <c:v>1911.4285714285713</c:v>
                </c:pt>
                <c:pt idx="15">
                  <c:v>1934.5714285714287</c:v>
                </c:pt>
                <c:pt idx="16">
                  <c:v>1948.8571428571429</c:v>
                </c:pt>
                <c:pt idx="17">
                  <c:v>1970.8571428571429</c:v>
                </c:pt>
                <c:pt idx="18">
                  <c:v>1989.5714285714287</c:v>
                </c:pt>
                <c:pt idx="19">
                  <c:v>2015.5714285714287</c:v>
                </c:pt>
                <c:pt idx="20">
                  <c:v>2033.2857142857142</c:v>
                </c:pt>
                <c:pt idx="21">
                  <c:v>2054.7142857142858</c:v>
                </c:pt>
                <c:pt idx="22">
                  <c:v>2066.2857142857142</c:v>
                </c:pt>
                <c:pt idx="23">
                  <c:v>2081.7142857142858</c:v>
                </c:pt>
                <c:pt idx="24">
                  <c:v>2056.5714285714284</c:v>
                </c:pt>
                <c:pt idx="25">
                  <c:v>2078.4285714285716</c:v>
                </c:pt>
                <c:pt idx="26">
                  <c:v>2094.7142857142858</c:v>
                </c:pt>
                <c:pt idx="27">
                  <c:v>2117.5714285714284</c:v>
                </c:pt>
                <c:pt idx="28">
                  <c:v>2129.7142857142858</c:v>
                </c:pt>
                <c:pt idx="29">
                  <c:v>2127</c:v>
                </c:pt>
                <c:pt idx="30">
                  <c:v>2118.8571428571427</c:v>
                </c:pt>
                <c:pt idx="31">
                  <c:v>2117.2857142857142</c:v>
                </c:pt>
                <c:pt idx="32">
                  <c:v>2082.5714285714284</c:v>
                </c:pt>
                <c:pt idx="33">
                  <c:v>2029.4285714285713</c:v>
                </c:pt>
                <c:pt idx="34">
                  <c:v>1986.2857142857142</c:v>
                </c:pt>
                <c:pt idx="35">
                  <c:v>1975.4285714285713</c:v>
                </c:pt>
                <c:pt idx="36">
                  <c:v>1981.7142857142858</c:v>
                </c:pt>
                <c:pt idx="37">
                  <c:v>1977</c:v>
                </c:pt>
                <c:pt idx="38">
                  <c:v>1989.7142857142858</c:v>
                </c:pt>
                <c:pt idx="39">
                  <c:v>2013.2857142857142</c:v>
                </c:pt>
                <c:pt idx="40">
                  <c:v>2052.1428571428573</c:v>
                </c:pt>
                <c:pt idx="41">
                  <c:v>2078.7142857142858</c:v>
                </c:pt>
                <c:pt idx="42">
                  <c:v>2101.7142857142858</c:v>
                </c:pt>
                <c:pt idx="43">
                  <c:v>2122.1428571428573</c:v>
                </c:pt>
                <c:pt idx="44">
                  <c:v>2138.4285714285716</c:v>
                </c:pt>
                <c:pt idx="45">
                  <c:v>2135.2857142857142</c:v>
                </c:pt>
                <c:pt idx="46">
                  <c:v>2103.5714285714284</c:v>
                </c:pt>
                <c:pt idx="47">
                  <c:v>2086.8571428571427</c:v>
                </c:pt>
                <c:pt idx="48">
                  <c:v>2062.4285714285716</c:v>
                </c:pt>
                <c:pt idx="49">
                  <c:v>2016</c:v>
                </c:pt>
                <c:pt idx="50">
                  <c:v>1955.2857142857142</c:v>
                </c:pt>
                <c:pt idx="51">
                  <c:v>1923.1428571428571</c:v>
                </c:pt>
                <c:pt idx="52">
                  <c:v>1890.8571428571429</c:v>
                </c:pt>
                <c:pt idx="53">
                  <c:v>1885.1428571428571</c:v>
                </c:pt>
                <c:pt idx="54">
                  <c:v>1858.8571428571429</c:v>
                </c:pt>
                <c:pt idx="55">
                  <c:v>1837.7142857142858</c:v>
                </c:pt>
                <c:pt idx="56">
                  <c:v>1826.1428571428571</c:v>
                </c:pt>
                <c:pt idx="57">
                  <c:v>1832.2857142857142</c:v>
                </c:pt>
                <c:pt idx="58">
                  <c:v>1824.5714285714287</c:v>
                </c:pt>
                <c:pt idx="59">
                  <c:v>1792.4285714285713</c:v>
                </c:pt>
                <c:pt idx="60">
                  <c:v>1766.7142857142858</c:v>
                </c:pt>
                <c:pt idx="61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DC9-4F0E-B39D-C15ECA26EFEA}"/>
            </c:ext>
          </c:extLst>
        </c:ser>
        <c:ser>
          <c:idx val="13"/>
          <c:order val="12"/>
          <c:tx>
            <c:strRef>
              <c:f>daily!$C$15</c:f>
              <c:strCache>
                <c:ptCount val="1"/>
                <c:pt idx="0">
                  <c:v>1982/83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daily!$D$15:$BM$15</c:f>
              <c:numCache>
                <c:formatCode>0</c:formatCode>
                <c:ptCount val="62"/>
                <c:pt idx="0">
                  <c:v>1638.2857142857142</c:v>
                </c:pt>
                <c:pt idx="1">
                  <c:v>1661</c:v>
                </c:pt>
                <c:pt idx="2">
                  <c:v>1677.8571428571429</c:v>
                </c:pt>
                <c:pt idx="3">
                  <c:v>1681.2857142857142</c:v>
                </c:pt>
                <c:pt idx="4">
                  <c:v>1682.2857142857142</c:v>
                </c:pt>
                <c:pt idx="5">
                  <c:v>1696.4285714285713</c:v>
                </c:pt>
                <c:pt idx="6">
                  <c:v>1704.8571428571429</c:v>
                </c:pt>
                <c:pt idx="7">
                  <c:v>1719.1428571428571</c:v>
                </c:pt>
                <c:pt idx="8">
                  <c:v>1727.5714285714287</c:v>
                </c:pt>
                <c:pt idx="9">
                  <c:v>1737.8571428571429</c:v>
                </c:pt>
                <c:pt idx="10">
                  <c:v>1756.2857142857142</c:v>
                </c:pt>
                <c:pt idx="11">
                  <c:v>1773.2857142857142</c:v>
                </c:pt>
                <c:pt idx="12">
                  <c:v>1776.5714285714287</c:v>
                </c:pt>
                <c:pt idx="13">
                  <c:v>1780.5714285714287</c:v>
                </c:pt>
                <c:pt idx="14">
                  <c:v>1791.4285714285713</c:v>
                </c:pt>
                <c:pt idx="15">
                  <c:v>1813.8571428571429</c:v>
                </c:pt>
                <c:pt idx="16">
                  <c:v>1820.8571428571429</c:v>
                </c:pt>
                <c:pt idx="17">
                  <c:v>1833.7142857142858</c:v>
                </c:pt>
                <c:pt idx="18">
                  <c:v>1841.2857142857142</c:v>
                </c:pt>
                <c:pt idx="19">
                  <c:v>1856.4285714285713</c:v>
                </c:pt>
                <c:pt idx="20">
                  <c:v>1900.5714285714287</c:v>
                </c:pt>
                <c:pt idx="21">
                  <c:v>1931.4285714285713</c:v>
                </c:pt>
                <c:pt idx="22">
                  <c:v>1931.2857142857142</c:v>
                </c:pt>
                <c:pt idx="23">
                  <c:v>1946.1428571428571</c:v>
                </c:pt>
                <c:pt idx="24">
                  <c:v>1955.2857142857142</c:v>
                </c:pt>
                <c:pt idx="25">
                  <c:v>1989</c:v>
                </c:pt>
                <c:pt idx="26">
                  <c:v>2005.1428571428571</c:v>
                </c:pt>
                <c:pt idx="27">
                  <c:v>2006</c:v>
                </c:pt>
                <c:pt idx="28">
                  <c:v>2029</c:v>
                </c:pt>
                <c:pt idx="29">
                  <c:v>2057.4285714285716</c:v>
                </c:pt>
                <c:pt idx="30">
                  <c:v>2070.2857142857142</c:v>
                </c:pt>
                <c:pt idx="31">
                  <c:v>2082.7142857142858</c:v>
                </c:pt>
                <c:pt idx="32">
                  <c:v>2079.7142857142858</c:v>
                </c:pt>
                <c:pt idx="33">
                  <c:v>2067.7142857142858</c:v>
                </c:pt>
                <c:pt idx="34">
                  <c:v>2048.5714285714284</c:v>
                </c:pt>
                <c:pt idx="35">
                  <c:v>2015.2857142857142</c:v>
                </c:pt>
                <c:pt idx="36">
                  <c:v>1990.2857142857142</c:v>
                </c:pt>
                <c:pt idx="37">
                  <c:v>1977.8571428571429</c:v>
                </c:pt>
                <c:pt idx="38">
                  <c:v>1964.4285714285713</c:v>
                </c:pt>
                <c:pt idx="39">
                  <c:v>1946.1428571428571</c:v>
                </c:pt>
                <c:pt idx="40">
                  <c:v>1926.7142857142858</c:v>
                </c:pt>
                <c:pt idx="41">
                  <c:v>1919.2857142857142</c:v>
                </c:pt>
                <c:pt idx="42">
                  <c:v>1910.1428571428571</c:v>
                </c:pt>
                <c:pt idx="43">
                  <c:v>1897.8571428571429</c:v>
                </c:pt>
                <c:pt idx="44">
                  <c:v>1873.7142857142858</c:v>
                </c:pt>
                <c:pt idx="45">
                  <c:v>1841.2857142857142</c:v>
                </c:pt>
                <c:pt idx="46">
                  <c:v>1809.1428571428571</c:v>
                </c:pt>
                <c:pt idx="47">
                  <c:v>1827.1428571428571</c:v>
                </c:pt>
                <c:pt idx="48">
                  <c:v>1826.4285714285713</c:v>
                </c:pt>
                <c:pt idx="49">
                  <c:v>1814.1428571428571</c:v>
                </c:pt>
                <c:pt idx="50">
                  <c:v>1801.7142857142858</c:v>
                </c:pt>
                <c:pt idx="51">
                  <c:v>1791.7142857142858</c:v>
                </c:pt>
                <c:pt idx="52">
                  <c:v>1800.1428571428571</c:v>
                </c:pt>
                <c:pt idx="53">
                  <c:v>1810.7142857142858</c:v>
                </c:pt>
                <c:pt idx="54">
                  <c:v>1788.2857142857142</c:v>
                </c:pt>
                <c:pt idx="55">
                  <c:v>1773</c:v>
                </c:pt>
                <c:pt idx="56">
                  <c:v>1761</c:v>
                </c:pt>
                <c:pt idx="57">
                  <c:v>1760.2857142857142</c:v>
                </c:pt>
                <c:pt idx="58">
                  <c:v>1776.5714285714287</c:v>
                </c:pt>
                <c:pt idx="59">
                  <c:v>1777.8571428571429</c:v>
                </c:pt>
                <c:pt idx="60">
                  <c:v>1770.1428571428571</c:v>
                </c:pt>
                <c:pt idx="61">
                  <c:v>1772.4285714285713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C9-4F0E-B39D-C15ECA26EFEA}"/>
            </c:ext>
          </c:extLst>
        </c:ser>
        <c:ser>
          <c:idx val="14"/>
          <c:order val="13"/>
          <c:tx>
            <c:strRef>
              <c:f>daily!$C$16</c:f>
              <c:strCache>
                <c:ptCount val="1"/>
                <c:pt idx="0">
                  <c:v>1983/84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daily!$D$16:$BM$16</c:f>
              <c:numCache>
                <c:formatCode>0</c:formatCode>
                <c:ptCount val="62"/>
                <c:pt idx="0">
                  <c:v>1559.8571428571429</c:v>
                </c:pt>
                <c:pt idx="1">
                  <c:v>1577</c:v>
                </c:pt>
                <c:pt idx="2">
                  <c:v>1593.7142857142858</c:v>
                </c:pt>
                <c:pt idx="3">
                  <c:v>1603.5714285714287</c:v>
                </c:pt>
                <c:pt idx="4">
                  <c:v>1618.2857142857142</c:v>
                </c:pt>
                <c:pt idx="5">
                  <c:v>1639.5714285714287</c:v>
                </c:pt>
                <c:pt idx="6">
                  <c:v>1654</c:v>
                </c:pt>
                <c:pt idx="7">
                  <c:v>1657.5714285714287</c:v>
                </c:pt>
                <c:pt idx="8">
                  <c:v>1676.7142857142858</c:v>
                </c:pt>
                <c:pt idx="9">
                  <c:v>1701.8571428571429</c:v>
                </c:pt>
                <c:pt idx="10">
                  <c:v>1729.1428571428571</c:v>
                </c:pt>
                <c:pt idx="11">
                  <c:v>1733.1428571428571</c:v>
                </c:pt>
                <c:pt idx="12">
                  <c:v>1735</c:v>
                </c:pt>
                <c:pt idx="13">
                  <c:v>1750.8571428571429</c:v>
                </c:pt>
                <c:pt idx="14">
                  <c:v>1774</c:v>
                </c:pt>
                <c:pt idx="15">
                  <c:v>1775.1428571428571</c:v>
                </c:pt>
                <c:pt idx="16">
                  <c:v>1781.1428571428571</c:v>
                </c:pt>
                <c:pt idx="17">
                  <c:v>1776.2857142857142</c:v>
                </c:pt>
                <c:pt idx="18">
                  <c:v>1780.7142857142858</c:v>
                </c:pt>
                <c:pt idx="19">
                  <c:v>1791</c:v>
                </c:pt>
                <c:pt idx="20">
                  <c:v>1788.1428571428571</c:v>
                </c:pt>
                <c:pt idx="21">
                  <c:v>1776.2857142857142</c:v>
                </c:pt>
                <c:pt idx="22">
                  <c:v>1772.2857142857142</c:v>
                </c:pt>
                <c:pt idx="23">
                  <c:v>1766.1428571428571</c:v>
                </c:pt>
                <c:pt idx="24">
                  <c:v>1765.8571428571429</c:v>
                </c:pt>
                <c:pt idx="25">
                  <c:v>1753.7142857142858</c:v>
                </c:pt>
                <c:pt idx="26">
                  <c:v>1733.5714285714287</c:v>
                </c:pt>
                <c:pt idx="27">
                  <c:v>1720.8571428571429</c:v>
                </c:pt>
                <c:pt idx="28">
                  <c:v>1723.2857142857142</c:v>
                </c:pt>
                <c:pt idx="29">
                  <c:v>1726.5714285714287</c:v>
                </c:pt>
                <c:pt idx="30">
                  <c:v>1719.7142857142858</c:v>
                </c:pt>
                <c:pt idx="31">
                  <c:v>1713.5714285714287</c:v>
                </c:pt>
                <c:pt idx="32">
                  <c:v>1722.2857142857142</c:v>
                </c:pt>
                <c:pt idx="33">
                  <c:v>1733</c:v>
                </c:pt>
                <c:pt idx="34">
                  <c:v>1739.8571428571429</c:v>
                </c:pt>
                <c:pt idx="35">
                  <c:v>1732.4285714285713</c:v>
                </c:pt>
                <c:pt idx="36">
                  <c:v>1726.7142857142858</c:v>
                </c:pt>
                <c:pt idx="37">
                  <c:v>1735.8571428571429</c:v>
                </c:pt>
                <c:pt idx="38">
                  <c:v>1742</c:v>
                </c:pt>
                <c:pt idx="39">
                  <c:v>1731</c:v>
                </c:pt>
                <c:pt idx="40">
                  <c:v>1717.7142857142858</c:v>
                </c:pt>
                <c:pt idx="41">
                  <c:v>1724.8571428571429</c:v>
                </c:pt>
                <c:pt idx="42">
                  <c:v>1736.4285714285713</c:v>
                </c:pt>
                <c:pt idx="43">
                  <c:v>1741.7142857142858</c:v>
                </c:pt>
                <c:pt idx="44">
                  <c:v>1736.4285714285713</c:v>
                </c:pt>
                <c:pt idx="45">
                  <c:v>1728.5714285714287</c:v>
                </c:pt>
                <c:pt idx="46">
                  <c:v>1740</c:v>
                </c:pt>
                <c:pt idx="47">
                  <c:v>1755.7142857142858</c:v>
                </c:pt>
                <c:pt idx="48">
                  <c:v>1763.8571428571429</c:v>
                </c:pt>
                <c:pt idx="49">
                  <c:v>1756</c:v>
                </c:pt>
                <c:pt idx="50">
                  <c:v>1753.2857142857142</c:v>
                </c:pt>
                <c:pt idx="51">
                  <c:v>1765.1428571428571</c:v>
                </c:pt>
                <c:pt idx="52">
                  <c:v>1778.1428571428571</c:v>
                </c:pt>
                <c:pt idx="53">
                  <c:v>1783.1428571428571</c:v>
                </c:pt>
                <c:pt idx="54">
                  <c:v>1777.8571428571429</c:v>
                </c:pt>
                <c:pt idx="55">
                  <c:v>1775.5714285714287</c:v>
                </c:pt>
                <c:pt idx="56">
                  <c:v>1783.8571428571429</c:v>
                </c:pt>
                <c:pt idx="57">
                  <c:v>1778.4285714285713</c:v>
                </c:pt>
                <c:pt idx="58">
                  <c:v>1758.5714285714287</c:v>
                </c:pt>
                <c:pt idx="59">
                  <c:v>1758.1428571428571</c:v>
                </c:pt>
                <c:pt idx="60">
                  <c:v>1742.8571428571429</c:v>
                </c:pt>
                <c:pt idx="61">
                  <c:v>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DC9-4F0E-B39D-C15ECA26EFEA}"/>
            </c:ext>
          </c:extLst>
        </c:ser>
        <c:ser>
          <c:idx val="15"/>
          <c:order val="14"/>
          <c:tx>
            <c:strRef>
              <c:f>daily!$C$17</c:f>
              <c:strCache>
                <c:ptCount val="1"/>
                <c:pt idx="0">
                  <c:v>1984/85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daily!$D$17:$BM$17</c:f>
              <c:numCache>
                <c:formatCode>0</c:formatCode>
                <c:ptCount val="62"/>
                <c:pt idx="0">
                  <c:v>1569</c:v>
                </c:pt>
                <c:pt idx="1">
                  <c:v>1552.2857142857142</c:v>
                </c:pt>
                <c:pt idx="2">
                  <c:v>1554.5714285714287</c:v>
                </c:pt>
                <c:pt idx="3">
                  <c:v>1539.8571428571429</c:v>
                </c:pt>
                <c:pt idx="4">
                  <c:v>1525.2857142857142</c:v>
                </c:pt>
                <c:pt idx="5">
                  <c:v>1523.5714285714287</c:v>
                </c:pt>
                <c:pt idx="6">
                  <c:v>1522.8571428571429</c:v>
                </c:pt>
                <c:pt idx="7">
                  <c:v>1528</c:v>
                </c:pt>
                <c:pt idx="8">
                  <c:v>1558.2857142857142</c:v>
                </c:pt>
                <c:pt idx="9">
                  <c:v>1576.2857142857142</c:v>
                </c:pt>
                <c:pt idx="10">
                  <c:v>1592.7142857142858</c:v>
                </c:pt>
                <c:pt idx="11">
                  <c:v>1597</c:v>
                </c:pt>
                <c:pt idx="12">
                  <c:v>1610.8571428571429</c:v>
                </c:pt>
                <c:pt idx="13">
                  <c:v>1641.8571428571429</c:v>
                </c:pt>
                <c:pt idx="14">
                  <c:v>1645.5714285714287</c:v>
                </c:pt>
                <c:pt idx="15">
                  <c:v>1653</c:v>
                </c:pt>
                <c:pt idx="16">
                  <c:v>1661.7142857142858</c:v>
                </c:pt>
                <c:pt idx="17">
                  <c:v>1664.8571428571429</c:v>
                </c:pt>
                <c:pt idx="18">
                  <c:v>1688.4285714285713</c:v>
                </c:pt>
                <c:pt idx="19">
                  <c:v>1713</c:v>
                </c:pt>
                <c:pt idx="20">
                  <c:v>1718.5714285714287</c:v>
                </c:pt>
                <c:pt idx="21">
                  <c:v>1725.8571428571429</c:v>
                </c:pt>
                <c:pt idx="22">
                  <c:v>1724</c:v>
                </c:pt>
                <c:pt idx="23">
                  <c:v>1718.8571428571429</c:v>
                </c:pt>
                <c:pt idx="24">
                  <c:v>1743</c:v>
                </c:pt>
                <c:pt idx="25">
                  <c:v>1751.7142857142858</c:v>
                </c:pt>
                <c:pt idx="26">
                  <c:v>1758.7142857142858</c:v>
                </c:pt>
                <c:pt idx="27">
                  <c:v>1772.8571428571429</c:v>
                </c:pt>
                <c:pt idx="28">
                  <c:v>1791.8571428571429</c:v>
                </c:pt>
                <c:pt idx="29">
                  <c:v>1810.7142857142858</c:v>
                </c:pt>
                <c:pt idx="30">
                  <c:v>1846.1428571428571</c:v>
                </c:pt>
                <c:pt idx="31">
                  <c:v>1853.7142857142858</c:v>
                </c:pt>
                <c:pt idx="32">
                  <c:v>1862.8571428571429</c:v>
                </c:pt>
                <c:pt idx="33">
                  <c:v>1874</c:v>
                </c:pt>
                <c:pt idx="34">
                  <c:v>1885.4285714285713</c:v>
                </c:pt>
                <c:pt idx="35">
                  <c:v>1905.8571428571429</c:v>
                </c:pt>
                <c:pt idx="36">
                  <c:v>1926</c:v>
                </c:pt>
                <c:pt idx="37">
                  <c:v>1941.1428571428571</c:v>
                </c:pt>
                <c:pt idx="38">
                  <c:v>1956.4285714285713</c:v>
                </c:pt>
                <c:pt idx="39">
                  <c:v>1979.1428571428571</c:v>
                </c:pt>
                <c:pt idx="40">
                  <c:v>1988.5714285714287</c:v>
                </c:pt>
                <c:pt idx="41">
                  <c:v>1986</c:v>
                </c:pt>
                <c:pt idx="42">
                  <c:v>1983.8571428571429</c:v>
                </c:pt>
                <c:pt idx="43">
                  <c:v>1980.4285714285713</c:v>
                </c:pt>
                <c:pt idx="44">
                  <c:v>1991.4285714285713</c:v>
                </c:pt>
                <c:pt idx="45">
                  <c:v>2019</c:v>
                </c:pt>
                <c:pt idx="46">
                  <c:v>2029.5714285714287</c:v>
                </c:pt>
                <c:pt idx="47">
                  <c:v>2053.1428571428573</c:v>
                </c:pt>
                <c:pt idx="48">
                  <c:v>2083.4285714285716</c:v>
                </c:pt>
                <c:pt idx="49">
                  <c:v>2095</c:v>
                </c:pt>
                <c:pt idx="50">
                  <c:v>2092.8571428571427</c:v>
                </c:pt>
                <c:pt idx="51">
                  <c:v>2078.1428571428573</c:v>
                </c:pt>
                <c:pt idx="52">
                  <c:v>2061.5714285714284</c:v>
                </c:pt>
                <c:pt idx="53">
                  <c:v>2047.2857142857142</c:v>
                </c:pt>
                <c:pt idx="54">
                  <c:v>2017.2857142857142</c:v>
                </c:pt>
                <c:pt idx="55">
                  <c:v>1986.5714285714287</c:v>
                </c:pt>
                <c:pt idx="56">
                  <c:v>1975.2857142857142</c:v>
                </c:pt>
                <c:pt idx="57">
                  <c:v>1971.1428571428571</c:v>
                </c:pt>
                <c:pt idx="58">
                  <c:v>1943.4285714285713</c:v>
                </c:pt>
                <c:pt idx="59">
                  <c:v>1916.7142857142858</c:v>
                </c:pt>
                <c:pt idx="60">
                  <c:v>1884</c:v>
                </c:pt>
                <c:pt idx="61">
                  <c:v>1864.7142857142858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DC9-4F0E-B39D-C15ECA26EFEA}"/>
            </c:ext>
          </c:extLst>
        </c:ser>
        <c:ser>
          <c:idx val="16"/>
          <c:order val="15"/>
          <c:tx>
            <c:strRef>
              <c:f>daily!$C$18</c:f>
              <c:strCache>
                <c:ptCount val="1"/>
                <c:pt idx="0">
                  <c:v>1985/86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daily!$D$18:$BM$18</c:f>
              <c:numCache>
                <c:formatCode>0</c:formatCode>
                <c:ptCount val="62"/>
                <c:pt idx="0">
                  <c:v>1723.2857142857142</c:v>
                </c:pt>
                <c:pt idx="1">
                  <c:v>1722.5714285714287</c:v>
                </c:pt>
                <c:pt idx="2">
                  <c:v>1703</c:v>
                </c:pt>
                <c:pt idx="3">
                  <c:v>1688.4285714285713</c:v>
                </c:pt>
                <c:pt idx="4">
                  <c:v>1675</c:v>
                </c:pt>
                <c:pt idx="5">
                  <c:v>1662.4285714285713</c:v>
                </c:pt>
                <c:pt idx="6">
                  <c:v>1653.7142857142858</c:v>
                </c:pt>
                <c:pt idx="7">
                  <c:v>1649</c:v>
                </c:pt>
                <c:pt idx="8">
                  <c:v>1641.8571428571429</c:v>
                </c:pt>
                <c:pt idx="9">
                  <c:v>1656.1428571428571</c:v>
                </c:pt>
                <c:pt idx="10">
                  <c:v>1662</c:v>
                </c:pt>
                <c:pt idx="11">
                  <c:v>1651.5714285714287</c:v>
                </c:pt>
                <c:pt idx="12">
                  <c:v>1657.8571428571429</c:v>
                </c:pt>
                <c:pt idx="13">
                  <c:v>1659.1428571428571</c:v>
                </c:pt>
                <c:pt idx="14">
                  <c:v>1650.7142857142858</c:v>
                </c:pt>
                <c:pt idx="15">
                  <c:v>1639.8571428571429</c:v>
                </c:pt>
                <c:pt idx="16">
                  <c:v>1626</c:v>
                </c:pt>
                <c:pt idx="17">
                  <c:v>1628.4285714285713</c:v>
                </c:pt>
                <c:pt idx="18">
                  <c:v>1628.5714285714287</c:v>
                </c:pt>
                <c:pt idx="19">
                  <c:v>1636</c:v>
                </c:pt>
                <c:pt idx="20">
                  <c:v>1650.7142857142858</c:v>
                </c:pt>
                <c:pt idx="21">
                  <c:v>1674.1428571428571</c:v>
                </c:pt>
                <c:pt idx="22">
                  <c:v>1691.2857142857142</c:v>
                </c:pt>
                <c:pt idx="23">
                  <c:v>1706.1428571428571</c:v>
                </c:pt>
                <c:pt idx="24">
                  <c:v>1717.8571428571429</c:v>
                </c:pt>
                <c:pt idx="25">
                  <c:v>1748.4285714285713</c:v>
                </c:pt>
                <c:pt idx="26">
                  <c:v>1781.2857142857142</c:v>
                </c:pt>
                <c:pt idx="27">
                  <c:v>1816.2857142857142</c:v>
                </c:pt>
                <c:pt idx="28">
                  <c:v>1845.7142857142858</c:v>
                </c:pt>
                <c:pt idx="29">
                  <c:v>1890.5714285714287</c:v>
                </c:pt>
                <c:pt idx="30">
                  <c:v>1924.8571428571429</c:v>
                </c:pt>
                <c:pt idx="31">
                  <c:v>1937.4285714285713</c:v>
                </c:pt>
                <c:pt idx="32">
                  <c:v>1963.5714285714287</c:v>
                </c:pt>
                <c:pt idx="33">
                  <c:v>1971.1428571428571</c:v>
                </c:pt>
                <c:pt idx="34">
                  <c:v>1978.4285714285713</c:v>
                </c:pt>
                <c:pt idx="35">
                  <c:v>1985.7142857142858</c:v>
                </c:pt>
                <c:pt idx="36">
                  <c:v>1993.4285714285713</c:v>
                </c:pt>
                <c:pt idx="37">
                  <c:v>2011.8571428571429</c:v>
                </c:pt>
                <c:pt idx="38">
                  <c:v>2015.4285714285713</c:v>
                </c:pt>
                <c:pt idx="39">
                  <c:v>2004.1428571428571</c:v>
                </c:pt>
                <c:pt idx="40">
                  <c:v>2001.4285714285713</c:v>
                </c:pt>
                <c:pt idx="41">
                  <c:v>2001.7142857142858</c:v>
                </c:pt>
                <c:pt idx="42">
                  <c:v>1992.1428571428571</c:v>
                </c:pt>
                <c:pt idx="43">
                  <c:v>1965</c:v>
                </c:pt>
                <c:pt idx="44">
                  <c:v>1934.5714285714287</c:v>
                </c:pt>
                <c:pt idx="45">
                  <c:v>1947</c:v>
                </c:pt>
                <c:pt idx="46">
                  <c:v>1953.1428571428571</c:v>
                </c:pt>
                <c:pt idx="47">
                  <c:v>1934.2857142857142</c:v>
                </c:pt>
                <c:pt idx="48">
                  <c:v>1918.1428571428571</c:v>
                </c:pt>
                <c:pt idx="49">
                  <c:v>1910.5714285714287</c:v>
                </c:pt>
                <c:pt idx="50">
                  <c:v>1917</c:v>
                </c:pt>
                <c:pt idx="51">
                  <c:v>1905</c:v>
                </c:pt>
                <c:pt idx="52">
                  <c:v>1868</c:v>
                </c:pt>
                <c:pt idx="53">
                  <c:v>1855.4285714285713</c:v>
                </c:pt>
                <c:pt idx="54">
                  <c:v>1859.2857142857142</c:v>
                </c:pt>
                <c:pt idx="55">
                  <c:v>1865.1428571428571</c:v>
                </c:pt>
                <c:pt idx="56">
                  <c:v>1863.2857142857142</c:v>
                </c:pt>
                <c:pt idx="57">
                  <c:v>1850.2857142857142</c:v>
                </c:pt>
                <c:pt idx="58">
                  <c:v>1866.2857142857142</c:v>
                </c:pt>
                <c:pt idx="59">
                  <c:v>1872.8571428571429</c:v>
                </c:pt>
                <c:pt idx="60">
                  <c:v>1865.5714285714287</c:v>
                </c:pt>
                <c:pt idx="61">
                  <c:v>1871.4285714285713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C9-4F0E-B39D-C15ECA26EFEA}"/>
            </c:ext>
          </c:extLst>
        </c:ser>
        <c:ser>
          <c:idx val="17"/>
          <c:order val="16"/>
          <c:tx>
            <c:strRef>
              <c:f>daily!$C$19</c:f>
              <c:strCache>
                <c:ptCount val="1"/>
                <c:pt idx="0">
                  <c:v>1986/87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daily!$D$19:$BM$19</c:f>
              <c:numCache>
                <c:formatCode>0</c:formatCode>
                <c:ptCount val="62"/>
                <c:pt idx="0">
                  <c:v>1518.2857142857142</c:v>
                </c:pt>
                <c:pt idx="1">
                  <c:v>1533.1428571428571</c:v>
                </c:pt>
                <c:pt idx="2">
                  <c:v>1534</c:v>
                </c:pt>
                <c:pt idx="3">
                  <c:v>1526</c:v>
                </c:pt>
                <c:pt idx="4">
                  <c:v>1534.4285714285713</c:v>
                </c:pt>
                <c:pt idx="5">
                  <c:v>1521.2857142857142</c:v>
                </c:pt>
                <c:pt idx="6">
                  <c:v>1524.2857142857142</c:v>
                </c:pt>
                <c:pt idx="7">
                  <c:v>1524.4285714285713</c:v>
                </c:pt>
                <c:pt idx="8">
                  <c:v>1529.2857142857142</c:v>
                </c:pt>
                <c:pt idx="9">
                  <c:v>1538.2857142857142</c:v>
                </c:pt>
                <c:pt idx="10">
                  <c:v>1546.1428571428571</c:v>
                </c:pt>
                <c:pt idx="11">
                  <c:v>1560.7142857142858</c:v>
                </c:pt>
                <c:pt idx="12">
                  <c:v>1586.8571428571429</c:v>
                </c:pt>
                <c:pt idx="13">
                  <c:v>1603.8571428571429</c:v>
                </c:pt>
                <c:pt idx="14">
                  <c:v>1617.7142857142858</c:v>
                </c:pt>
                <c:pt idx="15">
                  <c:v>1625.8571428571429</c:v>
                </c:pt>
                <c:pt idx="16">
                  <c:v>1640.7142857142858</c:v>
                </c:pt>
                <c:pt idx="17">
                  <c:v>1658.1428571428571</c:v>
                </c:pt>
                <c:pt idx="18">
                  <c:v>1658.7142857142858</c:v>
                </c:pt>
                <c:pt idx="19">
                  <c:v>1667.4285714285713</c:v>
                </c:pt>
                <c:pt idx="20">
                  <c:v>1665.8571428571429</c:v>
                </c:pt>
                <c:pt idx="21">
                  <c:v>1697.8571428571429</c:v>
                </c:pt>
                <c:pt idx="22">
                  <c:v>1709</c:v>
                </c:pt>
                <c:pt idx="23">
                  <c:v>1718.5714285714287</c:v>
                </c:pt>
                <c:pt idx="24">
                  <c:v>1728.7142857142858</c:v>
                </c:pt>
                <c:pt idx="25">
                  <c:v>1747.7142857142858</c:v>
                </c:pt>
                <c:pt idx="26">
                  <c:v>1760.7142857142858</c:v>
                </c:pt>
                <c:pt idx="27">
                  <c:v>1771.4285714285713</c:v>
                </c:pt>
                <c:pt idx="28">
                  <c:v>1777.1428571428571</c:v>
                </c:pt>
                <c:pt idx="29">
                  <c:v>1783.5714285714287</c:v>
                </c:pt>
                <c:pt idx="30">
                  <c:v>1768.2857142857142</c:v>
                </c:pt>
                <c:pt idx="31">
                  <c:v>1769</c:v>
                </c:pt>
                <c:pt idx="32">
                  <c:v>1765.1428571428571</c:v>
                </c:pt>
                <c:pt idx="33">
                  <c:v>1757.1428571428571</c:v>
                </c:pt>
                <c:pt idx="34">
                  <c:v>1757.4285714285713</c:v>
                </c:pt>
                <c:pt idx="35">
                  <c:v>1744.5714285714287</c:v>
                </c:pt>
                <c:pt idx="36">
                  <c:v>1752.7142857142858</c:v>
                </c:pt>
                <c:pt idx="37">
                  <c:v>1777.1428571428571</c:v>
                </c:pt>
                <c:pt idx="38">
                  <c:v>1778.2857142857142</c:v>
                </c:pt>
                <c:pt idx="39">
                  <c:v>1784.4285714285713</c:v>
                </c:pt>
                <c:pt idx="40">
                  <c:v>1817.4285714285713</c:v>
                </c:pt>
                <c:pt idx="41">
                  <c:v>1862.2857142857142</c:v>
                </c:pt>
                <c:pt idx="42">
                  <c:v>1896.8571428571429</c:v>
                </c:pt>
                <c:pt idx="43">
                  <c:v>1909.1428571428571</c:v>
                </c:pt>
                <c:pt idx="44">
                  <c:v>1924.5714285714287</c:v>
                </c:pt>
                <c:pt idx="45">
                  <c:v>1951.1428571428571</c:v>
                </c:pt>
                <c:pt idx="46">
                  <c:v>1962</c:v>
                </c:pt>
                <c:pt idx="47">
                  <c:v>1950.2857142857142</c:v>
                </c:pt>
                <c:pt idx="48">
                  <c:v>1931.5714285714287</c:v>
                </c:pt>
                <c:pt idx="49">
                  <c:v>1911</c:v>
                </c:pt>
                <c:pt idx="50">
                  <c:v>1887.7142857142858</c:v>
                </c:pt>
                <c:pt idx="51">
                  <c:v>1849.4285714285713</c:v>
                </c:pt>
                <c:pt idx="52">
                  <c:v>1822.1428571428571</c:v>
                </c:pt>
                <c:pt idx="53">
                  <c:v>1808.7142857142858</c:v>
                </c:pt>
                <c:pt idx="54">
                  <c:v>1789.8571428571429</c:v>
                </c:pt>
                <c:pt idx="55">
                  <c:v>1766.7142857142858</c:v>
                </c:pt>
                <c:pt idx="56">
                  <c:v>1753.5714285714287</c:v>
                </c:pt>
                <c:pt idx="57">
                  <c:v>1746.8571428571429</c:v>
                </c:pt>
                <c:pt idx="58">
                  <c:v>1756</c:v>
                </c:pt>
                <c:pt idx="59">
                  <c:v>1749.2857142857142</c:v>
                </c:pt>
                <c:pt idx="60">
                  <c:v>1746.1428571428571</c:v>
                </c:pt>
                <c:pt idx="61">
                  <c:v>1741.1428571428571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DC9-4F0E-B39D-C15ECA26EFEA}"/>
            </c:ext>
          </c:extLst>
        </c:ser>
        <c:ser>
          <c:idx val="18"/>
          <c:order val="17"/>
          <c:tx>
            <c:strRef>
              <c:f>daily!$C$20</c:f>
              <c:strCache>
                <c:ptCount val="1"/>
                <c:pt idx="0">
                  <c:v>1987/88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daily!$D$20:$BM$20</c:f>
              <c:numCache>
                <c:formatCode>0</c:formatCode>
                <c:ptCount val="62"/>
                <c:pt idx="0">
                  <c:v>1665.2857142857142</c:v>
                </c:pt>
                <c:pt idx="1">
                  <c:v>1681.2857142857142</c:v>
                </c:pt>
                <c:pt idx="2">
                  <c:v>1670.4285714285713</c:v>
                </c:pt>
                <c:pt idx="3">
                  <c:v>1677.2857142857142</c:v>
                </c:pt>
                <c:pt idx="4">
                  <c:v>1679.1428571428571</c:v>
                </c:pt>
                <c:pt idx="5">
                  <c:v>1678.7142857142858</c:v>
                </c:pt>
                <c:pt idx="6">
                  <c:v>1704</c:v>
                </c:pt>
                <c:pt idx="7">
                  <c:v>1719.2857142857142</c:v>
                </c:pt>
                <c:pt idx="8">
                  <c:v>1727.2857142857142</c:v>
                </c:pt>
                <c:pt idx="9">
                  <c:v>1751</c:v>
                </c:pt>
                <c:pt idx="10">
                  <c:v>1756.8571428571429</c:v>
                </c:pt>
                <c:pt idx="11">
                  <c:v>1772.2857142857142</c:v>
                </c:pt>
                <c:pt idx="12">
                  <c:v>1802</c:v>
                </c:pt>
                <c:pt idx="13">
                  <c:v>1811.7142857142858</c:v>
                </c:pt>
                <c:pt idx="14">
                  <c:v>1797.5714285714287</c:v>
                </c:pt>
                <c:pt idx="15">
                  <c:v>1793</c:v>
                </c:pt>
                <c:pt idx="16">
                  <c:v>1794.5714285714287</c:v>
                </c:pt>
                <c:pt idx="17">
                  <c:v>1795.1428571428571</c:v>
                </c:pt>
                <c:pt idx="18">
                  <c:v>1781</c:v>
                </c:pt>
                <c:pt idx="19">
                  <c:v>1767.8571428571429</c:v>
                </c:pt>
                <c:pt idx="20">
                  <c:v>1768.5714285714287</c:v>
                </c:pt>
                <c:pt idx="21">
                  <c:v>1775.8571428571429</c:v>
                </c:pt>
                <c:pt idx="22">
                  <c:v>1779.1428571428571</c:v>
                </c:pt>
                <c:pt idx="23">
                  <c:v>1787.4285714285713</c:v>
                </c:pt>
                <c:pt idx="24">
                  <c:v>1786.7142857142858</c:v>
                </c:pt>
                <c:pt idx="25">
                  <c:v>1798</c:v>
                </c:pt>
                <c:pt idx="26">
                  <c:v>1813.8571428571429</c:v>
                </c:pt>
                <c:pt idx="27">
                  <c:v>1799.4285714285713</c:v>
                </c:pt>
                <c:pt idx="28">
                  <c:v>1805</c:v>
                </c:pt>
                <c:pt idx="29">
                  <c:v>1811</c:v>
                </c:pt>
                <c:pt idx="30">
                  <c:v>1806.4285714285713</c:v>
                </c:pt>
                <c:pt idx="31">
                  <c:v>1809.1428571428571</c:v>
                </c:pt>
                <c:pt idx="32">
                  <c:v>1807.1428571428571</c:v>
                </c:pt>
                <c:pt idx="33">
                  <c:v>1804.2857142857142</c:v>
                </c:pt>
                <c:pt idx="34">
                  <c:v>1790.7142857142858</c:v>
                </c:pt>
                <c:pt idx="35">
                  <c:v>1780.2857142857142</c:v>
                </c:pt>
                <c:pt idx="36">
                  <c:v>1771.4285714285713</c:v>
                </c:pt>
                <c:pt idx="37">
                  <c:v>1755.1428571428571</c:v>
                </c:pt>
                <c:pt idx="38">
                  <c:v>1747.2857142857142</c:v>
                </c:pt>
                <c:pt idx="39">
                  <c:v>1743</c:v>
                </c:pt>
                <c:pt idx="40">
                  <c:v>1715.4285714285713</c:v>
                </c:pt>
                <c:pt idx="41">
                  <c:v>1731</c:v>
                </c:pt>
                <c:pt idx="42">
                  <c:v>1725.7142857142858</c:v>
                </c:pt>
                <c:pt idx="43">
                  <c:v>1719.4285714285713</c:v>
                </c:pt>
                <c:pt idx="44">
                  <c:v>1711.5714285714287</c:v>
                </c:pt>
                <c:pt idx="45">
                  <c:v>1718.8571428571429</c:v>
                </c:pt>
                <c:pt idx="46">
                  <c:v>1724.1428571428571</c:v>
                </c:pt>
                <c:pt idx="47">
                  <c:v>1742</c:v>
                </c:pt>
                <c:pt idx="48">
                  <c:v>1730</c:v>
                </c:pt>
                <c:pt idx="49">
                  <c:v>1738.1428571428571</c:v>
                </c:pt>
                <c:pt idx="50">
                  <c:v>1719.2857142857142</c:v>
                </c:pt>
                <c:pt idx="51">
                  <c:v>1741.8571428571429</c:v>
                </c:pt>
                <c:pt idx="52">
                  <c:v>1736.7142857142858</c:v>
                </c:pt>
                <c:pt idx="53">
                  <c:v>1713.2857142857142</c:v>
                </c:pt>
                <c:pt idx="54">
                  <c:v>1694.1428571428571</c:v>
                </c:pt>
                <c:pt idx="55">
                  <c:v>1695.4285714285713</c:v>
                </c:pt>
                <c:pt idx="56">
                  <c:v>1693.7142857142858</c:v>
                </c:pt>
                <c:pt idx="57">
                  <c:v>1701</c:v>
                </c:pt>
                <c:pt idx="58">
                  <c:v>1688.1428571428571</c:v>
                </c:pt>
                <c:pt idx="59">
                  <c:v>1699.8571428571429</c:v>
                </c:pt>
                <c:pt idx="60">
                  <c:v>1708.5714285714287</c:v>
                </c:pt>
                <c:pt idx="61">
                  <c:v>1712.7142857142858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DC9-4F0E-B39D-C15ECA26EFEA}"/>
            </c:ext>
          </c:extLst>
        </c:ser>
        <c:ser>
          <c:idx val="19"/>
          <c:order val="18"/>
          <c:tx>
            <c:strRef>
              <c:f>daily!$C$21</c:f>
              <c:strCache>
                <c:ptCount val="1"/>
                <c:pt idx="0">
                  <c:v>1988/89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daily!$D$21:$BM$21</c:f>
              <c:numCache>
                <c:formatCode>0</c:formatCode>
                <c:ptCount val="62"/>
                <c:pt idx="0">
                  <c:v>1727.8571428571429</c:v>
                </c:pt>
                <c:pt idx="1">
                  <c:v>1714.2857142857142</c:v>
                </c:pt>
                <c:pt idx="2">
                  <c:v>1706.2857142857142</c:v>
                </c:pt>
                <c:pt idx="3">
                  <c:v>1688.8571428571429</c:v>
                </c:pt>
                <c:pt idx="4">
                  <c:v>1693.4285714285713</c:v>
                </c:pt>
                <c:pt idx="5">
                  <c:v>1693.7142857142858</c:v>
                </c:pt>
                <c:pt idx="6">
                  <c:v>1715.7142857142858</c:v>
                </c:pt>
                <c:pt idx="7">
                  <c:v>1705.5714285714287</c:v>
                </c:pt>
                <c:pt idx="8">
                  <c:v>1699.2857142857142</c:v>
                </c:pt>
                <c:pt idx="9">
                  <c:v>1707.8571428571429</c:v>
                </c:pt>
                <c:pt idx="10">
                  <c:v>1719.4285714285713</c:v>
                </c:pt>
                <c:pt idx="11">
                  <c:v>1726.8571428571429</c:v>
                </c:pt>
                <c:pt idx="12">
                  <c:v>1733.4285714285713</c:v>
                </c:pt>
                <c:pt idx="13">
                  <c:v>1722.7142857142858</c:v>
                </c:pt>
                <c:pt idx="14">
                  <c:v>1736.5714285714287</c:v>
                </c:pt>
                <c:pt idx="15">
                  <c:v>1750.5714285714287</c:v>
                </c:pt>
                <c:pt idx="16">
                  <c:v>1762</c:v>
                </c:pt>
                <c:pt idx="17">
                  <c:v>1771.1428571428571</c:v>
                </c:pt>
                <c:pt idx="18">
                  <c:v>1777</c:v>
                </c:pt>
                <c:pt idx="19">
                  <c:v>1788.1428571428571</c:v>
                </c:pt>
                <c:pt idx="20">
                  <c:v>1805.4285714285713</c:v>
                </c:pt>
                <c:pt idx="21">
                  <c:v>1818.4285714285713</c:v>
                </c:pt>
                <c:pt idx="22">
                  <c:v>1822</c:v>
                </c:pt>
                <c:pt idx="23">
                  <c:v>1831.2857142857142</c:v>
                </c:pt>
                <c:pt idx="24">
                  <c:v>1831.2857142857142</c:v>
                </c:pt>
                <c:pt idx="25">
                  <c:v>1830.2857142857142</c:v>
                </c:pt>
                <c:pt idx="26">
                  <c:v>1830.4285714285713</c:v>
                </c:pt>
                <c:pt idx="27">
                  <c:v>1823.7142857142858</c:v>
                </c:pt>
                <c:pt idx="28">
                  <c:v>1833.1428571428571</c:v>
                </c:pt>
                <c:pt idx="29">
                  <c:v>1835.1428571428571</c:v>
                </c:pt>
                <c:pt idx="30">
                  <c:v>1831</c:v>
                </c:pt>
                <c:pt idx="31">
                  <c:v>1835</c:v>
                </c:pt>
                <c:pt idx="32">
                  <c:v>1836.2857142857142</c:v>
                </c:pt>
                <c:pt idx="33">
                  <c:v>1836.4285714285713</c:v>
                </c:pt>
                <c:pt idx="34">
                  <c:v>1844.1428571428571</c:v>
                </c:pt>
                <c:pt idx="35">
                  <c:v>1829.1428571428571</c:v>
                </c:pt>
                <c:pt idx="36">
                  <c:v>1832.8571428571429</c:v>
                </c:pt>
                <c:pt idx="37">
                  <c:v>1816.7142857142858</c:v>
                </c:pt>
                <c:pt idx="38">
                  <c:v>1815.2857142857142</c:v>
                </c:pt>
                <c:pt idx="39">
                  <c:v>1804.2857142857142</c:v>
                </c:pt>
                <c:pt idx="40">
                  <c:v>1776.1428571428571</c:v>
                </c:pt>
                <c:pt idx="41">
                  <c:v>1747.2857142857142</c:v>
                </c:pt>
                <c:pt idx="42">
                  <c:v>1719.4285714285713</c:v>
                </c:pt>
                <c:pt idx="43">
                  <c:v>1681</c:v>
                </c:pt>
                <c:pt idx="44">
                  <c:v>1676</c:v>
                </c:pt>
                <c:pt idx="45">
                  <c:v>1651</c:v>
                </c:pt>
                <c:pt idx="46">
                  <c:v>1648.4285714285713</c:v>
                </c:pt>
                <c:pt idx="47">
                  <c:v>1656.5714285714287</c:v>
                </c:pt>
                <c:pt idx="48">
                  <c:v>1670.1428571428571</c:v>
                </c:pt>
                <c:pt idx="49">
                  <c:v>1663.8571428571429</c:v>
                </c:pt>
                <c:pt idx="50">
                  <c:v>1671.8571428571429</c:v>
                </c:pt>
                <c:pt idx="51">
                  <c:v>1671.7142857142858</c:v>
                </c:pt>
                <c:pt idx="52">
                  <c:v>1665.7142857142858</c:v>
                </c:pt>
                <c:pt idx="53">
                  <c:v>1656.5714285714287</c:v>
                </c:pt>
                <c:pt idx="54">
                  <c:v>1648</c:v>
                </c:pt>
                <c:pt idx="55">
                  <c:v>1627.8571428571429</c:v>
                </c:pt>
                <c:pt idx="56">
                  <c:v>1626.5714285714287</c:v>
                </c:pt>
                <c:pt idx="57">
                  <c:v>1623</c:v>
                </c:pt>
                <c:pt idx="58">
                  <c:v>1610</c:v>
                </c:pt>
                <c:pt idx="59">
                  <c:v>1598.4285714285713</c:v>
                </c:pt>
                <c:pt idx="60">
                  <c:v>1594.8571428571429</c:v>
                </c:pt>
                <c:pt idx="61">
                  <c:v>1599.2857142857142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DC9-4F0E-B39D-C15ECA26EFEA}"/>
            </c:ext>
          </c:extLst>
        </c:ser>
        <c:ser>
          <c:idx val="20"/>
          <c:order val="19"/>
          <c:tx>
            <c:strRef>
              <c:f>daily!$C$22</c:f>
              <c:strCache>
                <c:ptCount val="1"/>
                <c:pt idx="0">
                  <c:v>1989/90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daily!$D$22:$BM$22</c:f>
              <c:numCache>
                <c:formatCode>0</c:formatCode>
                <c:ptCount val="62"/>
                <c:pt idx="0">
                  <c:v>1953.7142857142858</c:v>
                </c:pt>
                <c:pt idx="1">
                  <c:v>1990.2857142857142</c:v>
                </c:pt>
                <c:pt idx="2">
                  <c:v>2035.1428571428571</c:v>
                </c:pt>
                <c:pt idx="3">
                  <c:v>2094.8571428571427</c:v>
                </c:pt>
                <c:pt idx="4">
                  <c:v>2146.5714285714284</c:v>
                </c:pt>
                <c:pt idx="5">
                  <c:v>2192.1428571428573</c:v>
                </c:pt>
                <c:pt idx="6">
                  <c:v>2258</c:v>
                </c:pt>
                <c:pt idx="7">
                  <c:v>2321.2857142857142</c:v>
                </c:pt>
                <c:pt idx="8">
                  <c:v>2400</c:v>
                </c:pt>
                <c:pt idx="9">
                  <c:v>2483.7142857142858</c:v>
                </c:pt>
                <c:pt idx="10">
                  <c:v>2555.7142857142858</c:v>
                </c:pt>
                <c:pt idx="11">
                  <c:v>2608.2857142857142</c:v>
                </c:pt>
                <c:pt idx="12">
                  <c:v>2683.1428571428573</c:v>
                </c:pt>
                <c:pt idx="13">
                  <c:v>2729.1428571428573</c:v>
                </c:pt>
                <c:pt idx="14">
                  <c:v>2744.8571428571427</c:v>
                </c:pt>
                <c:pt idx="15">
                  <c:v>2738.7142857142858</c:v>
                </c:pt>
                <c:pt idx="16">
                  <c:v>2729.8571428571427</c:v>
                </c:pt>
                <c:pt idx="17">
                  <c:v>2697.2857142857142</c:v>
                </c:pt>
                <c:pt idx="18">
                  <c:v>2684.4285714285716</c:v>
                </c:pt>
                <c:pt idx="19">
                  <c:v>2627.1428571428573</c:v>
                </c:pt>
                <c:pt idx="20">
                  <c:v>2609.7142857142858</c:v>
                </c:pt>
                <c:pt idx="21">
                  <c:v>2571.7142857142858</c:v>
                </c:pt>
                <c:pt idx="22">
                  <c:v>2538.4285714285716</c:v>
                </c:pt>
                <c:pt idx="23">
                  <c:v>2496.1428571428573</c:v>
                </c:pt>
                <c:pt idx="24">
                  <c:v>2460.4285714285716</c:v>
                </c:pt>
                <c:pt idx="25">
                  <c:v>2402.8571428571427</c:v>
                </c:pt>
                <c:pt idx="26">
                  <c:v>2384.2857142857142</c:v>
                </c:pt>
                <c:pt idx="27">
                  <c:v>2329.8571428571427</c:v>
                </c:pt>
                <c:pt idx="28">
                  <c:v>2299.8571428571427</c:v>
                </c:pt>
                <c:pt idx="29">
                  <c:v>2269.5714285714284</c:v>
                </c:pt>
                <c:pt idx="30">
                  <c:v>2225.8571428571427</c:v>
                </c:pt>
                <c:pt idx="31">
                  <c:v>2182.7142857142858</c:v>
                </c:pt>
                <c:pt idx="32">
                  <c:v>2170.4285714285716</c:v>
                </c:pt>
                <c:pt idx="33">
                  <c:v>2135.7142857142858</c:v>
                </c:pt>
                <c:pt idx="34">
                  <c:v>2090.2857142857142</c:v>
                </c:pt>
                <c:pt idx="35">
                  <c:v>2057.1428571428573</c:v>
                </c:pt>
                <c:pt idx="36">
                  <c:v>2029.7142857142858</c:v>
                </c:pt>
                <c:pt idx="37">
                  <c:v>1986.2857142857142</c:v>
                </c:pt>
                <c:pt idx="38">
                  <c:v>1952.5714285714287</c:v>
                </c:pt>
                <c:pt idx="39">
                  <c:v>1902</c:v>
                </c:pt>
                <c:pt idx="40">
                  <c:v>1854.7142857142858</c:v>
                </c:pt>
                <c:pt idx="41">
                  <c:v>1841.7142857142858</c:v>
                </c:pt>
                <c:pt idx="42">
                  <c:v>1813.5714285714287</c:v>
                </c:pt>
                <c:pt idx="43">
                  <c:v>1790.5714285714287</c:v>
                </c:pt>
                <c:pt idx="44">
                  <c:v>1785.2857142857142</c:v>
                </c:pt>
                <c:pt idx="45">
                  <c:v>1754.5714285714287</c:v>
                </c:pt>
                <c:pt idx="46">
                  <c:v>1753.7142857142858</c:v>
                </c:pt>
                <c:pt idx="47">
                  <c:v>1745.2857142857142</c:v>
                </c:pt>
                <c:pt idx="48">
                  <c:v>1723.8571428571429</c:v>
                </c:pt>
                <c:pt idx="49">
                  <c:v>1714.8571428571429</c:v>
                </c:pt>
                <c:pt idx="50">
                  <c:v>1706.8571428571429</c:v>
                </c:pt>
                <c:pt idx="51">
                  <c:v>1697.5714285714287</c:v>
                </c:pt>
                <c:pt idx="52">
                  <c:v>1723.1428571428571</c:v>
                </c:pt>
                <c:pt idx="53">
                  <c:v>1714.5714285714287</c:v>
                </c:pt>
                <c:pt idx="54">
                  <c:v>1722.4285714285713</c:v>
                </c:pt>
                <c:pt idx="55">
                  <c:v>1742</c:v>
                </c:pt>
                <c:pt idx="56">
                  <c:v>1746.5714285714287</c:v>
                </c:pt>
                <c:pt idx="57">
                  <c:v>1743.5714285714287</c:v>
                </c:pt>
                <c:pt idx="58">
                  <c:v>1739.4285714285713</c:v>
                </c:pt>
                <c:pt idx="59">
                  <c:v>1721.7142857142858</c:v>
                </c:pt>
                <c:pt idx="60">
                  <c:v>1722.4285714285713</c:v>
                </c:pt>
                <c:pt idx="61">
                  <c:v>1717.2857142857142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DC9-4F0E-B39D-C15ECA26EFEA}"/>
            </c:ext>
          </c:extLst>
        </c:ser>
        <c:ser>
          <c:idx val="21"/>
          <c:order val="20"/>
          <c:tx>
            <c:strRef>
              <c:f>daily!$C$23</c:f>
              <c:strCache>
                <c:ptCount val="1"/>
                <c:pt idx="0">
                  <c:v>1990/91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daily!$D$23:$BM$23</c:f>
              <c:numCache>
                <c:formatCode>0</c:formatCode>
                <c:ptCount val="62"/>
                <c:pt idx="0">
                  <c:v>1574.4285714285713</c:v>
                </c:pt>
                <c:pt idx="1">
                  <c:v>1580.4285714285713</c:v>
                </c:pt>
                <c:pt idx="2">
                  <c:v>1584</c:v>
                </c:pt>
                <c:pt idx="3">
                  <c:v>1597.7142857142858</c:v>
                </c:pt>
                <c:pt idx="4">
                  <c:v>1617.4285714285713</c:v>
                </c:pt>
                <c:pt idx="5">
                  <c:v>1644.5714285714287</c:v>
                </c:pt>
                <c:pt idx="6">
                  <c:v>1657.2857142857142</c:v>
                </c:pt>
                <c:pt idx="7">
                  <c:v>1681.7142857142858</c:v>
                </c:pt>
                <c:pt idx="8">
                  <c:v>1699.5714285714287</c:v>
                </c:pt>
                <c:pt idx="9">
                  <c:v>1701.1428571428571</c:v>
                </c:pt>
                <c:pt idx="10">
                  <c:v>1710.4285714285713</c:v>
                </c:pt>
                <c:pt idx="11">
                  <c:v>1716.4285714285713</c:v>
                </c:pt>
                <c:pt idx="12">
                  <c:v>1723.5714285714287</c:v>
                </c:pt>
                <c:pt idx="13">
                  <c:v>1722.4285714285713</c:v>
                </c:pt>
                <c:pt idx="14">
                  <c:v>1736.5714285714287</c:v>
                </c:pt>
                <c:pt idx="15">
                  <c:v>1749.2857142857142</c:v>
                </c:pt>
                <c:pt idx="16">
                  <c:v>1786.4285714285713</c:v>
                </c:pt>
                <c:pt idx="17">
                  <c:v>1817.5714285714287</c:v>
                </c:pt>
                <c:pt idx="18">
                  <c:v>1831.4285714285713</c:v>
                </c:pt>
                <c:pt idx="19">
                  <c:v>1833.2857142857142</c:v>
                </c:pt>
                <c:pt idx="20">
                  <c:v>1862</c:v>
                </c:pt>
                <c:pt idx="21">
                  <c:v>1872.1428571428571</c:v>
                </c:pt>
                <c:pt idx="22">
                  <c:v>1878.7142857142858</c:v>
                </c:pt>
                <c:pt idx="23">
                  <c:v>1869.8571428571429</c:v>
                </c:pt>
                <c:pt idx="24">
                  <c:v>1865.7142857142858</c:v>
                </c:pt>
                <c:pt idx="25">
                  <c:v>1862.5714285714287</c:v>
                </c:pt>
                <c:pt idx="26">
                  <c:v>1873.7142857142858</c:v>
                </c:pt>
                <c:pt idx="27">
                  <c:v>1869.8571428571429</c:v>
                </c:pt>
                <c:pt idx="28">
                  <c:v>1881.7142857142858</c:v>
                </c:pt>
                <c:pt idx="29">
                  <c:v>1906.7142857142858</c:v>
                </c:pt>
                <c:pt idx="30">
                  <c:v>1919.2857142857142</c:v>
                </c:pt>
                <c:pt idx="31">
                  <c:v>1921.1428571428571</c:v>
                </c:pt>
                <c:pt idx="32">
                  <c:v>1937.1428571428571</c:v>
                </c:pt>
                <c:pt idx="33">
                  <c:v>1949.4285714285713</c:v>
                </c:pt>
                <c:pt idx="34">
                  <c:v>1954.7142857142858</c:v>
                </c:pt>
                <c:pt idx="35">
                  <c:v>1945</c:v>
                </c:pt>
                <c:pt idx="36">
                  <c:v>1939.8571428571429</c:v>
                </c:pt>
                <c:pt idx="37">
                  <c:v>1934.7142857142858</c:v>
                </c:pt>
                <c:pt idx="38">
                  <c:v>1936.5714285714287</c:v>
                </c:pt>
                <c:pt idx="39">
                  <c:v>1916.7142857142858</c:v>
                </c:pt>
                <c:pt idx="40">
                  <c:v>1897.8571428571429</c:v>
                </c:pt>
                <c:pt idx="41">
                  <c:v>1887.5714285714287</c:v>
                </c:pt>
                <c:pt idx="42">
                  <c:v>1883.5714285714287</c:v>
                </c:pt>
                <c:pt idx="43">
                  <c:v>1859.1428571428571</c:v>
                </c:pt>
                <c:pt idx="44">
                  <c:v>1862.2857142857142</c:v>
                </c:pt>
                <c:pt idx="45">
                  <c:v>1852.4285714285713</c:v>
                </c:pt>
                <c:pt idx="46">
                  <c:v>1839.8571428571429</c:v>
                </c:pt>
                <c:pt idx="47">
                  <c:v>1841.2857142857142</c:v>
                </c:pt>
                <c:pt idx="48">
                  <c:v>1832.1428571428571</c:v>
                </c:pt>
                <c:pt idx="49">
                  <c:v>1803.8571428571429</c:v>
                </c:pt>
                <c:pt idx="50">
                  <c:v>1786.5714285714287</c:v>
                </c:pt>
                <c:pt idx="51">
                  <c:v>1762</c:v>
                </c:pt>
                <c:pt idx="52">
                  <c:v>1748.8571428571429</c:v>
                </c:pt>
                <c:pt idx="53">
                  <c:v>1746.4285714285713</c:v>
                </c:pt>
                <c:pt idx="54">
                  <c:v>1744.5714285714287</c:v>
                </c:pt>
                <c:pt idx="55">
                  <c:v>1746</c:v>
                </c:pt>
                <c:pt idx="56">
                  <c:v>1760.5714285714287</c:v>
                </c:pt>
                <c:pt idx="57">
                  <c:v>1774.1428571428571</c:v>
                </c:pt>
                <c:pt idx="58">
                  <c:v>1775</c:v>
                </c:pt>
                <c:pt idx="59">
                  <c:v>1775.8571428571429</c:v>
                </c:pt>
                <c:pt idx="60">
                  <c:v>1789.2857142857142</c:v>
                </c:pt>
                <c:pt idx="61">
                  <c:v>1786.1428571428571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DC9-4F0E-B39D-C15ECA26EFEA}"/>
            </c:ext>
          </c:extLst>
        </c:ser>
        <c:ser>
          <c:idx val="22"/>
          <c:order val="21"/>
          <c:tx>
            <c:strRef>
              <c:f>daily!$C$24</c:f>
              <c:strCache>
                <c:ptCount val="1"/>
                <c:pt idx="0">
                  <c:v>1991/92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daily!$D$24:$BM$24</c:f>
              <c:numCache>
                <c:formatCode>0</c:formatCode>
                <c:ptCount val="62"/>
                <c:pt idx="0">
                  <c:v>1580.1428571428571</c:v>
                </c:pt>
                <c:pt idx="1">
                  <c:v>1575.1428571428571</c:v>
                </c:pt>
                <c:pt idx="2">
                  <c:v>1557.7142857142858</c:v>
                </c:pt>
                <c:pt idx="3">
                  <c:v>1560.2857142857142</c:v>
                </c:pt>
                <c:pt idx="4">
                  <c:v>1566.1428571428571</c:v>
                </c:pt>
                <c:pt idx="5">
                  <c:v>1580.4285714285713</c:v>
                </c:pt>
                <c:pt idx="6">
                  <c:v>1594.2857142857142</c:v>
                </c:pt>
                <c:pt idx="7">
                  <c:v>1619.2857142857142</c:v>
                </c:pt>
                <c:pt idx="8">
                  <c:v>1644.7142857142858</c:v>
                </c:pt>
                <c:pt idx="9">
                  <c:v>1685.8571428571429</c:v>
                </c:pt>
                <c:pt idx="10">
                  <c:v>1704.7142857142858</c:v>
                </c:pt>
                <c:pt idx="11">
                  <c:v>1748.1428571428571</c:v>
                </c:pt>
                <c:pt idx="12">
                  <c:v>1768.7142857142858</c:v>
                </c:pt>
                <c:pt idx="13">
                  <c:v>1800.8571428571429</c:v>
                </c:pt>
                <c:pt idx="14">
                  <c:v>1811.2857142857142</c:v>
                </c:pt>
                <c:pt idx="15">
                  <c:v>1829.2857142857142</c:v>
                </c:pt>
                <c:pt idx="16">
                  <c:v>1830.2857142857142</c:v>
                </c:pt>
                <c:pt idx="17">
                  <c:v>1844.1428571428571</c:v>
                </c:pt>
                <c:pt idx="18">
                  <c:v>1844</c:v>
                </c:pt>
                <c:pt idx="19">
                  <c:v>1857.8571428571429</c:v>
                </c:pt>
                <c:pt idx="20">
                  <c:v>1846.8571428571429</c:v>
                </c:pt>
                <c:pt idx="21">
                  <c:v>1851</c:v>
                </c:pt>
                <c:pt idx="22">
                  <c:v>1848.8571428571429</c:v>
                </c:pt>
                <c:pt idx="23">
                  <c:v>1865.5714285714287</c:v>
                </c:pt>
                <c:pt idx="24">
                  <c:v>1867.1428571428571</c:v>
                </c:pt>
                <c:pt idx="25">
                  <c:v>1868.1428571428571</c:v>
                </c:pt>
                <c:pt idx="26">
                  <c:v>1886.4285714285713</c:v>
                </c:pt>
                <c:pt idx="27">
                  <c:v>1922.1428571428571</c:v>
                </c:pt>
                <c:pt idx="28">
                  <c:v>1954.5714285714287</c:v>
                </c:pt>
                <c:pt idx="29">
                  <c:v>1975.2857142857142</c:v>
                </c:pt>
                <c:pt idx="30">
                  <c:v>1979.1428571428571</c:v>
                </c:pt>
                <c:pt idx="31">
                  <c:v>1981.1428571428571</c:v>
                </c:pt>
                <c:pt idx="32">
                  <c:v>1991.1428571428571</c:v>
                </c:pt>
                <c:pt idx="33">
                  <c:v>1978</c:v>
                </c:pt>
                <c:pt idx="34">
                  <c:v>1968</c:v>
                </c:pt>
                <c:pt idx="35">
                  <c:v>1954.5714285714287</c:v>
                </c:pt>
                <c:pt idx="36">
                  <c:v>1936.2857142857142</c:v>
                </c:pt>
                <c:pt idx="37">
                  <c:v>1927.5714285714287</c:v>
                </c:pt>
                <c:pt idx="38">
                  <c:v>1938.4285714285713</c:v>
                </c:pt>
                <c:pt idx="39">
                  <c:v>1920</c:v>
                </c:pt>
                <c:pt idx="40">
                  <c:v>1917.7142857142858</c:v>
                </c:pt>
                <c:pt idx="41">
                  <c:v>1906</c:v>
                </c:pt>
                <c:pt idx="42">
                  <c:v>1883</c:v>
                </c:pt>
                <c:pt idx="43">
                  <c:v>1871.2857142857142</c:v>
                </c:pt>
                <c:pt idx="44">
                  <c:v>1855.7142857142858</c:v>
                </c:pt>
                <c:pt idx="45">
                  <c:v>1828.1428571428571</c:v>
                </c:pt>
                <c:pt idx="46">
                  <c:v>1823.4285714285713</c:v>
                </c:pt>
                <c:pt idx="47">
                  <c:v>1805</c:v>
                </c:pt>
                <c:pt idx="48">
                  <c:v>1772.4285714285713</c:v>
                </c:pt>
                <c:pt idx="49">
                  <c:v>1765.7142857142858</c:v>
                </c:pt>
                <c:pt idx="50">
                  <c:v>1771.5714285714287</c:v>
                </c:pt>
                <c:pt idx="51">
                  <c:v>1757.7142857142858</c:v>
                </c:pt>
                <c:pt idx="52">
                  <c:v>1771.7142857142858</c:v>
                </c:pt>
                <c:pt idx="53">
                  <c:v>1763</c:v>
                </c:pt>
                <c:pt idx="54">
                  <c:v>1771.4285714285713</c:v>
                </c:pt>
                <c:pt idx="55">
                  <c:v>1786</c:v>
                </c:pt>
                <c:pt idx="56">
                  <c:v>1801.1428571428571</c:v>
                </c:pt>
                <c:pt idx="57">
                  <c:v>1790.4285714285713</c:v>
                </c:pt>
                <c:pt idx="58">
                  <c:v>1811.2857142857142</c:v>
                </c:pt>
                <c:pt idx="59">
                  <c:v>1812.8571428571429</c:v>
                </c:pt>
                <c:pt idx="60">
                  <c:v>1832.2857142857142</c:v>
                </c:pt>
                <c:pt idx="61">
                  <c:v>1829.5714285714287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DC9-4F0E-B39D-C15ECA26EFEA}"/>
            </c:ext>
          </c:extLst>
        </c:ser>
        <c:ser>
          <c:idx val="23"/>
          <c:order val="22"/>
          <c:tx>
            <c:strRef>
              <c:f>daily!$C$25</c:f>
              <c:strCache>
                <c:ptCount val="1"/>
                <c:pt idx="0">
                  <c:v>1992/93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daily!$D$25:$BM$25</c:f>
              <c:numCache>
                <c:formatCode>0</c:formatCode>
                <c:ptCount val="62"/>
                <c:pt idx="0">
                  <c:v>1552.7142857142858</c:v>
                </c:pt>
                <c:pt idx="1">
                  <c:v>1566.7142857142858</c:v>
                </c:pt>
                <c:pt idx="2">
                  <c:v>1580.7142857142858</c:v>
                </c:pt>
                <c:pt idx="3">
                  <c:v>1572.5714285714287</c:v>
                </c:pt>
                <c:pt idx="4">
                  <c:v>1573.2857142857142</c:v>
                </c:pt>
                <c:pt idx="5">
                  <c:v>1564.5714285714287</c:v>
                </c:pt>
                <c:pt idx="6">
                  <c:v>1564.1428571428571</c:v>
                </c:pt>
                <c:pt idx="7">
                  <c:v>1584.1428571428571</c:v>
                </c:pt>
                <c:pt idx="8">
                  <c:v>1585.4285714285713</c:v>
                </c:pt>
                <c:pt idx="9">
                  <c:v>1586.4285714285713</c:v>
                </c:pt>
                <c:pt idx="10">
                  <c:v>1601.1428571428571</c:v>
                </c:pt>
                <c:pt idx="11">
                  <c:v>1607.8571428571429</c:v>
                </c:pt>
                <c:pt idx="12">
                  <c:v>1609.1428571428571</c:v>
                </c:pt>
                <c:pt idx="13">
                  <c:v>1611.5714285714287</c:v>
                </c:pt>
                <c:pt idx="14">
                  <c:v>1615.4285714285713</c:v>
                </c:pt>
                <c:pt idx="15">
                  <c:v>1611.2857142857142</c:v>
                </c:pt>
                <c:pt idx="16">
                  <c:v>1623.2857142857142</c:v>
                </c:pt>
                <c:pt idx="17">
                  <c:v>1616.7142857142858</c:v>
                </c:pt>
                <c:pt idx="18">
                  <c:v>1630.7142857142858</c:v>
                </c:pt>
                <c:pt idx="19">
                  <c:v>1650</c:v>
                </c:pt>
                <c:pt idx="20">
                  <c:v>1669.2857142857142</c:v>
                </c:pt>
                <c:pt idx="21">
                  <c:v>1673.4285714285713</c:v>
                </c:pt>
                <c:pt idx="22">
                  <c:v>1712.8571428571429</c:v>
                </c:pt>
                <c:pt idx="23">
                  <c:v>1731.5714285714287</c:v>
                </c:pt>
                <c:pt idx="24">
                  <c:v>1739.7142857142858</c:v>
                </c:pt>
                <c:pt idx="25">
                  <c:v>1769</c:v>
                </c:pt>
                <c:pt idx="26">
                  <c:v>1791.2857142857142</c:v>
                </c:pt>
                <c:pt idx="27">
                  <c:v>1808.5714285714287</c:v>
                </c:pt>
                <c:pt idx="28">
                  <c:v>1837.2857142857142</c:v>
                </c:pt>
                <c:pt idx="29">
                  <c:v>1837.8571428571429</c:v>
                </c:pt>
                <c:pt idx="30">
                  <c:v>1847.4285714285713</c:v>
                </c:pt>
                <c:pt idx="31">
                  <c:v>1887.8571428571429</c:v>
                </c:pt>
                <c:pt idx="32">
                  <c:v>1896</c:v>
                </c:pt>
                <c:pt idx="33">
                  <c:v>1916.7142857142858</c:v>
                </c:pt>
                <c:pt idx="34">
                  <c:v>1926.4285714285713</c:v>
                </c:pt>
                <c:pt idx="35">
                  <c:v>1922.1428571428571</c:v>
                </c:pt>
                <c:pt idx="36">
                  <c:v>1922.7142857142858</c:v>
                </c:pt>
                <c:pt idx="37">
                  <c:v>1935</c:v>
                </c:pt>
                <c:pt idx="38">
                  <c:v>1919</c:v>
                </c:pt>
                <c:pt idx="39">
                  <c:v>1897.8571428571429</c:v>
                </c:pt>
                <c:pt idx="40">
                  <c:v>1866</c:v>
                </c:pt>
                <c:pt idx="41">
                  <c:v>1842</c:v>
                </c:pt>
                <c:pt idx="42">
                  <c:v>1828.1428571428571</c:v>
                </c:pt>
                <c:pt idx="43">
                  <c:v>1821.8571428571429</c:v>
                </c:pt>
                <c:pt idx="44">
                  <c:v>1787.4285714285713</c:v>
                </c:pt>
                <c:pt idx="45">
                  <c:v>1761.8571428571429</c:v>
                </c:pt>
                <c:pt idx="46">
                  <c:v>1751</c:v>
                </c:pt>
                <c:pt idx="47">
                  <c:v>1745</c:v>
                </c:pt>
                <c:pt idx="48">
                  <c:v>1730</c:v>
                </c:pt>
                <c:pt idx="49">
                  <c:v>1711.7142857142858</c:v>
                </c:pt>
                <c:pt idx="50">
                  <c:v>1679.2857142857142</c:v>
                </c:pt>
                <c:pt idx="51">
                  <c:v>1677.1428571428571</c:v>
                </c:pt>
                <c:pt idx="52">
                  <c:v>1666.2857142857142</c:v>
                </c:pt>
                <c:pt idx="53">
                  <c:v>1659.5714285714287</c:v>
                </c:pt>
                <c:pt idx="54">
                  <c:v>1666.4285714285713</c:v>
                </c:pt>
                <c:pt idx="55">
                  <c:v>1655.4285714285713</c:v>
                </c:pt>
                <c:pt idx="56">
                  <c:v>1645.7142857142858</c:v>
                </c:pt>
                <c:pt idx="57">
                  <c:v>1660.1428571428571</c:v>
                </c:pt>
                <c:pt idx="58">
                  <c:v>1640.1428571428571</c:v>
                </c:pt>
                <c:pt idx="59">
                  <c:v>1636.5714285714287</c:v>
                </c:pt>
                <c:pt idx="60">
                  <c:v>1634.4285714285713</c:v>
                </c:pt>
                <c:pt idx="61">
                  <c:v>1602.2857142857142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DC9-4F0E-B39D-C15ECA26EFEA}"/>
            </c:ext>
          </c:extLst>
        </c:ser>
        <c:ser>
          <c:idx val="24"/>
          <c:order val="23"/>
          <c:tx>
            <c:strRef>
              <c:f>daily!$C$26</c:f>
              <c:strCache>
                <c:ptCount val="1"/>
                <c:pt idx="0">
                  <c:v>1993/94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daily!$D$26:$BM$26</c:f>
              <c:numCache>
                <c:formatCode>0</c:formatCode>
                <c:ptCount val="62"/>
                <c:pt idx="0">
                  <c:v>2006.1428571428571</c:v>
                </c:pt>
                <c:pt idx="1">
                  <c:v>2003.7142857142858</c:v>
                </c:pt>
                <c:pt idx="2">
                  <c:v>1989.8571428571429</c:v>
                </c:pt>
                <c:pt idx="3">
                  <c:v>1970.7142857142858</c:v>
                </c:pt>
                <c:pt idx="4">
                  <c:v>1940.4285714285713</c:v>
                </c:pt>
                <c:pt idx="5">
                  <c:v>1920.7142857142858</c:v>
                </c:pt>
                <c:pt idx="6">
                  <c:v>1910.8571428571429</c:v>
                </c:pt>
                <c:pt idx="7">
                  <c:v>1903.2857142857142</c:v>
                </c:pt>
                <c:pt idx="8">
                  <c:v>1911.5714285714287</c:v>
                </c:pt>
                <c:pt idx="9">
                  <c:v>1905.2857142857142</c:v>
                </c:pt>
                <c:pt idx="10">
                  <c:v>1911.5714285714287</c:v>
                </c:pt>
                <c:pt idx="11">
                  <c:v>1911</c:v>
                </c:pt>
                <c:pt idx="12">
                  <c:v>1901.8571428571429</c:v>
                </c:pt>
                <c:pt idx="13">
                  <c:v>1894.5714285714287</c:v>
                </c:pt>
                <c:pt idx="14">
                  <c:v>1891.4285714285713</c:v>
                </c:pt>
                <c:pt idx="15">
                  <c:v>1871.8571428571429</c:v>
                </c:pt>
                <c:pt idx="16">
                  <c:v>1858.4285714285713</c:v>
                </c:pt>
                <c:pt idx="17">
                  <c:v>1842.8571428571429</c:v>
                </c:pt>
                <c:pt idx="18">
                  <c:v>1831.2857142857142</c:v>
                </c:pt>
                <c:pt idx="19">
                  <c:v>1836</c:v>
                </c:pt>
                <c:pt idx="20">
                  <c:v>1829</c:v>
                </c:pt>
                <c:pt idx="21">
                  <c:v>1822.2857142857142</c:v>
                </c:pt>
                <c:pt idx="22">
                  <c:v>1833.2857142857142</c:v>
                </c:pt>
                <c:pt idx="23">
                  <c:v>1845.4285714285713</c:v>
                </c:pt>
                <c:pt idx="24">
                  <c:v>1864.8571428571429</c:v>
                </c:pt>
                <c:pt idx="25">
                  <c:v>1881.1428571428571</c:v>
                </c:pt>
                <c:pt idx="26">
                  <c:v>1885.1428571428571</c:v>
                </c:pt>
                <c:pt idx="27">
                  <c:v>1894.1428571428571</c:v>
                </c:pt>
                <c:pt idx="28">
                  <c:v>1904.2857142857142</c:v>
                </c:pt>
                <c:pt idx="29">
                  <c:v>1919</c:v>
                </c:pt>
                <c:pt idx="30">
                  <c:v>1928.2857142857142</c:v>
                </c:pt>
                <c:pt idx="31">
                  <c:v>1922.7142857142858</c:v>
                </c:pt>
                <c:pt idx="32">
                  <c:v>1912.7142857142858</c:v>
                </c:pt>
                <c:pt idx="33">
                  <c:v>1904.1428571428571</c:v>
                </c:pt>
                <c:pt idx="34">
                  <c:v>1909.7142857142858</c:v>
                </c:pt>
                <c:pt idx="35">
                  <c:v>1900.4285714285713</c:v>
                </c:pt>
                <c:pt idx="36">
                  <c:v>1894.7142857142858</c:v>
                </c:pt>
                <c:pt idx="37">
                  <c:v>1893.8571428571429</c:v>
                </c:pt>
                <c:pt idx="38">
                  <c:v>1890.1428571428571</c:v>
                </c:pt>
                <c:pt idx="39">
                  <c:v>1880.1428571428571</c:v>
                </c:pt>
                <c:pt idx="40">
                  <c:v>1866.1428571428571</c:v>
                </c:pt>
                <c:pt idx="41">
                  <c:v>1837.5714285714287</c:v>
                </c:pt>
                <c:pt idx="42">
                  <c:v>1830.7142857142858</c:v>
                </c:pt>
                <c:pt idx="43">
                  <c:v>1804</c:v>
                </c:pt>
                <c:pt idx="44">
                  <c:v>1785.4285714285713</c:v>
                </c:pt>
                <c:pt idx="45">
                  <c:v>1781.4285714285713</c:v>
                </c:pt>
                <c:pt idx="46">
                  <c:v>1775.2857142857142</c:v>
                </c:pt>
                <c:pt idx="47">
                  <c:v>1775.1428571428571</c:v>
                </c:pt>
                <c:pt idx="48">
                  <c:v>1780</c:v>
                </c:pt>
                <c:pt idx="49">
                  <c:v>1764.1428571428571</c:v>
                </c:pt>
                <c:pt idx="50">
                  <c:v>1752</c:v>
                </c:pt>
                <c:pt idx="51">
                  <c:v>1748.5714285714287</c:v>
                </c:pt>
                <c:pt idx="52">
                  <c:v>1727.1428571428571</c:v>
                </c:pt>
                <c:pt idx="53">
                  <c:v>1705.2857142857142</c:v>
                </c:pt>
                <c:pt idx="54">
                  <c:v>1703</c:v>
                </c:pt>
                <c:pt idx="55">
                  <c:v>1685.4285714285713</c:v>
                </c:pt>
                <c:pt idx="56">
                  <c:v>1679</c:v>
                </c:pt>
                <c:pt idx="57">
                  <c:v>1677.2857142857142</c:v>
                </c:pt>
                <c:pt idx="58">
                  <c:v>1666</c:v>
                </c:pt>
                <c:pt idx="59">
                  <c:v>1670.8571428571429</c:v>
                </c:pt>
                <c:pt idx="60">
                  <c:v>1671.5714285714287</c:v>
                </c:pt>
                <c:pt idx="61">
                  <c:v>1667.5714285714287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DC9-4F0E-B39D-C15ECA26EFEA}"/>
            </c:ext>
          </c:extLst>
        </c:ser>
        <c:ser>
          <c:idx val="25"/>
          <c:order val="24"/>
          <c:tx>
            <c:strRef>
              <c:f>daily!$C$27</c:f>
              <c:strCache>
                <c:ptCount val="1"/>
                <c:pt idx="0">
                  <c:v>1994/95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daily!$D$27:$BM$27</c:f>
              <c:numCache>
                <c:formatCode>0</c:formatCode>
                <c:ptCount val="62"/>
                <c:pt idx="0">
                  <c:v>1490.8571428571429</c:v>
                </c:pt>
                <c:pt idx="1">
                  <c:v>1511.2857142857142</c:v>
                </c:pt>
                <c:pt idx="2">
                  <c:v>1528.7142857142858</c:v>
                </c:pt>
                <c:pt idx="3">
                  <c:v>1562.5714285714287</c:v>
                </c:pt>
                <c:pt idx="4">
                  <c:v>1588</c:v>
                </c:pt>
                <c:pt idx="5">
                  <c:v>1600.1428571428571</c:v>
                </c:pt>
                <c:pt idx="6">
                  <c:v>1597.5714285714287</c:v>
                </c:pt>
                <c:pt idx="7">
                  <c:v>1611</c:v>
                </c:pt>
                <c:pt idx="8">
                  <c:v>1622.1428571428571</c:v>
                </c:pt>
                <c:pt idx="9">
                  <c:v>1629.2857142857142</c:v>
                </c:pt>
                <c:pt idx="10">
                  <c:v>1601.7142857142858</c:v>
                </c:pt>
                <c:pt idx="11">
                  <c:v>1601.2857142857142</c:v>
                </c:pt>
                <c:pt idx="12">
                  <c:v>1607</c:v>
                </c:pt>
                <c:pt idx="13">
                  <c:v>1632.8571428571429</c:v>
                </c:pt>
                <c:pt idx="14">
                  <c:v>1630.8571428571429</c:v>
                </c:pt>
                <c:pt idx="15">
                  <c:v>1638.4285714285713</c:v>
                </c:pt>
                <c:pt idx="16">
                  <c:v>1645.8571428571429</c:v>
                </c:pt>
                <c:pt idx="17">
                  <c:v>1672.4285714285713</c:v>
                </c:pt>
                <c:pt idx="18">
                  <c:v>1681.4285714285713</c:v>
                </c:pt>
                <c:pt idx="19">
                  <c:v>1700.8571428571429</c:v>
                </c:pt>
                <c:pt idx="20">
                  <c:v>1718.2857142857142</c:v>
                </c:pt>
                <c:pt idx="21">
                  <c:v>1758.1428571428571</c:v>
                </c:pt>
                <c:pt idx="22">
                  <c:v>1794.1428571428571</c:v>
                </c:pt>
                <c:pt idx="23">
                  <c:v>1833.1428571428571</c:v>
                </c:pt>
                <c:pt idx="24">
                  <c:v>1870.8571428571429</c:v>
                </c:pt>
                <c:pt idx="25">
                  <c:v>1883.7142857142858</c:v>
                </c:pt>
                <c:pt idx="26">
                  <c:v>1893.5714285714287</c:v>
                </c:pt>
                <c:pt idx="27">
                  <c:v>1882.5714285714287</c:v>
                </c:pt>
                <c:pt idx="28">
                  <c:v>1877.5714285714287</c:v>
                </c:pt>
                <c:pt idx="29">
                  <c:v>1856.1428571428571</c:v>
                </c:pt>
                <c:pt idx="30">
                  <c:v>1843</c:v>
                </c:pt>
                <c:pt idx="31">
                  <c:v>1836.5714285714287</c:v>
                </c:pt>
                <c:pt idx="32">
                  <c:v>1852.1428571428571</c:v>
                </c:pt>
                <c:pt idx="33">
                  <c:v>1872.5714285714287</c:v>
                </c:pt>
                <c:pt idx="34">
                  <c:v>1861</c:v>
                </c:pt>
                <c:pt idx="35">
                  <c:v>1859.2857142857142</c:v>
                </c:pt>
                <c:pt idx="36">
                  <c:v>1870</c:v>
                </c:pt>
                <c:pt idx="37">
                  <c:v>1861</c:v>
                </c:pt>
                <c:pt idx="38">
                  <c:v>1839.5714285714287</c:v>
                </c:pt>
                <c:pt idx="39">
                  <c:v>1810.8571428571429</c:v>
                </c:pt>
                <c:pt idx="40">
                  <c:v>1782.4285714285713</c:v>
                </c:pt>
                <c:pt idx="41">
                  <c:v>1788.5714285714287</c:v>
                </c:pt>
                <c:pt idx="42">
                  <c:v>1786</c:v>
                </c:pt>
                <c:pt idx="43">
                  <c:v>1783.4285714285713</c:v>
                </c:pt>
                <c:pt idx="44">
                  <c:v>1784</c:v>
                </c:pt>
                <c:pt idx="45">
                  <c:v>1778.1428571428571</c:v>
                </c:pt>
                <c:pt idx="46">
                  <c:v>1781.4285714285713</c:v>
                </c:pt>
                <c:pt idx="47">
                  <c:v>1773.2857142857142</c:v>
                </c:pt>
                <c:pt idx="48">
                  <c:v>1769.5714285714287</c:v>
                </c:pt>
                <c:pt idx="49">
                  <c:v>1763.8571428571429</c:v>
                </c:pt>
                <c:pt idx="50">
                  <c:v>1756.5714285714287</c:v>
                </c:pt>
                <c:pt idx="51">
                  <c:v>1753.1428571428571</c:v>
                </c:pt>
                <c:pt idx="52">
                  <c:v>1766.4285714285713</c:v>
                </c:pt>
                <c:pt idx="53">
                  <c:v>1776.7142857142858</c:v>
                </c:pt>
                <c:pt idx="54">
                  <c:v>1779.4285714285713</c:v>
                </c:pt>
                <c:pt idx="55">
                  <c:v>1780</c:v>
                </c:pt>
                <c:pt idx="56">
                  <c:v>1775.8571428571429</c:v>
                </c:pt>
                <c:pt idx="57">
                  <c:v>1767.4285714285713</c:v>
                </c:pt>
                <c:pt idx="58">
                  <c:v>1757.5714285714287</c:v>
                </c:pt>
                <c:pt idx="59">
                  <c:v>1737.2857142857142</c:v>
                </c:pt>
                <c:pt idx="60">
                  <c:v>1720.4285714285713</c:v>
                </c:pt>
                <c:pt idx="61">
                  <c:v>1714.1428571428571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C9-4F0E-B39D-C15ECA26EFEA}"/>
            </c:ext>
          </c:extLst>
        </c:ser>
        <c:ser>
          <c:idx val="26"/>
          <c:order val="25"/>
          <c:tx>
            <c:strRef>
              <c:f>daily!$C$28</c:f>
              <c:strCache>
                <c:ptCount val="1"/>
                <c:pt idx="0">
                  <c:v>1995/96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daily!$D$28:$BM$28</c:f>
              <c:numCache>
                <c:formatCode>0</c:formatCode>
                <c:ptCount val="62"/>
                <c:pt idx="0">
                  <c:v>1753.7142857142858</c:v>
                </c:pt>
                <c:pt idx="1">
                  <c:v>1744.7142857142858</c:v>
                </c:pt>
                <c:pt idx="2">
                  <c:v>1746</c:v>
                </c:pt>
                <c:pt idx="3">
                  <c:v>1757.1428571428571</c:v>
                </c:pt>
                <c:pt idx="4">
                  <c:v>1767.8571428571429</c:v>
                </c:pt>
                <c:pt idx="5">
                  <c:v>1775.1428571428571</c:v>
                </c:pt>
                <c:pt idx="6">
                  <c:v>1787.1428571428571</c:v>
                </c:pt>
                <c:pt idx="7">
                  <c:v>1809.2857142857142</c:v>
                </c:pt>
                <c:pt idx="8">
                  <c:v>1828.1428571428571</c:v>
                </c:pt>
                <c:pt idx="9">
                  <c:v>1847.5714285714287</c:v>
                </c:pt>
                <c:pt idx="10">
                  <c:v>1866.8571428571429</c:v>
                </c:pt>
                <c:pt idx="11">
                  <c:v>1880.4285714285713</c:v>
                </c:pt>
                <c:pt idx="12">
                  <c:v>1898.5714285714287</c:v>
                </c:pt>
                <c:pt idx="13">
                  <c:v>1911.2857142857142</c:v>
                </c:pt>
                <c:pt idx="14">
                  <c:v>1920.7142857142858</c:v>
                </c:pt>
                <c:pt idx="15">
                  <c:v>1957</c:v>
                </c:pt>
                <c:pt idx="16">
                  <c:v>1979.2857142857142</c:v>
                </c:pt>
                <c:pt idx="17">
                  <c:v>2003.4285714285713</c:v>
                </c:pt>
                <c:pt idx="18">
                  <c:v>2051</c:v>
                </c:pt>
                <c:pt idx="19">
                  <c:v>2077.8571428571427</c:v>
                </c:pt>
                <c:pt idx="20">
                  <c:v>2088.2857142857142</c:v>
                </c:pt>
                <c:pt idx="21">
                  <c:v>2101.8571428571427</c:v>
                </c:pt>
                <c:pt idx="22">
                  <c:v>2074.4285714285716</c:v>
                </c:pt>
                <c:pt idx="23">
                  <c:v>2082.1428571428573</c:v>
                </c:pt>
                <c:pt idx="24">
                  <c:v>2105.7142857142858</c:v>
                </c:pt>
                <c:pt idx="25">
                  <c:v>2128.2857142857142</c:v>
                </c:pt>
                <c:pt idx="26">
                  <c:v>2144.8571428571427</c:v>
                </c:pt>
                <c:pt idx="27">
                  <c:v>2176.7142857142858</c:v>
                </c:pt>
                <c:pt idx="28">
                  <c:v>2191.4285714285716</c:v>
                </c:pt>
                <c:pt idx="29">
                  <c:v>2249.4285714285716</c:v>
                </c:pt>
                <c:pt idx="30">
                  <c:v>2271.7142857142858</c:v>
                </c:pt>
                <c:pt idx="31">
                  <c:v>2273.5714285714284</c:v>
                </c:pt>
                <c:pt idx="32">
                  <c:v>2258</c:v>
                </c:pt>
                <c:pt idx="33">
                  <c:v>2243.8571428571427</c:v>
                </c:pt>
                <c:pt idx="34">
                  <c:v>2218.5714285714284</c:v>
                </c:pt>
                <c:pt idx="35">
                  <c:v>2214.5714285714284</c:v>
                </c:pt>
                <c:pt idx="36">
                  <c:v>2175.2857142857142</c:v>
                </c:pt>
                <c:pt idx="37">
                  <c:v>2139.7142857142858</c:v>
                </c:pt>
                <c:pt idx="38">
                  <c:v>2112.2857142857142</c:v>
                </c:pt>
                <c:pt idx="39">
                  <c:v>2071</c:v>
                </c:pt>
                <c:pt idx="40">
                  <c:v>2036.2857142857142</c:v>
                </c:pt>
                <c:pt idx="41">
                  <c:v>1999.1428571428571</c:v>
                </c:pt>
                <c:pt idx="42">
                  <c:v>1946.7142857142858</c:v>
                </c:pt>
                <c:pt idx="43">
                  <c:v>1910</c:v>
                </c:pt>
                <c:pt idx="44">
                  <c:v>1887.5714285714287</c:v>
                </c:pt>
                <c:pt idx="45">
                  <c:v>1849.5714285714287</c:v>
                </c:pt>
                <c:pt idx="46">
                  <c:v>1816.5714285714287</c:v>
                </c:pt>
                <c:pt idx="47">
                  <c:v>1796.4285714285713</c:v>
                </c:pt>
                <c:pt idx="48">
                  <c:v>1762.2857142857142</c:v>
                </c:pt>
                <c:pt idx="49">
                  <c:v>1747.7142857142858</c:v>
                </c:pt>
                <c:pt idx="50">
                  <c:v>1732.4285714285713</c:v>
                </c:pt>
                <c:pt idx="51">
                  <c:v>1731.4285714285713</c:v>
                </c:pt>
                <c:pt idx="52">
                  <c:v>1720.7142857142858</c:v>
                </c:pt>
                <c:pt idx="53">
                  <c:v>1721.5714285714287</c:v>
                </c:pt>
                <c:pt idx="54">
                  <c:v>1719.7142857142858</c:v>
                </c:pt>
                <c:pt idx="55">
                  <c:v>1747.4285714285713</c:v>
                </c:pt>
                <c:pt idx="56">
                  <c:v>1761.4285714285713</c:v>
                </c:pt>
                <c:pt idx="57">
                  <c:v>1766.4285714285713</c:v>
                </c:pt>
                <c:pt idx="58">
                  <c:v>1750.8571428571429</c:v>
                </c:pt>
                <c:pt idx="59">
                  <c:v>1753.8571428571429</c:v>
                </c:pt>
                <c:pt idx="60">
                  <c:v>1752.2857142857142</c:v>
                </c:pt>
                <c:pt idx="61">
                  <c:v>1745.2857142857142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DC9-4F0E-B39D-C15ECA26EFEA}"/>
            </c:ext>
          </c:extLst>
        </c:ser>
        <c:ser>
          <c:idx val="27"/>
          <c:order val="26"/>
          <c:tx>
            <c:strRef>
              <c:f>daily!$C$29</c:f>
              <c:strCache>
                <c:ptCount val="1"/>
                <c:pt idx="0">
                  <c:v>1996/97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daily!$D$29:$BM$29</c:f>
              <c:numCache>
                <c:formatCode>0</c:formatCode>
                <c:ptCount val="62"/>
                <c:pt idx="0">
                  <c:v>1589</c:v>
                </c:pt>
                <c:pt idx="1">
                  <c:v>1597.4285714285713</c:v>
                </c:pt>
                <c:pt idx="2">
                  <c:v>1602.7142857142858</c:v>
                </c:pt>
                <c:pt idx="3">
                  <c:v>1606.1428571428571</c:v>
                </c:pt>
                <c:pt idx="4">
                  <c:v>1620.5714285714287</c:v>
                </c:pt>
                <c:pt idx="5">
                  <c:v>1625.4285714285713</c:v>
                </c:pt>
                <c:pt idx="6">
                  <c:v>1622.7142857142858</c:v>
                </c:pt>
                <c:pt idx="7">
                  <c:v>1635.8571428571429</c:v>
                </c:pt>
                <c:pt idx="8">
                  <c:v>1645</c:v>
                </c:pt>
                <c:pt idx="9">
                  <c:v>1657.2857142857142</c:v>
                </c:pt>
                <c:pt idx="10">
                  <c:v>1680.5714285714287</c:v>
                </c:pt>
                <c:pt idx="11">
                  <c:v>1688.2857142857142</c:v>
                </c:pt>
                <c:pt idx="12">
                  <c:v>1725.7142857142858</c:v>
                </c:pt>
                <c:pt idx="13">
                  <c:v>1768</c:v>
                </c:pt>
                <c:pt idx="14">
                  <c:v>1797</c:v>
                </c:pt>
                <c:pt idx="15">
                  <c:v>1826.1428571428571</c:v>
                </c:pt>
                <c:pt idx="16">
                  <c:v>1843.1428571428571</c:v>
                </c:pt>
                <c:pt idx="17">
                  <c:v>1859.7142857142858</c:v>
                </c:pt>
                <c:pt idx="18">
                  <c:v>1890.8571428571429</c:v>
                </c:pt>
                <c:pt idx="19">
                  <c:v>1922.7142857142858</c:v>
                </c:pt>
                <c:pt idx="20">
                  <c:v>1935</c:v>
                </c:pt>
                <c:pt idx="21">
                  <c:v>1950.7142857142858</c:v>
                </c:pt>
                <c:pt idx="22">
                  <c:v>1969.4285714285713</c:v>
                </c:pt>
                <c:pt idx="23">
                  <c:v>2015.8571428571429</c:v>
                </c:pt>
                <c:pt idx="24">
                  <c:v>2064.5714285714284</c:v>
                </c:pt>
                <c:pt idx="25">
                  <c:v>2118.2857142857142</c:v>
                </c:pt>
                <c:pt idx="26">
                  <c:v>2175.7142857142858</c:v>
                </c:pt>
                <c:pt idx="27">
                  <c:v>2231</c:v>
                </c:pt>
                <c:pt idx="28">
                  <c:v>2291.5714285714284</c:v>
                </c:pt>
                <c:pt idx="29">
                  <c:v>2381</c:v>
                </c:pt>
                <c:pt idx="30">
                  <c:v>2437.8571428571427</c:v>
                </c:pt>
                <c:pt idx="31">
                  <c:v>2478.7142857142858</c:v>
                </c:pt>
                <c:pt idx="32">
                  <c:v>2512</c:v>
                </c:pt>
                <c:pt idx="33">
                  <c:v>2535.5714285714284</c:v>
                </c:pt>
                <c:pt idx="34">
                  <c:v>2556.7142857142858</c:v>
                </c:pt>
                <c:pt idx="35">
                  <c:v>2569.4285714285716</c:v>
                </c:pt>
                <c:pt idx="36">
                  <c:v>2556</c:v>
                </c:pt>
                <c:pt idx="37">
                  <c:v>2538.1428571428573</c:v>
                </c:pt>
                <c:pt idx="38">
                  <c:v>2532.4285714285716</c:v>
                </c:pt>
                <c:pt idx="39">
                  <c:v>2514.5714285714284</c:v>
                </c:pt>
                <c:pt idx="40">
                  <c:v>2474.1428571428573</c:v>
                </c:pt>
                <c:pt idx="41">
                  <c:v>2433.1428571428573</c:v>
                </c:pt>
                <c:pt idx="42">
                  <c:v>2386.5714285714284</c:v>
                </c:pt>
                <c:pt idx="43">
                  <c:v>2350</c:v>
                </c:pt>
                <c:pt idx="44">
                  <c:v>2323.1428571428573</c:v>
                </c:pt>
                <c:pt idx="45">
                  <c:v>2287.5714285714284</c:v>
                </c:pt>
                <c:pt idx="46">
                  <c:v>2237</c:v>
                </c:pt>
                <c:pt idx="47">
                  <c:v>2189.8571428571427</c:v>
                </c:pt>
                <c:pt idx="48">
                  <c:v>2164.2857142857142</c:v>
                </c:pt>
                <c:pt idx="49">
                  <c:v>2135.8571428571427</c:v>
                </c:pt>
                <c:pt idx="50">
                  <c:v>2093.2857142857142</c:v>
                </c:pt>
                <c:pt idx="51">
                  <c:v>2039.8571428571429</c:v>
                </c:pt>
                <c:pt idx="52">
                  <c:v>1990.1428571428571</c:v>
                </c:pt>
                <c:pt idx="53">
                  <c:v>1961</c:v>
                </c:pt>
                <c:pt idx="54">
                  <c:v>1940.5714285714287</c:v>
                </c:pt>
                <c:pt idx="55">
                  <c:v>1903.1428571428571</c:v>
                </c:pt>
                <c:pt idx="56">
                  <c:v>1879.1428571428571</c:v>
                </c:pt>
                <c:pt idx="57">
                  <c:v>1848.5714285714287</c:v>
                </c:pt>
                <c:pt idx="58">
                  <c:v>1829.5714285714287</c:v>
                </c:pt>
                <c:pt idx="59">
                  <c:v>1824.4285714285713</c:v>
                </c:pt>
                <c:pt idx="60">
                  <c:v>1806.7142857142858</c:v>
                </c:pt>
                <c:pt idx="61">
                  <c:v>1791.7142857142858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DC9-4F0E-B39D-C15ECA26EFEA}"/>
            </c:ext>
          </c:extLst>
        </c:ser>
        <c:ser>
          <c:idx val="28"/>
          <c:order val="27"/>
          <c:tx>
            <c:strRef>
              <c:f>daily!$C$30</c:f>
              <c:strCache>
                <c:ptCount val="1"/>
                <c:pt idx="0">
                  <c:v>1997/98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daily!$D$30:$BM$30</c:f>
              <c:numCache>
                <c:formatCode>0</c:formatCode>
                <c:ptCount val="62"/>
                <c:pt idx="0">
                  <c:v>1523</c:v>
                </c:pt>
                <c:pt idx="1">
                  <c:v>1531.1428571428571</c:v>
                </c:pt>
                <c:pt idx="2">
                  <c:v>1541.8571428571429</c:v>
                </c:pt>
                <c:pt idx="3">
                  <c:v>1559.1428571428571</c:v>
                </c:pt>
                <c:pt idx="4">
                  <c:v>1589</c:v>
                </c:pt>
                <c:pt idx="5">
                  <c:v>1587.2857142857142</c:v>
                </c:pt>
                <c:pt idx="6">
                  <c:v>1596.8571428571429</c:v>
                </c:pt>
                <c:pt idx="7">
                  <c:v>1606.2857142857142</c:v>
                </c:pt>
                <c:pt idx="8">
                  <c:v>1598.7142857142858</c:v>
                </c:pt>
                <c:pt idx="9">
                  <c:v>1591.7142857142858</c:v>
                </c:pt>
                <c:pt idx="10">
                  <c:v>1597.4285714285713</c:v>
                </c:pt>
                <c:pt idx="11">
                  <c:v>1579.4285714285713</c:v>
                </c:pt>
                <c:pt idx="12">
                  <c:v>1572.7142857142858</c:v>
                </c:pt>
                <c:pt idx="13">
                  <c:v>1577</c:v>
                </c:pt>
                <c:pt idx="14">
                  <c:v>1592.5714285714287</c:v>
                </c:pt>
                <c:pt idx="15">
                  <c:v>1622.2857142857142</c:v>
                </c:pt>
                <c:pt idx="16">
                  <c:v>1642.5714285714287</c:v>
                </c:pt>
                <c:pt idx="17">
                  <c:v>1642.2857142857142</c:v>
                </c:pt>
                <c:pt idx="18">
                  <c:v>1666.1428571428571</c:v>
                </c:pt>
                <c:pt idx="19">
                  <c:v>1687.4285714285713</c:v>
                </c:pt>
                <c:pt idx="20">
                  <c:v>1700.8571428571429</c:v>
                </c:pt>
                <c:pt idx="21">
                  <c:v>1695.8571428571429</c:v>
                </c:pt>
                <c:pt idx="22">
                  <c:v>1679.5714285714287</c:v>
                </c:pt>
                <c:pt idx="23">
                  <c:v>1674</c:v>
                </c:pt>
                <c:pt idx="24">
                  <c:v>1686.7142857142858</c:v>
                </c:pt>
                <c:pt idx="25">
                  <c:v>1683</c:v>
                </c:pt>
                <c:pt idx="26">
                  <c:v>1697.1428571428571</c:v>
                </c:pt>
                <c:pt idx="27">
                  <c:v>1694.4285714285713</c:v>
                </c:pt>
                <c:pt idx="28">
                  <c:v>1714.2857142857142</c:v>
                </c:pt>
                <c:pt idx="29">
                  <c:v>1736.5714285714287</c:v>
                </c:pt>
                <c:pt idx="30">
                  <c:v>1746.4285714285713</c:v>
                </c:pt>
                <c:pt idx="31">
                  <c:v>1734.5714285714287</c:v>
                </c:pt>
                <c:pt idx="32">
                  <c:v>1744.1428571428571</c:v>
                </c:pt>
                <c:pt idx="33">
                  <c:v>1747</c:v>
                </c:pt>
                <c:pt idx="34">
                  <c:v>1756.7142857142858</c:v>
                </c:pt>
                <c:pt idx="35">
                  <c:v>1748.7142857142858</c:v>
                </c:pt>
                <c:pt idx="36">
                  <c:v>1738.5714285714287</c:v>
                </c:pt>
                <c:pt idx="37">
                  <c:v>1732.7142857142858</c:v>
                </c:pt>
                <c:pt idx="38">
                  <c:v>1737.8571428571429</c:v>
                </c:pt>
                <c:pt idx="39">
                  <c:v>1724.8571428571429</c:v>
                </c:pt>
                <c:pt idx="40">
                  <c:v>1711.1428571428571</c:v>
                </c:pt>
                <c:pt idx="41">
                  <c:v>1691.4285714285713</c:v>
                </c:pt>
                <c:pt idx="42">
                  <c:v>1662.8571428571429</c:v>
                </c:pt>
                <c:pt idx="43">
                  <c:v>1643</c:v>
                </c:pt>
                <c:pt idx="44">
                  <c:v>1632.1428571428571</c:v>
                </c:pt>
                <c:pt idx="45">
                  <c:v>1626.1428571428571</c:v>
                </c:pt>
                <c:pt idx="46">
                  <c:v>1619.8571428571429</c:v>
                </c:pt>
                <c:pt idx="47">
                  <c:v>1605</c:v>
                </c:pt>
                <c:pt idx="48">
                  <c:v>1584.1428571428571</c:v>
                </c:pt>
                <c:pt idx="49">
                  <c:v>1587</c:v>
                </c:pt>
                <c:pt idx="50">
                  <c:v>1586.5714285714287</c:v>
                </c:pt>
                <c:pt idx="51">
                  <c:v>1583.5714285714287</c:v>
                </c:pt>
                <c:pt idx="52">
                  <c:v>1576</c:v>
                </c:pt>
                <c:pt idx="53">
                  <c:v>1572.4285714285713</c:v>
                </c:pt>
                <c:pt idx="54">
                  <c:v>1579.5714285714287</c:v>
                </c:pt>
                <c:pt idx="55">
                  <c:v>1602</c:v>
                </c:pt>
                <c:pt idx="56">
                  <c:v>1603.5714285714287</c:v>
                </c:pt>
                <c:pt idx="57">
                  <c:v>1610.4285714285713</c:v>
                </c:pt>
                <c:pt idx="58">
                  <c:v>1615.5714285714287</c:v>
                </c:pt>
                <c:pt idx="59">
                  <c:v>1612.4285714285713</c:v>
                </c:pt>
                <c:pt idx="60">
                  <c:v>1624.5714285714287</c:v>
                </c:pt>
                <c:pt idx="61">
                  <c:v>1630.7142857142858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DC9-4F0E-B39D-C15ECA26EFEA}"/>
            </c:ext>
          </c:extLst>
        </c:ser>
        <c:ser>
          <c:idx val="29"/>
          <c:order val="28"/>
          <c:tx>
            <c:strRef>
              <c:f>daily!$C$31</c:f>
              <c:strCache>
                <c:ptCount val="1"/>
                <c:pt idx="0">
                  <c:v>1998/99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daily!$D$31:$BM$31</c:f>
              <c:numCache>
                <c:formatCode>0</c:formatCode>
                <c:ptCount val="62"/>
                <c:pt idx="0">
                  <c:v>1577.7142857142858</c:v>
                </c:pt>
                <c:pt idx="1">
                  <c:v>1580.4285714285713</c:v>
                </c:pt>
                <c:pt idx="2">
                  <c:v>1588</c:v>
                </c:pt>
                <c:pt idx="3">
                  <c:v>1613</c:v>
                </c:pt>
                <c:pt idx="4">
                  <c:v>1637.7142857142858</c:v>
                </c:pt>
                <c:pt idx="5">
                  <c:v>1657.4285714285713</c:v>
                </c:pt>
                <c:pt idx="6">
                  <c:v>1680.2857142857142</c:v>
                </c:pt>
                <c:pt idx="7">
                  <c:v>1691.4285714285713</c:v>
                </c:pt>
                <c:pt idx="8">
                  <c:v>1708.5714285714287</c:v>
                </c:pt>
                <c:pt idx="9">
                  <c:v>1723.1428571428571</c:v>
                </c:pt>
                <c:pt idx="10">
                  <c:v>1727.4285714285713</c:v>
                </c:pt>
                <c:pt idx="11">
                  <c:v>1728.5714285714287</c:v>
                </c:pt>
                <c:pt idx="12">
                  <c:v>1732.5714285714287</c:v>
                </c:pt>
                <c:pt idx="13">
                  <c:v>1724.7142857142858</c:v>
                </c:pt>
                <c:pt idx="14">
                  <c:v>1745</c:v>
                </c:pt>
                <c:pt idx="15">
                  <c:v>1756</c:v>
                </c:pt>
                <c:pt idx="16">
                  <c:v>1774.1428571428571</c:v>
                </c:pt>
                <c:pt idx="17">
                  <c:v>1785.7142857142858</c:v>
                </c:pt>
                <c:pt idx="18">
                  <c:v>1823</c:v>
                </c:pt>
                <c:pt idx="19">
                  <c:v>1869.2857142857142</c:v>
                </c:pt>
                <c:pt idx="20">
                  <c:v>1920.7142857142858</c:v>
                </c:pt>
                <c:pt idx="21">
                  <c:v>1954.1428571428571</c:v>
                </c:pt>
                <c:pt idx="22">
                  <c:v>1997.7142857142858</c:v>
                </c:pt>
                <c:pt idx="23">
                  <c:v>2064</c:v>
                </c:pt>
                <c:pt idx="24">
                  <c:v>2139.4285714285716</c:v>
                </c:pt>
                <c:pt idx="25">
                  <c:v>2205.7142857142858</c:v>
                </c:pt>
                <c:pt idx="26">
                  <c:v>2263</c:v>
                </c:pt>
                <c:pt idx="27">
                  <c:v>2329.2857142857142</c:v>
                </c:pt>
                <c:pt idx="28">
                  <c:v>2410.8571428571427</c:v>
                </c:pt>
                <c:pt idx="29">
                  <c:v>2451.2857142857142</c:v>
                </c:pt>
                <c:pt idx="30">
                  <c:v>2483.7142857142858</c:v>
                </c:pt>
                <c:pt idx="31">
                  <c:v>2499.4285714285716</c:v>
                </c:pt>
                <c:pt idx="32">
                  <c:v>2502.7142857142858</c:v>
                </c:pt>
                <c:pt idx="33">
                  <c:v>2491.8571428571427</c:v>
                </c:pt>
                <c:pt idx="34">
                  <c:v>2452.4285714285716</c:v>
                </c:pt>
                <c:pt idx="35">
                  <c:v>2409.7142857142858</c:v>
                </c:pt>
                <c:pt idx="36">
                  <c:v>2386.5714285714284</c:v>
                </c:pt>
                <c:pt idx="37">
                  <c:v>2336.1428571428573</c:v>
                </c:pt>
                <c:pt idx="38">
                  <c:v>2307</c:v>
                </c:pt>
                <c:pt idx="39">
                  <c:v>2279.1428571428573</c:v>
                </c:pt>
                <c:pt idx="40">
                  <c:v>2240.1428571428573</c:v>
                </c:pt>
                <c:pt idx="41">
                  <c:v>2231.2857142857142</c:v>
                </c:pt>
                <c:pt idx="42">
                  <c:v>2203.8571428571427</c:v>
                </c:pt>
                <c:pt idx="43">
                  <c:v>2170.2857142857142</c:v>
                </c:pt>
                <c:pt idx="44">
                  <c:v>2147</c:v>
                </c:pt>
                <c:pt idx="45">
                  <c:v>2115.5714285714284</c:v>
                </c:pt>
                <c:pt idx="46">
                  <c:v>2073.7142857142858</c:v>
                </c:pt>
                <c:pt idx="47">
                  <c:v>2054.1428571428573</c:v>
                </c:pt>
                <c:pt idx="48">
                  <c:v>2004.1428571428571</c:v>
                </c:pt>
                <c:pt idx="49">
                  <c:v>1963.8571428571429</c:v>
                </c:pt>
                <c:pt idx="50">
                  <c:v>1945.5714285714287</c:v>
                </c:pt>
                <c:pt idx="51">
                  <c:v>1924.2857142857142</c:v>
                </c:pt>
                <c:pt idx="52">
                  <c:v>1898.8571428571429</c:v>
                </c:pt>
                <c:pt idx="53">
                  <c:v>1870.4285714285713</c:v>
                </c:pt>
                <c:pt idx="54">
                  <c:v>1841.2857142857142</c:v>
                </c:pt>
                <c:pt idx="55">
                  <c:v>1823</c:v>
                </c:pt>
                <c:pt idx="56">
                  <c:v>1805.5714285714287</c:v>
                </c:pt>
                <c:pt idx="57">
                  <c:v>1786.7142857142858</c:v>
                </c:pt>
                <c:pt idx="58">
                  <c:v>1763.2857142857142</c:v>
                </c:pt>
                <c:pt idx="59">
                  <c:v>1743</c:v>
                </c:pt>
                <c:pt idx="60">
                  <c:v>1725</c:v>
                </c:pt>
                <c:pt idx="61">
                  <c:v>1713.5714285714287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DC9-4F0E-B39D-C15ECA26EFEA}"/>
            </c:ext>
          </c:extLst>
        </c:ser>
        <c:ser>
          <c:idx val="30"/>
          <c:order val="29"/>
          <c:tx>
            <c:strRef>
              <c:f>daily!$C$32</c:f>
              <c:strCache>
                <c:ptCount val="1"/>
                <c:pt idx="0">
                  <c:v>1999/00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daily!$D$32:$BM$32</c:f>
              <c:numCache>
                <c:formatCode>0</c:formatCode>
                <c:ptCount val="62"/>
                <c:pt idx="0">
                  <c:v>1551.8571428571429</c:v>
                </c:pt>
                <c:pt idx="1">
                  <c:v>1553.7142857142858</c:v>
                </c:pt>
                <c:pt idx="2">
                  <c:v>1592.8571428571429</c:v>
                </c:pt>
                <c:pt idx="3">
                  <c:v>1616.2857142857142</c:v>
                </c:pt>
                <c:pt idx="4">
                  <c:v>1622.5714285714287</c:v>
                </c:pt>
                <c:pt idx="5">
                  <c:v>1654.7142857142858</c:v>
                </c:pt>
                <c:pt idx="6">
                  <c:v>1661.1428571428571</c:v>
                </c:pt>
                <c:pt idx="7">
                  <c:v>1676.1428571428571</c:v>
                </c:pt>
                <c:pt idx="8">
                  <c:v>1699.2857142857142</c:v>
                </c:pt>
                <c:pt idx="9">
                  <c:v>1707.8571428571429</c:v>
                </c:pt>
                <c:pt idx="10">
                  <c:v>1703</c:v>
                </c:pt>
                <c:pt idx="11">
                  <c:v>1720.8571428571429</c:v>
                </c:pt>
                <c:pt idx="12">
                  <c:v>1737.4285714285713</c:v>
                </c:pt>
                <c:pt idx="13">
                  <c:v>1767.5714285714287</c:v>
                </c:pt>
                <c:pt idx="14">
                  <c:v>1768.1428571428571</c:v>
                </c:pt>
                <c:pt idx="15">
                  <c:v>1801</c:v>
                </c:pt>
                <c:pt idx="16">
                  <c:v>1823.4285714285713</c:v>
                </c:pt>
                <c:pt idx="17">
                  <c:v>1885.7142857142858</c:v>
                </c:pt>
                <c:pt idx="18">
                  <c:v>1950.5714285714287</c:v>
                </c:pt>
                <c:pt idx="19">
                  <c:v>2025</c:v>
                </c:pt>
                <c:pt idx="20">
                  <c:v>2088.4285714285716</c:v>
                </c:pt>
                <c:pt idx="21">
                  <c:v>2178</c:v>
                </c:pt>
                <c:pt idx="22">
                  <c:v>2264.4285714285716</c:v>
                </c:pt>
                <c:pt idx="23">
                  <c:v>2339.8571428571427</c:v>
                </c:pt>
                <c:pt idx="24">
                  <c:v>2411.7142857142858</c:v>
                </c:pt>
                <c:pt idx="25">
                  <c:v>2466.2857142857142</c:v>
                </c:pt>
                <c:pt idx="26">
                  <c:v>2506.8571428571427</c:v>
                </c:pt>
                <c:pt idx="27">
                  <c:v>2563.8571428571427</c:v>
                </c:pt>
                <c:pt idx="28">
                  <c:v>2625</c:v>
                </c:pt>
                <c:pt idx="29">
                  <c:v>2663.7142857142858</c:v>
                </c:pt>
                <c:pt idx="30">
                  <c:v>2697.4285714285716</c:v>
                </c:pt>
                <c:pt idx="31">
                  <c:v>2700.7142857142858</c:v>
                </c:pt>
                <c:pt idx="32">
                  <c:v>2720.4285714285716</c:v>
                </c:pt>
                <c:pt idx="33">
                  <c:v>2716.5714285714284</c:v>
                </c:pt>
                <c:pt idx="34">
                  <c:v>2675.8571428571427</c:v>
                </c:pt>
                <c:pt idx="35">
                  <c:v>2625</c:v>
                </c:pt>
                <c:pt idx="36">
                  <c:v>2568.4285714285716</c:v>
                </c:pt>
                <c:pt idx="37">
                  <c:v>2521.8571428571427</c:v>
                </c:pt>
                <c:pt idx="38">
                  <c:v>2476.8571428571427</c:v>
                </c:pt>
                <c:pt idx="39">
                  <c:v>2414</c:v>
                </c:pt>
                <c:pt idx="40">
                  <c:v>2363.4285714285716</c:v>
                </c:pt>
                <c:pt idx="41">
                  <c:v>2322.7142857142858</c:v>
                </c:pt>
                <c:pt idx="42">
                  <c:v>2268</c:v>
                </c:pt>
                <c:pt idx="43">
                  <c:v>2206.7142857142858</c:v>
                </c:pt>
                <c:pt idx="44">
                  <c:v>2154.2857142857142</c:v>
                </c:pt>
                <c:pt idx="45">
                  <c:v>2101.7142857142858</c:v>
                </c:pt>
                <c:pt idx="46">
                  <c:v>2056.1428571428573</c:v>
                </c:pt>
                <c:pt idx="47">
                  <c:v>2011.4285714285713</c:v>
                </c:pt>
                <c:pt idx="48">
                  <c:v>1978.2857142857142</c:v>
                </c:pt>
                <c:pt idx="49">
                  <c:v>1947.5714285714287</c:v>
                </c:pt>
                <c:pt idx="50">
                  <c:v>1925.4285714285713</c:v>
                </c:pt>
                <c:pt idx="51">
                  <c:v>1892.2857142857142</c:v>
                </c:pt>
                <c:pt idx="52">
                  <c:v>1861.7142857142858</c:v>
                </c:pt>
                <c:pt idx="53">
                  <c:v>1838.7142857142858</c:v>
                </c:pt>
                <c:pt idx="54">
                  <c:v>1814.7142857142858</c:v>
                </c:pt>
                <c:pt idx="55">
                  <c:v>1796.1428571428571</c:v>
                </c:pt>
                <c:pt idx="56">
                  <c:v>1792.5714285714287</c:v>
                </c:pt>
                <c:pt idx="57">
                  <c:v>1776.2857142857142</c:v>
                </c:pt>
                <c:pt idx="58">
                  <c:v>1763.7142857142858</c:v>
                </c:pt>
                <c:pt idx="59">
                  <c:v>1742.4285714285713</c:v>
                </c:pt>
                <c:pt idx="60">
                  <c:v>1714</c:v>
                </c:pt>
                <c:pt idx="61">
                  <c:v>1696.2857142857142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DC9-4F0E-B39D-C15ECA26EFEA}"/>
            </c:ext>
          </c:extLst>
        </c:ser>
        <c:ser>
          <c:idx val="31"/>
          <c:order val="30"/>
          <c:tx>
            <c:strRef>
              <c:f>daily!$C$33</c:f>
              <c:strCache>
                <c:ptCount val="1"/>
                <c:pt idx="0">
                  <c:v>2000/01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daily!$D$33:$BM$33</c:f>
              <c:numCache>
                <c:formatCode>0</c:formatCode>
                <c:ptCount val="62"/>
                <c:pt idx="0">
                  <c:v>1476.2857142857142</c:v>
                </c:pt>
                <c:pt idx="1">
                  <c:v>1476.1428571428571</c:v>
                </c:pt>
                <c:pt idx="2">
                  <c:v>1471.8571428571429</c:v>
                </c:pt>
                <c:pt idx="3">
                  <c:v>1471.2857142857142</c:v>
                </c:pt>
                <c:pt idx="4">
                  <c:v>1480.5714285714287</c:v>
                </c:pt>
                <c:pt idx="5">
                  <c:v>1480.8571428571429</c:v>
                </c:pt>
                <c:pt idx="6">
                  <c:v>1481.7142857142858</c:v>
                </c:pt>
                <c:pt idx="7">
                  <c:v>1476.1428571428571</c:v>
                </c:pt>
                <c:pt idx="8">
                  <c:v>1482.2857142857142</c:v>
                </c:pt>
                <c:pt idx="9">
                  <c:v>1480.8571428571429</c:v>
                </c:pt>
                <c:pt idx="10">
                  <c:v>1481.5714285714287</c:v>
                </c:pt>
                <c:pt idx="11">
                  <c:v>1468.2857142857142</c:v>
                </c:pt>
                <c:pt idx="12">
                  <c:v>1469.1428571428571</c:v>
                </c:pt>
                <c:pt idx="13">
                  <c:v>1482.8571428571429</c:v>
                </c:pt>
                <c:pt idx="14">
                  <c:v>1494.8571428571429</c:v>
                </c:pt>
                <c:pt idx="15">
                  <c:v>1500.7142857142858</c:v>
                </c:pt>
                <c:pt idx="16">
                  <c:v>1521.1428571428571</c:v>
                </c:pt>
                <c:pt idx="17">
                  <c:v>1534.4285714285713</c:v>
                </c:pt>
                <c:pt idx="18">
                  <c:v>1548.4285714285713</c:v>
                </c:pt>
                <c:pt idx="19">
                  <c:v>1568.4285714285713</c:v>
                </c:pt>
                <c:pt idx="20">
                  <c:v>1577.7142857142858</c:v>
                </c:pt>
                <c:pt idx="21">
                  <c:v>1575.7142857142858</c:v>
                </c:pt>
                <c:pt idx="22">
                  <c:v>1587.2857142857142</c:v>
                </c:pt>
                <c:pt idx="23">
                  <c:v>1604.2857142857142</c:v>
                </c:pt>
                <c:pt idx="24">
                  <c:v>1632.5714285714287</c:v>
                </c:pt>
                <c:pt idx="25">
                  <c:v>1667.1428571428571</c:v>
                </c:pt>
                <c:pt idx="26">
                  <c:v>1676</c:v>
                </c:pt>
                <c:pt idx="27">
                  <c:v>1699.7142857142858</c:v>
                </c:pt>
                <c:pt idx="28">
                  <c:v>1742.8571428571429</c:v>
                </c:pt>
                <c:pt idx="29">
                  <c:v>1768.4285714285713</c:v>
                </c:pt>
                <c:pt idx="30">
                  <c:v>1765.4285714285713</c:v>
                </c:pt>
                <c:pt idx="31">
                  <c:v>1763.8571428571429</c:v>
                </c:pt>
                <c:pt idx="32">
                  <c:v>1768.8571428571429</c:v>
                </c:pt>
                <c:pt idx="33">
                  <c:v>1763</c:v>
                </c:pt>
                <c:pt idx="34">
                  <c:v>1752.8571428571429</c:v>
                </c:pt>
                <c:pt idx="35">
                  <c:v>1723.7142857142858</c:v>
                </c:pt>
                <c:pt idx="36">
                  <c:v>1703.5714285714287</c:v>
                </c:pt>
                <c:pt idx="37">
                  <c:v>1708.1428571428571</c:v>
                </c:pt>
                <c:pt idx="38">
                  <c:v>1707.8571428571429</c:v>
                </c:pt>
                <c:pt idx="39">
                  <c:v>1689.2857142857142</c:v>
                </c:pt>
                <c:pt idx="40">
                  <c:v>1673.2857142857142</c:v>
                </c:pt>
                <c:pt idx="41">
                  <c:v>1671.8571428571429</c:v>
                </c:pt>
                <c:pt idx="42">
                  <c:v>1668</c:v>
                </c:pt>
                <c:pt idx="43">
                  <c:v>1666.8571428571429</c:v>
                </c:pt>
                <c:pt idx="44">
                  <c:v>1666.2857142857142</c:v>
                </c:pt>
                <c:pt idx="45">
                  <c:v>1651.2857142857142</c:v>
                </c:pt>
                <c:pt idx="46">
                  <c:v>1645.5714285714287</c:v>
                </c:pt>
                <c:pt idx="47">
                  <c:v>1656.5714285714287</c:v>
                </c:pt>
                <c:pt idx="48">
                  <c:v>1659</c:v>
                </c:pt>
                <c:pt idx="49">
                  <c:v>1668.2857142857142</c:v>
                </c:pt>
                <c:pt idx="50">
                  <c:v>1681.8571428571429</c:v>
                </c:pt>
                <c:pt idx="51">
                  <c:v>1681.7142857142858</c:v>
                </c:pt>
                <c:pt idx="52">
                  <c:v>1680.1428571428571</c:v>
                </c:pt>
                <c:pt idx="53">
                  <c:v>1679.5714285714287</c:v>
                </c:pt>
                <c:pt idx="54">
                  <c:v>1680.8571428571429</c:v>
                </c:pt>
                <c:pt idx="55">
                  <c:v>1670.5714285714287</c:v>
                </c:pt>
                <c:pt idx="56">
                  <c:v>1650.1428571428571</c:v>
                </c:pt>
                <c:pt idx="57">
                  <c:v>1632.5714285714287</c:v>
                </c:pt>
                <c:pt idx="58">
                  <c:v>1614.7142857142858</c:v>
                </c:pt>
                <c:pt idx="59">
                  <c:v>1623.2857142857142</c:v>
                </c:pt>
                <c:pt idx="60">
                  <c:v>1621</c:v>
                </c:pt>
                <c:pt idx="61">
                  <c:v>1616.2857142857142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DC9-4F0E-B39D-C15ECA26EFEA}"/>
            </c:ext>
          </c:extLst>
        </c:ser>
        <c:ser>
          <c:idx val="32"/>
          <c:order val="31"/>
          <c:tx>
            <c:strRef>
              <c:f>daily!$C$34</c:f>
              <c:strCache>
                <c:ptCount val="1"/>
                <c:pt idx="0">
                  <c:v>2001/02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daily!$D$34:$BM$34</c:f>
              <c:numCache>
                <c:formatCode>0</c:formatCode>
                <c:ptCount val="62"/>
                <c:pt idx="0">
                  <c:v>1504.4285714285713</c:v>
                </c:pt>
                <c:pt idx="1">
                  <c:v>1505.1428571428571</c:v>
                </c:pt>
                <c:pt idx="2">
                  <c:v>1495.1428571428571</c:v>
                </c:pt>
                <c:pt idx="3">
                  <c:v>1484.4285714285713</c:v>
                </c:pt>
                <c:pt idx="4">
                  <c:v>1479.4285714285713</c:v>
                </c:pt>
                <c:pt idx="5">
                  <c:v>1484.7142857142858</c:v>
                </c:pt>
                <c:pt idx="6">
                  <c:v>1484.1428571428571</c:v>
                </c:pt>
                <c:pt idx="7">
                  <c:v>1481.2857142857142</c:v>
                </c:pt>
                <c:pt idx="8">
                  <c:v>1483.8571428571429</c:v>
                </c:pt>
                <c:pt idx="9">
                  <c:v>1485.5714285714287</c:v>
                </c:pt>
                <c:pt idx="10">
                  <c:v>1486.7142857142858</c:v>
                </c:pt>
                <c:pt idx="11">
                  <c:v>1498.8571428571429</c:v>
                </c:pt>
                <c:pt idx="12">
                  <c:v>1512</c:v>
                </c:pt>
                <c:pt idx="13">
                  <c:v>1524.7142857142858</c:v>
                </c:pt>
                <c:pt idx="14">
                  <c:v>1532.4285714285713</c:v>
                </c:pt>
                <c:pt idx="15">
                  <c:v>1556.2857142857142</c:v>
                </c:pt>
                <c:pt idx="16">
                  <c:v>1564.2857142857142</c:v>
                </c:pt>
                <c:pt idx="17">
                  <c:v>1591.2857142857142</c:v>
                </c:pt>
                <c:pt idx="18">
                  <c:v>1613.5714285714287</c:v>
                </c:pt>
                <c:pt idx="19">
                  <c:v>1630.8571428571429</c:v>
                </c:pt>
                <c:pt idx="20">
                  <c:v>1659.1428571428571</c:v>
                </c:pt>
                <c:pt idx="21">
                  <c:v>1695.1428571428571</c:v>
                </c:pt>
                <c:pt idx="22">
                  <c:v>1709.2857142857142</c:v>
                </c:pt>
                <c:pt idx="23">
                  <c:v>1736</c:v>
                </c:pt>
                <c:pt idx="24">
                  <c:v>1754.4285714285713</c:v>
                </c:pt>
                <c:pt idx="25">
                  <c:v>1771.7142857142858</c:v>
                </c:pt>
                <c:pt idx="26">
                  <c:v>1789.2857142857142</c:v>
                </c:pt>
                <c:pt idx="27">
                  <c:v>1793.5714285714287</c:v>
                </c:pt>
                <c:pt idx="28">
                  <c:v>1799.4285714285713</c:v>
                </c:pt>
                <c:pt idx="29">
                  <c:v>1823</c:v>
                </c:pt>
                <c:pt idx="30">
                  <c:v>1844.7142857142858</c:v>
                </c:pt>
                <c:pt idx="31">
                  <c:v>1852.1428571428571</c:v>
                </c:pt>
                <c:pt idx="32">
                  <c:v>1871.1428571428571</c:v>
                </c:pt>
                <c:pt idx="33">
                  <c:v>1901.1428571428571</c:v>
                </c:pt>
                <c:pt idx="34">
                  <c:v>1908.1428571428571</c:v>
                </c:pt>
                <c:pt idx="35">
                  <c:v>1907.4285714285713</c:v>
                </c:pt>
                <c:pt idx="36">
                  <c:v>1884.2857142857142</c:v>
                </c:pt>
                <c:pt idx="37">
                  <c:v>1872</c:v>
                </c:pt>
                <c:pt idx="38">
                  <c:v>1871</c:v>
                </c:pt>
                <c:pt idx="39">
                  <c:v>1861.8571428571429</c:v>
                </c:pt>
                <c:pt idx="40">
                  <c:v>1848.8571428571429</c:v>
                </c:pt>
                <c:pt idx="41">
                  <c:v>1845.5714285714287</c:v>
                </c:pt>
                <c:pt idx="42">
                  <c:v>1842.1428571428571</c:v>
                </c:pt>
                <c:pt idx="43">
                  <c:v>1839.8571428571429</c:v>
                </c:pt>
                <c:pt idx="44">
                  <c:v>1835.1428571428571</c:v>
                </c:pt>
                <c:pt idx="45">
                  <c:v>1817.5714285714287</c:v>
                </c:pt>
                <c:pt idx="46">
                  <c:v>1784</c:v>
                </c:pt>
                <c:pt idx="47">
                  <c:v>1765</c:v>
                </c:pt>
                <c:pt idx="48">
                  <c:v>1764.2857142857142</c:v>
                </c:pt>
                <c:pt idx="49">
                  <c:v>1736.5714285714287</c:v>
                </c:pt>
                <c:pt idx="50">
                  <c:v>1743.2857142857142</c:v>
                </c:pt>
                <c:pt idx="51">
                  <c:v>1717.7142857142858</c:v>
                </c:pt>
                <c:pt idx="52">
                  <c:v>1721.8571428571429</c:v>
                </c:pt>
                <c:pt idx="53">
                  <c:v>1727.5714285714287</c:v>
                </c:pt>
                <c:pt idx="54">
                  <c:v>1726</c:v>
                </c:pt>
                <c:pt idx="55">
                  <c:v>1704.5714285714287</c:v>
                </c:pt>
                <c:pt idx="56">
                  <c:v>1700.1428571428571</c:v>
                </c:pt>
                <c:pt idx="57">
                  <c:v>1672.1428571428571</c:v>
                </c:pt>
                <c:pt idx="58">
                  <c:v>1669.7142857142858</c:v>
                </c:pt>
                <c:pt idx="59">
                  <c:v>1649.5714285714287</c:v>
                </c:pt>
                <c:pt idx="60">
                  <c:v>1648.8571428571429</c:v>
                </c:pt>
                <c:pt idx="61">
                  <c:v>1635.8571428571429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DC9-4F0E-B39D-C15ECA26EFEA}"/>
            </c:ext>
          </c:extLst>
        </c:ser>
        <c:ser>
          <c:idx val="33"/>
          <c:order val="32"/>
          <c:tx>
            <c:strRef>
              <c:f>daily!$C$35</c:f>
              <c:strCache>
                <c:ptCount val="1"/>
                <c:pt idx="0">
                  <c:v>2002/03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daily!$D$35:$BM$35</c:f>
              <c:numCache>
                <c:formatCode>0</c:formatCode>
                <c:ptCount val="62"/>
                <c:pt idx="0">
                  <c:v>1489.2857142857142</c:v>
                </c:pt>
                <c:pt idx="1">
                  <c:v>1494</c:v>
                </c:pt>
                <c:pt idx="2">
                  <c:v>1494.2857142857142</c:v>
                </c:pt>
                <c:pt idx="3">
                  <c:v>1501.4285714285713</c:v>
                </c:pt>
                <c:pt idx="4">
                  <c:v>1489.1428571428571</c:v>
                </c:pt>
                <c:pt idx="5">
                  <c:v>1500.8571428571429</c:v>
                </c:pt>
                <c:pt idx="6">
                  <c:v>1508.2857142857142</c:v>
                </c:pt>
                <c:pt idx="7">
                  <c:v>1513.4285714285713</c:v>
                </c:pt>
                <c:pt idx="8">
                  <c:v>1536.4285714285713</c:v>
                </c:pt>
                <c:pt idx="9">
                  <c:v>1564.4285714285713</c:v>
                </c:pt>
                <c:pt idx="10">
                  <c:v>1580.2857142857142</c:v>
                </c:pt>
                <c:pt idx="11">
                  <c:v>1599.2857142857142</c:v>
                </c:pt>
                <c:pt idx="12">
                  <c:v>1611.2857142857142</c:v>
                </c:pt>
                <c:pt idx="13">
                  <c:v>1624.5714285714287</c:v>
                </c:pt>
                <c:pt idx="14">
                  <c:v>1633.1428571428571</c:v>
                </c:pt>
                <c:pt idx="15">
                  <c:v>1637.5714285714287</c:v>
                </c:pt>
                <c:pt idx="16">
                  <c:v>1638.4285714285713</c:v>
                </c:pt>
                <c:pt idx="17">
                  <c:v>1657.7142857142858</c:v>
                </c:pt>
                <c:pt idx="18">
                  <c:v>1673.7142857142858</c:v>
                </c:pt>
                <c:pt idx="19">
                  <c:v>1698.4285714285713</c:v>
                </c:pt>
                <c:pt idx="20">
                  <c:v>1719.2857142857142</c:v>
                </c:pt>
                <c:pt idx="21">
                  <c:v>1730.1428571428571</c:v>
                </c:pt>
                <c:pt idx="22">
                  <c:v>1737.8571428571429</c:v>
                </c:pt>
                <c:pt idx="23">
                  <c:v>1744.8571428571429</c:v>
                </c:pt>
                <c:pt idx="24">
                  <c:v>1734.2857142857142</c:v>
                </c:pt>
                <c:pt idx="25">
                  <c:v>1739.1428571428571</c:v>
                </c:pt>
                <c:pt idx="26">
                  <c:v>1725.4285714285713</c:v>
                </c:pt>
                <c:pt idx="27">
                  <c:v>1718.5714285714287</c:v>
                </c:pt>
                <c:pt idx="28">
                  <c:v>1724.7142857142858</c:v>
                </c:pt>
                <c:pt idx="29">
                  <c:v>1732</c:v>
                </c:pt>
                <c:pt idx="30">
                  <c:v>1723.4285714285713</c:v>
                </c:pt>
                <c:pt idx="31">
                  <c:v>1719</c:v>
                </c:pt>
                <c:pt idx="32">
                  <c:v>1704.7142857142858</c:v>
                </c:pt>
                <c:pt idx="33">
                  <c:v>1701.5714285714287</c:v>
                </c:pt>
                <c:pt idx="34">
                  <c:v>1705</c:v>
                </c:pt>
                <c:pt idx="35">
                  <c:v>1706.8571428571429</c:v>
                </c:pt>
                <c:pt idx="36">
                  <c:v>1702.4285714285713</c:v>
                </c:pt>
                <c:pt idx="37">
                  <c:v>1711.2857142857142</c:v>
                </c:pt>
                <c:pt idx="38">
                  <c:v>1711.5714285714287</c:v>
                </c:pt>
                <c:pt idx="39">
                  <c:v>1711.2857142857142</c:v>
                </c:pt>
                <c:pt idx="40">
                  <c:v>1725.1428571428571</c:v>
                </c:pt>
                <c:pt idx="41">
                  <c:v>1723.2857142857142</c:v>
                </c:pt>
                <c:pt idx="42">
                  <c:v>1714.5714285714287</c:v>
                </c:pt>
                <c:pt idx="43">
                  <c:v>1711.7142857142858</c:v>
                </c:pt>
                <c:pt idx="44">
                  <c:v>1701.1428571428571</c:v>
                </c:pt>
                <c:pt idx="45">
                  <c:v>1693.5714285714287</c:v>
                </c:pt>
                <c:pt idx="46">
                  <c:v>1698.8571428571429</c:v>
                </c:pt>
                <c:pt idx="47">
                  <c:v>1680</c:v>
                </c:pt>
                <c:pt idx="48">
                  <c:v>1674.1428571428571</c:v>
                </c:pt>
                <c:pt idx="49">
                  <c:v>1663.1428571428571</c:v>
                </c:pt>
                <c:pt idx="50">
                  <c:v>1629</c:v>
                </c:pt>
                <c:pt idx="51">
                  <c:v>1625.5714285714287</c:v>
                </c:pt>
                <c:pt idx="52">
                  <c:v>1629.5714285714287</c:v>
                </c:pt>
                <c:pt idx="53">
                  <c:v>1618.5714285714287</c:v>
                </c:pt>
                <c:pt idx="54">
                  <c:v>1609</c:v>
                </c:pt>
                <c:pt idx="55">
                  <c:v>1590.1428571428571</c:v>
                </c:pt>
                <c:pt idx="56">
                  <c:v>1563.8571428571429</c:v>
                </c:pt>
                <c:pt idx="57">
                  <c:v>1569.7142857142858</c:v>
                </c:pt>
                <c:pt idx="58">
                  <c:v>1567.2857142857142</c:v>
                </c:pt>
                <c:pt idx="59">
                  <c:v>1563.2857142857142</c:v>
                </c:pt>
                <c:pt idx="60">
                  <c:v>1566.4285714285713</c:v>
                </c:pt>
                <c:pt idx="61">
                  <c:v>1559.5714285714287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DC9-4F0E-B39D-C15ECA26EFEA}"/>
            </c:ext>
          </c:extLst>
        </c:ser>
        <c:ser>
          <c:idx val="34"/>
          <c:order val="33"/>
          <c:tx>
            <c:strRef>
              <c:f>daily!$C$36</c:f>
              <c:strCache>
                <c:ptCount val="1"/>
                <c:pt idx="0">
                  <c:v>2003/04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daily!$D$36:$BM$36</c:f>
              <c:numCache>
                <c:formatCode>0</c:formatCode>
                <c:ptCount val="62"/>
                <c:pt idx="0">
                  <c:v>1572</c:v>
                </c:pt>
                <c:pt idx="1">
                  <c:v>1565.7142857142858</c:v>
                </c:pt>
                <c:pt idx="2">
                  <c:v>1581.5714285714287</c:v>
                </c:pt>
                <c:pt idx="3">
                  <c:v>1570.7142857142858</c:v>
                </c:pt>
                <c:pt idx="4">
                  <c:v>1562.8571428571429</c:v>
                </c:pt>
                <c:pt idx="5">
                  <c:v>1590.4285714285713</c:v>
                </c:pt>
                <c:pt idx="6">
                  <c:v>1601.8571428571429</c:v>
                </c:pt>
                <c:pt idx="7">
                  <c:v>1615.5714285714287</c:v>
                </c:pt>
                <c:pt idx="8">
                  <c:v>1625.8571428571429</c:v>
                </c:pt>
                <c:pt idx="9">
                  <c:v>1626.5714285714287</c:v>
                </c:pt>
                <c:pt idx="10">
                  <c:v>1643.4285714285713</c:v>
                </c:pt>
                <c:pt idx="11">
                  <c:v>1640.2857142857142</c:v>
                </c:pt>
                <c:pt idx="12">
                  <c:v>1649.2857142857142</c:v>
                </c:pt>
                <c:pt idx="13">
                  <c:v>1646</c:v>
                </c:pt>
                <c:pt idx="14">
                  <c:v>1652.5714285714287</c:v>
                </c:pt>
                <c:pt idx="15">
                  <c:v>1663.7142857142858</c:v>
                </c:pt>
                <c:pt idx="16">
                  <c:v>1673</c:v>
                </c:pt>
                <c:pt idx="17">
                  <c:v>1660</c:v>
                </c:pt>
                <c:pt idx="18">
                  <c:v>1689.4285714285713</c:v>
                </c:pt>
                <c:pt idx="19">
                  <c:v>1682.7142857142858</c:v>
                </c:pt>
                <c:pt idx="20">
                  <c:v>1703.8571428571429</c:v>
                </c:pt>
                <c:pt idx="21">
                  <c:v>1716.4285714285713</c:v>
                </c:pt>
                <c:pt idx="22">
                  <c:v>1734</c:v>
                </c:pt>
                <c:pt idx="23">
                  <c:v>1740.7142857142858</c:v>
                </c:pt>
                <c:pt idx="24">
                  <c:v>1759.7142857142858</c:v>
                </c:pt>
                <c:pt idx="25">
                  <c:v>1771.4285714285713</c:v>
                </c:pt>
                <c:pt idx="26">
                  <c:v>1786</c:v>
                </c:pt>
                <c:pt idx="27">
                  <c:v>1778.7142857142858</c:v>
                </c:pt>
                <c:pt idx="28">
                  <c:v>1784.1428571428571</c:v>
                </c:pt>
                <c:pt idx="29">
                  <c:v>1769.2857142857142</c:v>
                </c:pt>
                <c:pt idx="30">
                  <c:v>1771.5714285714287</c:v>
                </c:pt>
                <c:pt idx="31">
                  <c:v>1781.5714285714287</c:v>
                </c:pt>
                <c:pt idx="32">
                  <c:v>1797.4285714285713</c:v>
                </c:pt>
                <c:pt idx="33">
                  <c:v>1808.4285714285713</c:v>
                </c:pt>
                <c:pt idx="34">
                  <c:v>1813.7142857142858</c:v>
                </c:pt>
                <c:pt idx="35">
                  <c:v>1806.5714285714287</c:v>
                </c:pt>
                <c:pt idx="36">
                  <c:v>1808</c:v>
                </c:pt>
                <c:pt idx="37">
                  <c:v>1806.4285714285713</c:v>
                </c:pt>
                <c:pt idx="38">
                  <c:v>1806.7142857142858</c:v>
                </c:pt>
                <c:pt idx="39">
                  <c:v>1780.5714285714287</c:v>
                </c:pt>
                <c:pt idx="40">
                  <c:v>1767</c:v>
                </c:pt>
                <c:pt idx="41">
                  <c:v>1751.7142857142858</c:v>
                </c:pt>
                <c:pt idx="42">
                  <c:v>1736.1428571428571</c:v>
                </c:pt>
                <c:pt idx="43">
                  <c:v>1730.8571428571429</c:v>
                </c:pt>
                <c:pt idx="44">
                  <c:v>1709.4285714285713</c:v>
                </c:pt>
                <c:pt idx="45">
                  <c:v>1681.1428571428571</c:v>
                </c:pt>
                <c:pt idx="46">
                  <c:v>1670.2857142857142</c:v>
                </c:pt>
                <c:pt idx="47">
                  <c:v>1649.4285714285713</c:v>
                </c:pt>
                <c:pt idx="48">
                  <c:v>1639.5714285714287</c:v>
                </c:pt>
                <c:pt idx="49">
                  <c:v>1632.4285714285713</c:v>
                </c:pt>
                <c:pt idx="50">
                  <c:v>1618.2857142857142</c:v>
                </c:pt>
                <c:pt idx="51">
                  <c:v>1610.4285714285713</c:v>
                </c:pt>
                <c:pt idx="52">
                  <c:v>1597.7142857142858</c:v>
                </c:pt>
                <c:pt idx="53">
                  <c:v>1586.8571428571429</c:v>
                </c:pt>
                <c:pt idx="54">
                  <c:v>1593</c:v>
                </c:pt>
                <c:pt idx="55">
                  <c:v>1581.5714285714287</c:v>
                </c:pt>
                <c:pt idx="56">
                  <c:v>1570.8571428571429</c:v>
                </c:pt>
                <c:pt idx="57">
                  <c:v>1571</c:v>
                </c:pt>
                <c:pt idx="58">
                  <c:v>1585.5714285714287</c:v>
                </c:pt>
                <c:pt idx="59">
                  <c:v>1590.2857142857142</c:v>
                </c:pt>
                <c:pt idx="60">
                  <c:v>1592.8571428571429</c:v>
                </c:pt>
                <c:pt idx="61">
                  <c:v>1578.5714285714287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DC9-4F0E-B39D-C15ECA26EFEA}"/>
            </c:ext>
          </c:extLst>
        </c:ser>
        <c:ser>
          <c:idx val="35"/>
          <c:order val="34"/>
          <c:tx>
            <c:strRef>
              <c:f>daily!$C$37</c:f>
              <c:strCache>
                <c:ptCount val="1"/>
                <c:pt idx="0">
                  <c:v>2004/05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daily!$D$37:$BM$37</c:f>
              <c:numCache>
                <c:formatCode>0</c:formatCode>
                <c:ptCount val="62"/>
                <c:pt idx="0">
                  <c:v>1441.7142857142858</c:v>
                </c:pt>
                <c:pt idx="1">
                  <c:v>1438.5714285714287</c:v>
                </c:pt>
                <c:pt idx="2">
                  <c:v>1452.1428571428571</c:v>
                </c:pt>
                <c:pt idx="3">
                  <c:v>1447.2857142857142</c:v>
                </c:pt>
                <c:pt idx="4">
                  <c:v>1455</c:v>
                </c:pt>
                <c:pt idx="5">
                  <c:v>1447.8571428571429</c:v>
                </c:pt>
                <c:pt idx="6">
                  <c:v>1438</c:v>
                </c:pt>
                <c:pt idx="7">
                  <c:v>1430.8571428571429</c:v>
                </c:pt>
                <c:pt idx="8">
                  <c:v>1455.4285714285713</c:v>
                </c:pt>
                <c:pt idx="9">
                  <c:v>1454.5714285714287</c:v>
                </c:pt>
                <c:pt idx="10">
                  <c:v>1475.8571428571429</c:v>
                </c:pt>
                <c:pt idx="11">
                  <c:v>1484.7142857142858</c:v>
                </c:pt>
                <c:pt idx="12">
                  <c:v>1510.2857142857142</c:v>
                </c:pt>
                <c:pt idx="13">
                  <c:v>1528.2857142857142</c:v>
                </c:pt>
                <c:pt idx="14">
                  <c:v>1548.8571428571429</c:v>
                </c:pt>
                <c:pt idx="15">
                  <c:v>1550.5714285714287</c:v>
                </c:pt>
                <c:pt idx="16">
                  <c:v>1571.1428571428571</c:v>
                </c:pt>
                <c:pt idx="17">
                  <c:v>1566.7142857142858</c:v>
                </c:pt>
                <c:pt idx="18">
                  <c:v>1581.1428571428571</c:v>
                </c:pt>
                <c:pt idx="19">
                  <c:v>1598.4285714285713</c:v>
                </c:pt>
                <c:pt idx="20">
                  <c:v>1613.5714285714287</c:v>
                </c:pt>
                <c:pt idx="21">
                  <c:v>1614.7142857142858</c:v>
                </c:pt>
                <c:pt idx="22">
                  <c:v>1636.5714285714287</c:v>
                </c:pt>
                <c:pt idx="23">
                  <c:v>1658.4285714285713</c:v>
                </c:pt>
                <c:pt idx="24">
                  <c:v>1686.7142857142858</c:v>
                </c:pt>
                <c:pt idx="25">
                  <c:v>1704.7142857142858</c:v>
                </c:pt>
                <c:pt idx="26">
                  <c:v>1713.4285714285713</c:v>
                </c:pt>
                <c:pt idx="27">
                  <c:v>1728.7142857142858</c:v>
                </c:pt>
                <c:pt idx="28">
                  <c:v>1760.2857142857142</c:v>
                </c:pt>
                <c:pt idx="29">
                  <c:v>1753.8571428571429</c:v>
                </c:pt>
                <c:pt idx="30">
                  <c:v>1756</c:v>
                </c:pt>
                <c:pt idx="31">
                  <c:v>1782.1428571428571</c:v>
                </c:pt>
                <c:pt idx="32">
                  <c:v>1784.8571428571429</c:v>
                </c:pt>
                <c:pt idx="33">
                  <c:v>1791.5714285714287</c:v>
                </c:pt>
                <c:pt idx="34">
                  <c:v>1805.7142857142858</c:v>
                </c:pt>
                <c:pt idx="35">
                  <c:v>1797.5714285714287</c:v>
                </c:pt>
                <c:pt idx="36">
                  <c:v>1821.7142857142858</c:v>
                </c:pt>
                <c:pt idx="37">
                  <c:v>1825.4285714285713</c:v>
                </c:pt>
                <c:pt idx="38">
                  <c:v>1797.8571428571429</c:v>
                </c:pt>
                <c:pt idx="39">
                  <c:v>1787.1428571428571</c:v>
                </c:pt>
                <c:pt idx="40">
                  <c:v>1761</c:v>
                </c:pt>
                <c:pt idx="41">
                  <c:v>1737</c:v>
                </c:pt>
                <c:pt idx="42">
                  <c:v>1727.7142857142858</c:v>
                </c:pt>
                <c:pt idx="43">
                  <c:v>1700.2857142857142</c:v>
                </c:pt>
                <c:pt idx="44">
                  <c:v>1683</c:v>
                </c:pt>
                <c:pt idx="45">
                  <c:v>1663.8571428571429</c:v>
                </c:pt>
                <c:pt idx="46">
                  <c:v>1645.5714285714287</c:v>
                </c:pt>
                <c:pt idx="47">
                  <c:v>1640.4285714285713</c:v>
                </c:pt>
                <c:pt idx="48">
                  <c:v>1624.1428571428571</c:v>
                </c:pt>
                <c:pt idx="49">
                  <c:v>1612.5714285714287</c:v>
                </c:pt>
                <c:pt idx="50">
                  <c:v>1606.5714285714287</c:v>
                </c:pt>
                <c:pt idx="51">
                  <c:v>1595.8571428571429</c:v>
                </c:pt>
                <c:pt idx="52">
                  <c:v>1608.8571428571429</c:v>
                </c:pt>
                <c:pt idx="53">
                  <c:v>1618.2857142857142</c:v>
                </c:pt>
                <c:pt idx="54">
                  <c:v>1618.8571428571429</c:v>
                </c:pt>
                <c:pt idx="55">
                  <c:v>1628</c:v>
                </c:pt>
                <c:pt idx="56">
                  <c:v>1619.2857142857142</c:v>
                </c:pt>
                <c:pt idx="57">
                  <c:v>1619.7142857142858</c:v>
                </c:pt>
                <c:pt idx="58">
                  <c:v>1619.1428571428571</c:v>
                </c:pt>
                <c:pt idx="59">
                  <c:v>1609.8571428571429</c:v>
                </c:pt>
                <c:pt idx="60">
                  <c:v>1602.1428571428571</c:v>
                </c:pt>
                <c:pt idx="61">
                  <c:v>1597.1428571428571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DC9-4F0E-B39D-C15ECA26EFEA}"/>
            </c:ext>
          </c:extLst>
        </c:ser>
        <c:ser>
          <c:idx val="36"/>
          <c:order val="35"/>
          <c:tx>
            <c:strRef>
              <c:f>daily!$C$38</c:f>
              <c:strCache>
                <c:ptCount val="1"/>
                <c:pt idx="0">
                  <c:v>2005/06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daily!$D$38:$BM$38</c:f>
              <c:numCache>
                <c:formatCode>0</c:formatCode>
                <c:ptCount val="62"/>
                <c:pt idx="0">
                  <c:v>1495.4285714285713</c:v>
                </c:pt>
                <c:pt idx="1">
                  <c:v>1499.8571428571429</c:v>
                </c:pt>
                <c:pt idx="2">
                  <c:v>1503.7142857142858</c:v>
                </c:pt>
                <c:pt idx="3">
                  <c:v>1501.4285714285713</c:v>
                </c:pt>
                <c:pt idx="4">
                  <c:v>1491.4285714285713</c:v>
                </c:pt>
                <c:pt idx="5">
                  <c:v>1470</c:v>
                </c:pt>
                <c:pt idx="6">
                  <c:v>1480.2857142857142</c:v>
                </c:pt>
                <c:pt idx="7">
                  <c:v>1476</c:v>
                </c:pt>
                <c:pt idx="8">
                  <c:v>1481</c:v>
                </c:pt>
                <c:pt idx="9">
                  <c:v>1487.2857142857142</c:v>
                </c:pt>
                <c:pt idx="10">
                  <c:v>1481.8571428571429</c:v>
                </c:pt>
                <c:pt idx="11">
                  <c:v>1493.8571428571429</c:v>
                </c:pt>
                <c:pt idx="12">
                  <c:v>1512.5714285714287</c:v>
                </c:pt>
                <c:pt idx="13">
                  <c:v>1506.5714285714287</c:v>
                </c:pt>
                <c:pt idx="14">
                  <c:v>1512.8571428571429</c:v>
                </c:pt>
                <c:pt idx="15">
                  <c:v>1517.7142857142858</c:v>
                </c:pt>
                <c:pt idx="16">
                  <c:v>1516</c:v>
                </c:pt>
                <c:pt idx="17">
                  <c:v>1537</c:v>
                </c:pt>
                <c:pt idx="18">
                  <c:v>1543.7142857142858</c:v>
                </c:pt>
                <c:pt idx="19">
                  <c:v>1534.4285714285713</c:v>
                </c:pt>
                <c:pt idx="20">
                  <c:v>1549.8571428571429</c:v>
                </c:pt>
                <c:pt idx="21">
                  <c:v>1559.1428571428571</c:v>
                </c:pt>
                <c:pt idx="22">
                  <c:v>1554.8571428571429</c:v>
                </c:pt>
                <c:pt idx="23">
                  <c:v>1555.7142857142858</c:v>
                </c:pt>
                <c:pt idx="24">
                  <c:v>1545.1428571428571</c:v>
                </c:pt>
                <c:pt idx="25">
                  <c:v>1546</c:v>
                </c:pt>
                <c:pt idx="26">
                  <c:v>1582.7142857142858</c:v>
                </c:pt>
                <c:pt idx="27">
                  <c:v>1598.8571428571429</c:v>
                </c:pt>
                <c:pt idx="28">
                  <c:v>1607.1428571428571</c:v>
                </c:pt>
                <c:pt idx="29">
                  <c:v>1612.8571428571429</c:v>
                </c:pt>
                <c:pt idx="30">
                  <c:v>1624.8571428571429</c:v>
                </c:pt>
                <c:pt idx="31">
                  <c:v>1618.1428571428571</c:v>
                </c:pt>
                <c:pt idx="32">
                  <c:v>1610.1428571428571</c:v>
                </c:pt>
                <c:pt idx="33">
                  <c:v>1587.4285714285713</c:v>
                </c:pt>
                <c:pt idx="34">
                  <c:v>1583.5714285714287</c:v>
                </c:pt>
                <c:pt idx="35">
                  <c:v>1578</c:v>
                </c:pt>
                <c:pt idx="36">
                  <c:v>1585</c:v>
                </c:pt>
                <c:pt idx="37">
                  <c:v>1581.8571428571429</c:v>
                </c:pt>
                <c:pt idx="38">
                  <c:v>1599.2857142857142</c:v>
                </c:pt>
                <c:pt idx="39">
                  <c:v>1596.1428571428571</c:v>
                </c:pt>
                <c:pt idx="40">
                  <c:v>1587.8571428571429</c:v>
                </c:pt>
                <c:pt idx="41">
                  <c:v>1570.1428571428571</c:v>
                </c:pt>
                <c:pt idx="42">
                  <c:v>1578</c:v>
                </c:pt>
                <c:pt idx="43">
                  <c:v>1578.4285714285713</c:v>
                </c:pt>
                <c:pt idx="44">
                  <c:v>1576</c:v>
                </c:pt>
                <c:pt idx="45">
                  <c:v>1557</c:v>
                </c:pt>
                <c:pt idx="46">
                  <c:v>1553.8571428571429</c:v>
                </c:pt>
                <c:pt idx="47">
                  <c:v>1557.7142857142858</c:v>
                </c:pt>
                <c:pt idx="48">
                  <c:v>1541</c:v>
                </c:pt>
                <c:pt idx="49">
                  <c:v>1508.7142857142858</c:v>
                </c:pt>
                <c:pt idx="50">
                  <c:v>1484.8571428571429</c:v>
                </c:pt>
                <c:pt idx="51">
                  <c:v>1469.5714285714287</c:v>
                </c:pt>
                <c:pt idx="52">
                  <c:v>1475.5714285714287</c:v>
                </c:pt>
                <c:pt idx="53">
                  <c:v>1464.1428571428571</c:v>
                </c:pt>
                <c:pt idx="54">
                  <c:v>1450.5714285714287</c:v>
                </c:pt>
                <c:pt idx="55">
                  <c:v>1462.5714285714287</c:v>
                </c:pt>
                <c:pt idx="56">
                  <c:v>1484.7142857142858</c:v>
                </c:pt>
                <c:pt idx="57">
                  <c:v>1485.4285714285713</c:v>
                </c:pt>
                <c:pt idx="58">
                  <c:v>1494.5714285714287</c:v>
                </c:pt>
                <c:pt idx="59">
                  <c:v>1492.2857142857142</c:v>
                </c:pt>
                <c:pt idx="60">
                  <c:v>1494.4285714285713</c:v>
                </c:pt>
                <c:pt idx="61">
                  <c:v>1506.4285714285713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DC9-4F0E-B39D-C15ECA26EFEA}"/>
            </c:ext>
          </c:extLst>
        </c:ser>
        <c:ser>
          <c:idx val="37"/>
          <c:order val="36"/>
          <c:tx>
            <c:strRef>
              <c:f>daily!$C$39</c:f>
              <c:strCache>
                <c:ptCount val="1"/>
                <c:pt idx="0">
                  <c:v>2006/07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daily!$D$39:$BM$39</c:f>
              <c:numCache>
                <c:formatCode>0</c:formatCode>
                <c:ptCount val="62"/>
                <c:pt idx="0">
                  <c:v>1384.4285714285713</c:v>
                </c:pt>
                <c:pt idx="1">
                  <c:v>1390</c:v>
                </c:pt>
                <c:pt idx="2">
                  <c:v>1385.7142857142858</c:v>
                </c:pt>
                <c:pt idx="3">
                  <c:v>1392.7142857142858</c:v>
                </c:pt>
                <c:pt idx="4">
                  <c:v>1390.2857142857142</c:v>
                </c:pt>
                <c:pt idx="5">
                  <c:v>1393.4285714285713</c:v>
                </c:pt>
                <c:pt idx="6">
                  <c:v>1399</c:v>
                </c:pt>
                <c:pt idx="7">
                  <c:v>1394.7142857142858</c:v>
                </c:pt>
                <c:pt idx="8">
                  <c:v>1390.2857142857142</c:v>
                </c:pt>
                <c:pt idx="9">
                  <c:v>1401.8571428571429</c:v>
                </c:pt>
                <c:pt idx="10">
                  <c:v>1404.5714285714287</c:v>
                </c:pt>
                <c:pt idx="11">
                  <c:v>1399.5714285714287</c:v>
                </c:pt>
                <c:pt idx="12">
                  <c:v>1404.7142857142858</c:v>
                </c:pt>
                <c:pt idx="13">
                  <c:v>1393.7142857142858</c:v>
                </c:pt>
                <c:pt idx="14">
                  <c:v>1406.2857142857142</c:v>
                </c:pt>
                <c:pt idx="15">
                  <c:v>1400.1428571428571</c:v>
                </c:pt>
                <c:pt idx="16">
                  <c:v>1397.5714285714287</c:v>
                </c:pt>
                <c:pt idx="17">
                  <c:v>1404.2857142857142</c:v>
                </c:pt>
                <c:pt idx="18">
                  <c:v>1421.1428571428571</c:v>
                </c:pt>
                <c:pt idx="19">
                  <c:v>1439.1428571428571</c:v>
                </c:pt>
                <c:pt idx="20">
                  <c:v>1462.1428571428571</c:v>
                </c:pt>
                <c:pt idx="21">
                  <c:v>1448.5714285714287</c:v>
                </c:pt>
                <c:pt idx="22">
                  <c:v>1457.7142857142858</c:v>
                </c:pt>
                <c:pt idx="23">
                  <c:v>1475.2857142857142</c:v>
                </c:pt>
                <c:pt idx="24">
                  <c:v>1490.2857142857142</c:v>
                </c:pt>
                <c:pt idx="25">
                  <c:v>1508.4285714285713</c:v>
                </c:pt>
                <c:pt idx="26">
                  <c:v>1521.8571428571429</c:v>
                </c:pt>
                <c:pt idx="27">
                  <c:v>1520.1428571428571</c:v>
                </c:pt>
                <c:pt idx="28">
                  <c:v>1539.7142857142858</c:v>
                </c:pt>
                <c:pt idx="29">
                  <c:v>1568.2857142857142</c:v>
                </c:pt>
                <c:pt idx="30">
                  <c:v>1573.2857142857142</c:v>
                </c:pt>
                <c:pt idx="31">
                  <c:v>1576.4285714285713</c:v>
                </c:pt>
                <c:pt idx="32">
                  <c:v>1571.8571428571429</c:v>
                </c:pt>
                <c:pt idx="33">
                  <c:v>1567.7142857142858</c:v>
                </c:pt>
                <c:pt idx="34">
                  <c:v>1571.1428571428571</c:v>
                </c:pt>
                <c:pt idx="35">
                  <c:v>1570.1428571428571</c:v>
                </c:pt>
                <c:pt idx="36">
                  <c:v>1569.8571428571429</c:v>
                </c:pt>
                <c:pt idx="37">
                  <c:v>1578.2857142857142</c:v>
                </c:pt>
                <c:pt idx="38">
                  <c:v>1564.7142857142858</c:v>
                </c:pt>
                <c:pt idx="39">
                  <c:v>1562.1428571428571</c:v>
                </c:pt>
                <c:pt idx="40">
                  <c:v>1553.5714285714287</c:v>
                </c:pt>
                <c:pt idx="41">
                  <c:v>1544.1428571428571</c:v>
                </c:pt>
                <c:pt idx="42">
                  <c:v>1552.1428571428571</c:v>
                </c:pt>
                <c:pt idx="43">
                  <c:v>1538</c:v>
                </c:pt>
                <c:pt idx="44">
                  <c:v>1519.5714285714287</c:v>
                </c:pt>
                <c:pt idx="45">
                  <c:v>1532.2857142857142</c:v>
                </c:pt>
                <c:pt idx="46">
                  <c:v>1523.7142857142858</c:v>
                </c:pt>
                <c:pt idx="47">
                  <c:v>1515.5714285714287</c:v>
                </c:pt>
                <c:pt idx="48">
                  <c:v>1514.8571428571429</c:v>
                </c:pt>
                <c:pt idx="49">
                  <c:v>1502.7142857142858</c:v>
                </c:pt>
                <c:pt idx="50">
                  <c:v>1490.7142857142858</c:v>
                </c:pt>
                <c:pt idx="51">
                  <c:v>1490.5714285714287</c:v>
                </c:pt>
                <c:pt idx="52">
                  <c:v>1473.7142857142858</c:v>
                </c:pt>
                <c:pt idx="53">
                  <c:v>1489.5714285714287</c:v>
                </c:pt>
                <c:pt idx="54">
                  <c:v>1501.7142857142858</c:v>
                </c:pt>
                <c:pt idx="55">
                  <c:v>1515.2857142857142</c:v>
                </c:pt>
                <c:pt idx="56">
                  <c:v>1525</c:v>
                </c:pt>
                <c:pt idx="57">
                  <c:v>1542.7142857142858</c:v>
                </c:pt>
                <c:pt idx="58">
                  <c:v>1543.8571428571429</c:v>
                </c:pt>
                <c:pt idx="59">
                  <c:v>1560.4285714285713</c:v>
                </c:pt>
                <c:pt idx="60">
                  <c:v>1545.4285714285713</c:v>
                </c:pt>
                <c:pt idx="61">
                  <c:v>1534.5714285714287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DC9-4F0E-B39D-C15ECA26EFEA}"/>
            </c:ext>
          </c:extLst>
        </c:ser>
        <c:ser>
          <c:idx val="38"/>
          <c:order val="37"/>
          <c:tx>
            <c:strRef>
              <c:f>daily!$C$40</c:f>
              <c:strCache>
                <c:ptCount val="1"/>
                <c:pt idx="0">
                  <c:v>2007/08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daily!$D$40:$BM$40</c:f>
              <c:numCache>
                <c:formatCode>0</c:formatCode>
                <c:ptCount val="62"/>
                <c:pt idx="0">
                  <c:v>1512.1428571428571</c:v>
                </c:pt>
                <c:pt idx="1">
                  <c:v>1506.5714285714287</c:v>
                </c:pt>
                <c:pt idx="2">
                  <c:v>1520.7142857142858</c:v>
                </c:pt>
                <c:pt idx="3">
                  <c:v>1515.5714285714287</c:v>
                </c:pt>
                <c:pt idx="4">
                  <c:v>1505.1428571428571</c:v>
                </c:pt>
                <c:pt idx="5">
                  <c:v>1501.5714285714287</c:v>
                </c:pt>
                <c:pt idx="6">
                  <c:v>1498.5714285714287</c:v>
                </c:pt>
                <c:pt idx="7">
                  <c:v>1485.7142857142858</c:v>
                </c:pt>
                <c:pt idx="8">
                  <c:v>1483.7142857142858</c:v>
                </c:pt>
                <c:pt idx="9">
                  <c:v>1475.1428571428571</c:v>
                </c:pt>
                <c:pt idx="10">
                  <c:v>1475.2857142857142</c:v>
                </c:pt>
                <c:pt idx="11">
                  <c:v>1482.1428571428571</c:v>
                </c:pt>
                <c:pt idx="12">
                  <c:v>1472.8571428571429</c:v>
                </c:pt>
                <c:pt idx="13">
                  <c:v>1470.5714285714287</c:v>
                </c:pt>
                <c:pt idx="14">
                  <c:v>1489.7142857142858</c:v>
                </c:pt>
                <c:pt idx="15">
                  <c:v>1495.5714285714287</c:v>
                </c:pt>
                <c:pt idx="16">
                  <c:v>1505.7142857142858</c:v>
                </c:pt>
                <c:pt idx="17">
                  <c:v>1528.2857142857142</c:v>
                </c:pt>
                <c:pt idx="18">
                  <c:v>1549.4285714285713</c:v>
                </c:pt>
                <c:pt idx="19">
                  <c:v>1575.2857142857142</c:v>
                </c:pt>
                <c:pt idx="20">
                  <c:v>1616.5714285714287</c:v>
                </c:pt>
                <c:pt idx="21">
                  <c:v>1625</c:v>
                </c:pt>
                <c:pt idx="22">
                  <c:v>1646.1428571428571</c:v>
                </c:pt>
                <c:pt idx="23">
                  <c:v>1665</c:v>
                </c:pt>
                <c:pt idx="24">
                  <c:v>1664.8571428571429</c:v>
                </c:pt>
                <c:pt idx="25">
                  <c:v>1673.1428571428571</c:v>
                </c:pt>
                <c:pt idx="26">
                  <c:v>1682.4285714285713</c:v>
                </c:pt>
                <c:pt idx="27">
                  <c:v>1676.5714285714287</c:v>
                </c:pt>
                <c:pt idx="28">
                  <c:v>1694.5714285714287</c:v>
                </c:pt>
                <c:pt idx="29">
                  <c:v>1703.8571428571429</c:v>
                </c:pt>
                <c:pt idx="30">
                  <c:v>1698.7142857142858</c:v>
                </c:pt>
                <c:pt idx="31">
                  <c:v>1714.5714285714287</c:v>
                </c:pt>
                <c:pt idx="32">
                  <c:v>1714.7142857142858</c:v>
                </c:pt>
                <c:pt idx="33">
                  <c:v>1716</c:v>
                </c:pt>
                <c:pt idx="34">
                  <c:v>1717.5714285714287</c:v>
                </c:pt>
                <c:pt idx="35">
                  <c:v>1700.2857142857142</c:v>
                </c:pt>
                <c:pt idx="36">
                  <c:v>1685.8571428571429</c:v>
                </c:pt>
                <c:pt idx="37">
                  <c:v>1691.4285714285713</c:v>
                </c:pt>
                <c:pt idx="38">
                  <c:v>1691.7142857142858</c:v>
                </c:pt>
                <c:pt idx="39">
                  <c:v>1683.7142857142858</c:v>
                </c:pt>
                <c:pt idx="40">
                  <c:v>1677.2857142857142</c:v>
                </c:pt>
                <c:pt idx="41">
                  <c:v>1664.1428571428571</c:v>
                </c:pt>
                <c:pt idx="42">
                  <c:v>1663.5714285714287</c:v>
                </c:pt>
                <c:pt idx="43">
                  <c:v>1654.1428571428571</c:v>
                </c:pt>
                <c:pt idx="44">
                  <c:v>1631.7142857142858</c:v>
                </c:pt>
                <c:pt idx="45">
                  <c:v>1609</c:v>
                </c:pt>
                <c:pt idx="46">
                  <c:v>1592.7142857142858</c:v>
                </c:pt>
                <c:pt idx="47">
                  <c:v>1577.8571428571429</c:v>
                </c:pt>
                <c:pt idx="48">
                  <c:v>1561.2857142857142</c:v>
                </c:pt>
                <c:pt idx="49">
                  <c:v>1530.7142857142858</c:v>
                </c:pt>
                <c:pt idx="50">
                  <c:v>1525.5714285714287</c:v>
                </c:pt>
                <c:pt idx="51">
                  <c:v>1503.2857142857142</c:v>
                </c:pt>
                <c:pt idx="52">
                  <c:v>1476.2857142857142</c:v>
                </c:pt>
                <c:pt idx="53">
                  <c:v>1457.1428571428571</c:v>
                </c:pt>
                <c:pt idx="54">
                  <c:v>1450.7142857142858</c:v>
                </c:pt>
                <c:pt idx="55">
                  <c:v>1447.1428571428571</c:v>
                </c:pt>
                <c:pt idx="56">
                  <c:v>1445.4285714285713</c:v>
                </c:pt>
                <c:pt idx="57">
                  <c:v>1420.7142857142858</c:v>
                </c:pt>
                <c:pt idx="58">
                  <c:v>1431.5714285714287</c:v>
                </c:pt>
                <c:pt idx="59">
                  <c:v>1438.2857142857142</c:v>
                </c:pt>
                <c:pt idx="60">
                  <c:v>1449.1428571428571</c:v>
                </c:pt>
                <c:pt idx="61">
                  <c:v>1442.5714285714287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DC9-4F0E-B39D-C15ECA26EFEA}"/>
            </c:ext>
          </c:extLst>
        </c:ser>
        <c:ser>
          <c:idx val="39"/>
          <c:order val="38"/>
          <c:tx>
            <c:strRef>
              <c:f>daily!$C$41</c:f>
              <c:strCache>
                <c:ptCount val="1"/>
                <c:pt idx="0">
                  <c:v>2008/09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daily!$D$41:$BM$41</c:f>
              <c:numCache>
                <c:formatCode>0</c:formatCode>
                <c:ptCount val="62"/>
                <c:pt idx="0">
                  <c:v>1546.2857142857142</c:v>
                </c:pt>
                <c:pt idx="1">
                  <c:v>1568.2857142857142</c:v>
                </c:pt>
                <c:pt idx="2">
                  <c:v>1584.1428571428571</c:v>
                </c:pt>
                <c:pt idx="3">
                  <c:v>1590.8571428571429</c:v>
                </c:pt>
                <c:pt idx="4">
                  <c:v>1609.2857142857142</c:v>
                </c:pt>
                <c:pt idx="5">
                  <c:v>1635.2857142857142</c:v>
                </c:pt>
                <c:pt idx="6">
                  <c:v>1647.1428571428571</c:v>
                </c:pt>
                <c:pt idx="7">
                  <c:v>1630.4285714285713</c:v>
                </c:pt>
                <c:pt idx="8">
                  <c:v>1649.1428571428571</c:v>
                </c:pt>
                <c:pt idx="9">
                  <c:v>1688.5714285714287</c:v>
                </c:pt>
                <c:pt idx="10">
                  <c:v>1714.2857142857142</c:v>
                </c:pt>
                <c:pt idx="11">
                  <c:v>1734.4285714285713</c:v>
                </c:pt>
                <c:pt idx="12">
                  <c:v>1745.4285714285713</c:v>
                </c:pt>
                <c:pt idx="13">
                  <c:v>1767.1428571428571</c:v>
                </c:pt>
                <c:pt idx="14">
                  <c:v>1801.2857142857142</c:v>
                </c:pt>
                <c:pt idx="15">
                  <c:v>1799.7142857142858</c:v>
                </c:pt>
                <c:pt idx="16">
                  <c:v>1800.7142857142858</c:v>
                </c:pt>
                <c:pt idx="17">
                  <c:v>1816.2857142857142</c:v>
                </c:pt>
                <c:pt idx="18">
                  <c:v>1814.7142857142858</c:v>
                </c:pt>
                <c:pt idx="19">
                  <c:v>1828.7142857142858</c:v>
                </c:pt>
                <c:pt idx="20">
                  <c:v>1844.8571428571429</c:v>
                </c:pt>
                <c:pt idx="21">
                  <c:v>1835.7142857142858</c:v>
                </c:pt>
                <c:pt idx="22">
                  <c:v>1831.1428571428571</c:v>
                </c:pt>
                <c:pt idx="23">
                  <c:v>1836.7142857142858</c:v>
                </c:pt>
                <c:pt idx="24">
                  <c:v>1846.2857142857142</c:v>
                </c:pt>
                <c:pt idx="25">
                  <c:v>1872.2857142857142</c:v>
                </c:pt>
                <c:pt idx="26">
                  <c:v>1870</c:v>
                </c:pt>
                <c:pt idx="27">
                  <c:v>1875.8571428571429</c:v>
                </c:pt>
                <c:pt idx="28">
                  <c:v>1902.4285714285713</c:v>
                </c:pt>
                <c:pt idx="29">
                  <c:v>1940.4285714285713</c:v>
                </c:pt>
                <c:pt idx="30">
                  <c:v>1944.4285714285713</c:v>
                </c:pt>
                <c:pt idx="31">
                  <c:v>1933.4285714285713</c:v>
                </c:pt>
                <c:pt idx="32">
                  <c:v>1931</c:v>
                </c:pt>
                <c:pt idx="33">
                  <c:v>1954.8571428571429</c:v>
                </c:pt>
                <c:pt idx="34">
                  <c:v>1943.5714285714287</c:v>
                </c:pt>
                <c:pt idx="35">
                  <c:v>1933.2857142857142</c:v>
                </c:pt>
                <c:pt idx="36">
                  <c:v>1908.7142857142858</c:v>
                </c:pt>
                <c:pt idx="37">
                  <c:v>1898.7142857142858</c:v>
                </c:pt>
                <c:pt idx="38">
                  <c:v>1887.8571428571429</c:v>
                </c:pt>
                <c:pt idx="39">
                  <c:v>1879.4285714285713</c:v>
                </c:pt>
                <c:pt idx="40">
                  <c:v>1853.2857142857142</c:v>
                </c:pt>
                <c:pt idx="41">
                  <c:v>1828.7142857142858</c:v>
                </c:pt>
                <c:pt idx="42">
                  <c:v>1798.5714285714287</c:v>
                </c:pt>
                <c:pt idx="43">
                  <c:v>1786.5714285714287</c:v>
                </c:pt>
                <c:pt idx="44">
                  <c:v>1771.2857142857142</c:v>
                </c:pt>
                <c:pt idx="45">
                  <c:v>1754.5714285714287</c:v>
                </c:pt>
                <c:pt idx="46">
                  <c:v>1735.8571428571429</c:v>
                </c:pt>
                <c:pt idx="47">
                  <c:v>1714.1428571428571</c:v>
                </c:pt>
                <c:pt idx="48">
                  <c:v>1700.5714285714287</c:v>
                </c:pt>
                <c:pt idx="49">
                  <c:v>1691.5714285714287</c:v>
                </c:pt>
                <c:pt idx="50">
                  <c:v>1680.2857142857142</c:v>
                </c:pt>
                <c:pt idx="51">
                  <c:v>1661.1428571428571</c:v>
                </c:pt>
                <c:pt idx="52">
                  <c:v>1648.4285714285713</c:v>
                </c:pt>
                <c:pt idx="53">
                  <c:v>1626.7142857142858</c:v>
                </c:pt>
                <c:pt idx="54">
                  <c:v>1612.8571428571429</c:v>
                </c:pt>
                <c:pt idx="55">
                  <c:v>1605.8571428571429</c:v>
                </c:pt>
                <c:pt idx="56">
                  <c:v>1579</c:v>
                </c:pt>
                <c:pt idx="57">
                  <c:v>1548.2857142857142</c:v>
                </c:pt>
                <c:pt idx="58">
                  <c:v>1537.2857142857142</c:v>
                </c:pt>
                <c:pt idx="59">
                  <c:v>1525</c:v>
                </c:pt>
                <c:pt idx="60">
                  <c:v>1522.5714285714287</c:v>
                </c:pt>
                <c:pt idx="61">
                  <c:v>1523.1428571428571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DC9-4F0E-B39D-C15ECA26EFEA}"/>
            </c:ext>
          </c:extLst>
        </c:ser>
        <c:ser>
          <c:idx val="40"/>
          <c:order val="39"/>
          <c:tx>
            <c:strRef>
              <c:f>daily!$C$42</c:f>
              <c:strCache>
                <c:ptCount val="1"/>
                <c:pt idx="0">
                  <c:v>2009/10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daily!$D$42:$BM$42</c:f>
              <c:numCache>
                <c:formatCode>0</c:formatCode>
                <c:ptCount val="62"/>
                <c:pt idx="0">
                  <c:v>1407.8571428571429</c:v>
                </c:pt>
                <c:pt idx="1">
                  <c:v>1414.2857142857142</c:v>
                </c:pt>
                <c:pt idx="2">
                  <c:v>1434.4285714285713</c:v>
                </c:pt>
                <c:pt idx="3">
                  <c:v>1439</c:v>
                </c:pt>
                <c:pt idx="4">
                  <c:v>1453</c:v>
                </c:pt>
                <c:pt idx="5">
                  <c:v>1438.2857142857142</c:v>
                </c:pt>
                <c:pt idx="6">
                  <c:v>1426.7142857142858</c:v>
                </c:pt>
                <c:pt idx="7">
                  <c:v>1419</c:v>
                </c:pt>
                <c:pt idx="8">
                  <c:v>1416.2857142857142</c:v>
                </c:pt>
                <c:pt idx="9">
                  <c:v>1414</c:v>
                </c:pt>
                <c:pt idx="10">
                  <c:v>1408.1428571428571</c:v>
                </c:pt>
                <c:pt idx="11">
                  <c:v>1406.8571428571429</c:v>
                </c:pt>
                <c:pt idx="12">
                  <c:v>1404</c:v>
                </c:pt>
                <c:pt idx="13">
                  <c:v>1420.7142857142858</c:v>
                </c:pt>
                <c:pt idx="14">
                  <c:v>1434.7142857142858</c:v>
                </c:pt>
                <c:pt idx="15">
                  <c:v>1450.7142857142858</c:v>
                </c:pt>
                <c:pt idx="16">
                  <c:v>1471</c:v>
                </c:pt>
                <c:pt idx="17">
                  <c:v>1496</c:v>
                </c:pt>
                <c:pt idx="18">
                  <c:v>1521</c:v>
                </c:pt>
                <c:pt idx="19">
                  <c:v>1551.7142857142858</c:v>
                </c:pt>
                <c:pt idx="20">
                  <c:v>1581.4285714285713</c:v>
                </c:pt>
                <c:pt idx="21">
                  <c:v>1596.8571428571429</c:v>
                </c:pt>
                <c:pt idx="22">
                  <c:v>1612.1428571428571</c:v>
                </c:pt>
                <c:pt idx="23">
                  <c:v>1622.4285714285713</c:v>
                </c:pt>
                <c:pt idx="24">
                  <c:v>1621.1428571428571</c:v>
                </c:pt>
                <c:pt idx="25">
                  <c:v>1641.5714285714287</c:v>
                </c:pt>
                <c:pt idx="26">
                  <c:v>1655.1428571428571</c:v>
                </c:pt>
                <c:pt idx="27">
                  <c:v>1648.7142857142858</c:v>
                </c:pt>
                <c:pt idx="28">
                  <c:v>1653.5714285714287</c:v>
                </c:pt>
                <c:pt idx="29">
                  <c:v>1663.8571428571429</c:v>
                </c:pt>
                <c:pt idx="30">
                  <c:v>1645</c:v>
                </c:pt>
                <c:pt idx="31">
                  <c:v>1648.2857142857142</c:v>
                </c:pt>
                <c:pt idx="32">
                  <c:v>1643.7142857142858</c:v>
                </c:pt>
                <c:pt idx="33">
                  <c:v>1658.5714285714287</c:v>
                </c:pt>
                <c:pt idx="34">
                  <c:v>1670.5714285714287</c:v>
                </c:pt>
                <c:pt idx="35">
                  <c:v>1681.4285714285713</c:v>
                </c:pt>
                <c:pt idx="36">
                  <c:v>1680.1428571428571</c:v>
                </c:pt>
                <c:pt idx="37">
                  <c:v>1691.1428571428571</c:v>
                </c:pt>
                <c:pt idx="38">
                  <c:v>1705.8571428571429</c:v>
                </c:pt>
                <c:pt idx="39">
                  <c:v>1714.4285714285713</c:v>
                </c:pt>
                <c:pt idx="40">
                  <c:v>1696.5714285714287</c:v>
                </c:pt>
                <c:pt idx="41">
                  <c:v>1694</c:v>
                </c:pt>
                <c:pt idx="42">
                  <c:v>1692.7142857142858</c:v>
                </c:pt>
                <c:pt idx="43">
                  <c:v>1683.4285714285713</c:v>
                </c:pt>
                <c:pt idx="44">
                  <c:v>1684.1428571428571</c:v>
                </c:pt>
                <c:pt idx="45">
                  <c:v>1672.2857142857142</c:v>
                </c:pt>
                <c:pt idx="46">
                  <c:v>1643.8571428571429</c:v>
                </c:pt>
                <c:pt idx="47">
                  <c:v>1618.7142857142858</c:v>
                </c:pt>
                <c:pt idx="48">
                  <c:v>1592.8571428571429</c:v>
                </c:pt>
                <c:pt idx="49">
                  <c:v>1574</c:v>
                </c:pt>
                <c:pt idx="50">
                  <c:v>1565</c:v>
                </c:pt>
                <c:pt idx="51">
                  <c:v>1544.1428571428571</c:v>
                </c:pt>
                <c:pt idx="52">
                  <c:v>1524.1428571428571</c:v>
                </c:pt>
                <c:pt idx="53">
                  <c:v>1523.4285714285713</c:v>
                </c:pt>
                <c:pt idx="54">
                  <c:v>1523.2857142857142</c:v>
                </c:pt>
                <c:pt idx="55">
                  <c:v>1530.1428571428571</c:v>
                </c:pt>
                <c:pt idx="56">
                  <c:v>1523.8571428571429</c:v>
                </c:pt>
                <c:pt idx="57">
                  <c:v>1510.8571428571429</c:v>
                </c:pt>
                <c:pt idx="58">
                  <c:v>1504.2857142857142</c:v>
                </c:pt>
                <c:pt idx="59">
                  <c:v>1506</c:v>
                </c:pt>
                <c:pt idx="60">
                  <c:v>1503</c:v>
                </c:pt>
                <c:pt idx="61">
                  <c:v>1492.4285714285713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DC9-4F0E-B39D-C15ECA26EFEA}"/>
            </c:ext>
          </c:extLst>
        </c:ser>
        <c:ser>
          <c:idx val="41"/>
          <c:order val="40"/>
          <c:tx>
            <c:strRef>
              <c:f>daily!$C$43</c:f>
              <c:strCache>
                <c:ptCount val="1"/>
                <c:pt idx="0">
                  <c:v>2010/11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daily!$D$43:$BM$43</c:f>
              <c:numCache>
                <c:formatCode>0</c:formatCode>
                <c:ptCount val="62"/>
                <c:pt idx="0">
                  <c:v>1480.2857142857142</c:v>
                </c:pt>
                <c:pt idx="1">
                  <c:v>1501.1428571428571</c:v>
                </c:pt>
                <c:pt idx="2">
                  <c:v>1523.7142857142858</c:v>
                </c:pt>
                <c:pt idx="3">
                  <c:v>1532.5714285714287</c:v>
                </c:pt>
                <c:pt idx="4">
                  <c:v>1532.2857142857142</c:v>
                </c:pt>
                <c:pt idx="5">
                  <c:v>1535</c:v>
                </c:pt>
                <c:pt idx="6">
                  <c:v>1557.8571428571429</c:v>
                </c:pt>
                <c:pt idx="7">
                  <c:v>1568.4285714285713</c:v>
                </c:pt>
                <c:pt idx="8">
                  <c:v>1572.2857142857142</c:v>
                </c:pt>
                <c:pt idx="9">
                  <c:v>1557.2857142857142</c:v>
                </c:pt>
                <c:pt idx="10">
                  <c:v>1556</c:v>
                </c:pt>
                <c:pt idx="11">
                  <c:v>1565</c:v>
                </c:pt>
                <c:pt idx="12">
                  <c:v>1575.1428571428571</c:v>
                </c:pt>
                <c:pt idx="13">
                  <c:v>1579</c:v>
                </c:pt>
                <c:pt idx="14">
                  <c:v>1589.7142857142858</c:v>
                </c:pt>
                <c:pt idx="15">
                  <c:v>1605.7142857142858</c:v>
                </c:pt>
                <c:pt idx="16">
                  <c:v>1631.2857142857142</c:v>
                </c:pt>
                <c:pt idx="17">
                  <c:v>1651.8571428571429</c:v>
                </c:pt>
                <c:pt idx="18">
                  <c:v>1665.8571428571429</c:v>
                </c:pt>
                <c:pt idx="19">
                  <c:v>1678</c:v>
                </c:pt>
                <c:pt idx="20">
                  <c:v>1687.5714285714287</c:v>
                </c:pt>
                <c:pt idx="21">
                  <c:v>1695.5714285714287</c:v>
                </c:pt>
                <c:pt idx="22">
                  <c:v>1716.4285714285713</c:v>
                </c:pt>
                <c:pt idx="23">
                  <c:v>1731.7142857142858</c:v>
                </c:pt>
                <c:pt idx="24">
                  <c:v>1748</c:v>
                </c:pt>
                <c:pt idx="25">
                  <c:v>1757.1428571428571</c:v>
                </c:pt>
                <c:pt idx="26">
                  <c:v>1781.4285714285713</c:v>
                </c:pt>
                <c:pt idx="27">
                  <c:v>1793.7142857142858</c:v>
                </c:pt>
                <c:pt idx="28">
                  <c:v>1813.5714285714287</c:v>
                </c:pt>
                <c:pt idx="29">
                  <c:v>1810.4285714285713</c:v>
                </c:pt>
                <c:pt idx="30">
                  <c:v>1806.7142857142858</c:v>
                </c:pt>
                <c:pt idx="31">
                  <c:v>1813.7142857142858</c:v>
                </c:pt>
                <c:pt idx="32">
                  <c:v>1826.1428571428571</c:v>
                </c:pt>
                <c:pt idx="33">
                  <c:v>1811.7142857142858</c:v>
                </c:pt>
                <c:pt idx="34">
                  <c:v>1810</c:v>
                </c:pt>
                <c:pt idx="35">
                  <c:v>1802.8571428571429</c:v>
                </c:pt>
                <c:pt idx="36">
                  <c:v>1778.7142857142858</c:v>
                </c:pt>
                <c:pt idx="37">
                  <c:v>1766.1428571428571</c:v>
                </c:pt>
                <c:pt idx="38">
                  <c:v>1736.4285714285713</c:v>
                </c:pt>
                <c:pt idx="39">
                  <c:v>1720.1428571428571</c:v>
                </c:pt>
                <c:pt idx="40">
                  <c:v>1706.7142857142858</c:v>
                </c:pt>
                <c:pt idx="41">
                  <c:v>1678.1428571428571</c:v>
                </c:pt>
                <c:pt idx="42">
                  <c:v>1644</c:v>
                </c:pt>
                <c:pt idx="43">
                  <c:v>1635.2857142857142</c:v>
                </c:pt>
                <c:pt idx="44">
                  <c:v>1610.2857142857142</c:v>
                </c:pt>
                <c:pt idx="45">
                  <c:v>1587.5714285714287</c:v>
                </c:pt>
                <c:pt idx="46">
                  <c:v>1546.7142857142858</c:v>
                </c:pt>
                <c:pt idx="47">
                  <c:v>1514.7142857142858</c:v>
                </c:pt>
                <c:pt idx="48">
                  <c:v>1499.1428571428571</c:v>
                </c:pt>
                <c:pt idx="49">
                  <c:v>1492.5714285714287</c:v>
                </c:pt>
                <c:pt idx="50">
                  <c:v>1473.7142857142858</c:v>
                </c:pt>
                <c:pt idx="51">
                  <c:v>1467</c:v>
                </c:pt>
                <c:pt idx="52">
                  <c:v>1464.4285714285713</c:v>
                </c:pt>
                <c:pt idx="53">
                  <c:v>1459.8571428571429</c:v>
                </c:pt>
                <c:pt idx="54">
                  <c:v>1448.2857142857142</c:v>
                </c:pt>
                <c:pt idx="55">
                  <c:v>1441.5714285714287</c:v>
                </c:pt>
                <c:pt idx="56">
                  <c:v>1424.7142857142858</c:v>
                </c:pt>
                <c:pt idx="57">
                  <c:v>1427</c:v>
                </c:pt>
                <c:pt idx="58">
                  <c:v>1422.5714285714287</c:v>
                </c:pt>
                <c:pt idx="59">
                  <c:v>1417.1428571428571</c:v>
                </c:pt>
                <c:pt idx="60">
                  <c:v>1421.4285714285713</c:v>
                </c:pt>
                <c:pt idx="61">
                  <c:v>1440.4285714285713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DC9-4F0E-B39D-C15ECA26EFEA}"/>
            </c:ext>
          </c:extLst>
        </c:ser>
        <c:ser>
          <c:idx val="42"/>
          <c:order val="41"/>
          <c:tx>
            <c:strRef>
              <c:f>daily!$C$44</c:f>
              <c:strCache>
                <c:ptCount val="1"/>
                <c:pt idx="0">
                  <c:v>2011/12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daily!$D$44:$BM$44</c:f>
              <c:numCache>
                <c:formatCode>0</c:formatCode>
                <c:ptCount val="62"/>
                <c:pt idx="0">
                  <c:v>1392</c:v>
                </c:pt>
                <c:pt idx="1">
                  <c:v>1398.1428571428571</c:v>
                </c:pt>
                <c:pt idx="2">
                  <c:v>1383.5714285714287</c:v>
                </c:pt>
                <c:pt idx="3">
                  <c:v>1404</c:v>
                </c:pt>
                <c:pt idx="4">
                  <c:v>1405.7142857142858</c:v>
                </c:pt>
                <c:pt idx="5">
                  <c:v>1411.5714285714287</c:v>
                </c:pt>
                <c:pt idx="6">
                  <c:v>1414.7142857142858</c:v>
                </c:pt>
                <c:pt idx="7">
                  <c:v>1426.4285714285713</c:v>
                </c:pt>
                <c:pt idx="8">
                  <c:v>1444</c:v>
                </c:pt>
                <c:pt idx="9">
                  <c:v>1475</c:v>
                </c:pt>
                <c:pt idx="10">
                  <c:v>1493.1428571428571</c:v>
                </c:pt>
                <c:pt idx="11">
                  <c:v>1508.7142857142858</c:v>
                </c:pt>
                <c:pt idx="12">
                  <c:v>1515.8571428571429</c:v>
                </c:pt>
                <c:pt idx="13">
                  <c:v>1521.1428571428571</c:v>
                </c:pt>
                <c:pt idx="14">
                  <c:v>1522.7142857142858</c:v>
                </c:pt>
                <c:pt idx="15">
                  <c:v>1523.5714285714287</c:v>
                </c:pt>
                <c:pt idx="16">
                  <c:v>1523.1428571428571</c:v>
                </c:pt>
                <c:pt idx="17">
                  <c:v>1527</c:v>
                </c:pt>
                <c:pt idx="18">
                  <c:v>1540.4285714285713</c:v>
                </c:pt>
                <c:pt idx="19">
                  <c:v>1549.1428571428571</c:v>
                </c:pt>
                <c:pt idx="20">
                  <c:v>1543.5714285714287</c:v>
                </c:pt>
                <c:pt idx="21">
                  <c:v>1561.1428571428571</c:v>
                </c:pt>
                <c:pt idx="22">
                  <c:v>1556</c:v>
                </c:pt>
                <c:pt idx="23">
                  <c:v>1554.2857142857142</c:v>
                </c:pt>
                <c:pt idx="24">
                  <c:v>1543.8571428571429</c:v>
                </c:pt>
                <c:pt idx="25">
                  <c:v>1521.8571428571429</c:v>
                </c:pt>
                <c:pt idx="26">
                  <c:v>1522.4285714285713</c:v>
                </c:pt>
                <c:pt idx="27">
                  <c:v>1536.2857142857142</c:v>
                </c:pt>
                <c:pt idx="28">
                  <c:v>1537.4285714285713</c:v>
                </c:pt>
                <c:pt idx="29">
                  <c:v>1536.1428571428571</c:v>
                </c:pt>
                <c:pt idx="30">
                  <c:v>1544</c:v>
                </c:pt>
                <c:pt idx="31">
                  <c:v>1540.4285714285713</c:v>
                </c:pt>
                <c:pt idx="32">
                  <c:v>1558.1428571428571</c:v>
                </c:pt>
                <c:pt idx="33">
                  <c:v>1548.2857142857142</c:v>
                </c:pt>
                <c:pt idx="34">
                  <c:v>1543.1428571428571</c:v>
                </c:pt>
                <c:pt idx="35">
                  <c:v>1530.4285714285713</c:v>
                </c:pt>
                <c:pt idx="36">
                  <c:v>1534.5714285714287</c:v>
                </c:pt>
                <c:pt idx="37">
                  <c:v>1516</c:v>
                </c:pt>
                <c:pt idx="38">
                  <c:v>1507.4285714285713</c:v>
                </c:pt>
                <c:pt idx="39">
                  <c:v>1488.7142857142858</c:v>
                </c:pt>
                <c:pt idx="40">
                  <c:v>1472.8571428571429</c:v>
                </c:pt>
                <c:pt idx="41">
                  <c:v>1456.7142857142858</c:v>
                </c:pt>
                <c:pt idx="42">
                  <c:v>1442.8571428571429</c:v>
                </c:pt>
                <c:pt idx="43">
                  <c:v>1439.1428571428571</c:v>
                </c:pt>
                <c:pt idx="44">
                  <c:v>1444.4285714285713</c:v>
                </c:pt>
                <c:pt idx="45">
                  <c:v>1454</c:v>
                </c:pt>
                <c:pt idx="46">
                  <c:v>1457.7142857142858</c:v>
                </c:pt>
                <c:pt idx="47">
                  <c:v>1466.2857142857142</c:v>
                </c:pt>
                <c:pt idx="48">
                  <c:v>1467.1428571428571</c:v>
                </c:pt>
                <c:pt idx="49">
                  <c:v>1466</c:v>
                </c:pt>
                <c:pt idx="50">
                  <c:v>1465.7142857142858</c:v>
                </c:pt>
                <c:pt idx="51">
                  <c:v>1445.5714285714287</c:v>
                </c:pt>
                <c:pt idx="52">
                  <c:v>1443.8571428571429</c:v>
                </c:pt>
                <c:pt idx="53">
                  <c:v>1429.5714285714287</c:v>
                </c:pt>
                <c:pt idx="54">
                  <c:v>1428.4285714285713</c:v>
                </c:pt>
                <c:pt idx="55">
                  <c:v>1430.8571428571429</c:v>
                </c:pt>
                <c:pt idx="56">
                  <c:v>1424.2857142857142</c:v>
                </c:pt>
                <c:pt idx="57">
                  <c:v>1418.7142857142858</c:v>
                </c:pt>
                <c:pt idx="58">
                  <c:v>1437</c:v>
                </c:pt>
                <c:pt idx="59">
                  <c:v>1433.8571428571429</c:v>
                </c:pt>
                <c:pt idx="60">
                  <c:v>1442.4285714285713</c:v>
                </c:pt>
                <c:pt idx="61">
                  <c:v>1449.8571428571429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DC9-4F0E-B39D-C15ECA26EFEA}"/>
            </c:ext>
          </c:extLst>
        </c:ser>
        <c:ser>
          <c:idx val="43"/>
          <c:order val="42"/>
          <c:tx>
            <c:strRef>
              <c:f>daily!$C$45</c:f>
              <c:strCache>
                <c:ptCount val="1"/>
                <c:pt idx="0">
                  <c:v>2012/13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daily!$D$45:$BM$45</c:f>
              <c:numCache>
                <c:formatCode>0</c:formatCode>
                <c:ptCount val="62"/>
                <c:pt idx="0">
                  <c:v>1395.8571428571429</c:v>
                </c:pt>
                <c:pt idx="1">
                  <c:v>1396</c:v>
                </c:pt>
                <c:pt idx="2">
                  <c:v>1419.5714285714287</c:v>
                </c:pt>
                <c:pt idx="3">
                  <c:v>1442</c:v>
                </c:pt>
                <c:pt idx="4">
                  <c:v>1451.7142857142858</c:v>
                </c:pt>
                <c:pt idx="5">
                  <c:v>1474.8571428571429</c:v>
                </c:pt>
                <c:pt idx="6">
                  <c:v>1481.2857142857142</c:v>
                </c:pt>
                <c:pt idx="7">
                  <c:v>1478.4285714285713</c:v>
                </c:pt>
                <c:pt idx="8">
                  <c:v>1493.8571428571429</c:v>
                </c:pt>
                <c:pt idx="9">
                  <c:v>1507.4285714285713</c:v>
                </c:pt>
                <c:pt idx="10">
                  <c:v>1528.4285714285713</c:v>
                </c:pt>
                <c:pt idx="11">
                  <c:v>1561.1428571428571</c:v>
                </c:pt>
                <c:pt idx="12">
                  <c:v>1567.8571428571429</c:v>
                </c:pt>
                <c:pt idx="13">
                  <c:v>1592.8571428571429</c:v>
                </c:pt>
                <c:pt idx="14">
                  <c:v>1605</c:v>
                </c:pt>
                <c:pt idx="15">
                  <c:v>1623.1428571428571</c:v>
                </c:pt>
                <c:pt idx="16">
                  <c:v>1640.1428571428571</c:v>
                </c:pt>
                <c:pt idx="17">
                  <c:v>1625.4285714285713</c:v>
                </c:pt>
                <c:pt idx="18">
                  <c:v>1615.1428571428571</c:v>
                </c:pt>
                <c:pt idx="19">
                  <c:v>1626.2857142857142</c:v>
                </c:pt>
                <c:pt idx="20">
                  <c:v>1622.5714285714287</c:v>
                </c:pt>
                <c:pt idx="21">
                  <c:v>1636.8571428571429</c:v>
                </c:pt>
                <c:pt idx="22">
                  <c:v>1626</c:v>
                </c:pt>
                <c:pt idx="23">
                  <c:v>1618.8571428571429</c:v>
                </c:pt>
                <c:pt idx="24">
                  <c:v>1619.7142857142858</c:v>
                </c:pt>
                <c:pt idx="25">
                  <c:v>1633</c:v>
                </c:pt>
                <c:pt idx="26">
                  <c:v>1622.8571428571429</c:v>
                </c:pt>
                <c:pt idx="27">
                  <c:v>1642.4285714285713</c:v>
                </c:pt>
                <c:pt idx="28">
                  <c:v>1644.8571428571429</c:v>
                </c:pt>
                <c:pt idx="29">
                  <c:v>1663.4285714285713</c:v>
                </c:pt>
                <c:pt idx="30">
                  <c:v>1668.7142857142858</c:v>
                </c:pt>
                <c:pt idx="31">
                  <c:v>1674.8571428571429</c:v>
                </c:pt>
                <c:pt idx="32">
                  <c:v>1654.7142857142858</c:v>
                </c:pt>
                <c:pt idx="33">
                  <c:v>1664.5714285714287</c:v>
                </c:pt>
                <c:pt idx="34">
                  <c:v>1641.4285714285713</c:v>
                </c:pt>
                <c:pt idx="35">
                  <c:v>1636.4285714285713</c:v>
                </c:pt>
                <c:pt idx="36">
                  <c:v>1622.1428571428571</c:v>
                </c:pt>
                <c:pt idx="37">
                  <c:v>1603.2857142857142</c:v>
                </c:pt>
                <c:pt idx="38">
                  <c:v>1590.4285714285713</c:v>
                </c:pt>
                <c:pt idx="39">
                  <c:v>1586.1428571428571</c:v>
                </c:pt>
                <c:pt idx="40">
                  <c:v>1575.2857142857142</c:v>
                </c:pt>
                <c:pt idx="41">
                  <c:v>1573.2857142857142</c:v>
                </c:pt>
                <c:pt idx="42">
                  <c:v>1569.1428571428571</c:v>
                </c:pt>
                <c:pt idx="43">
                  <c:v>1575.5714285714287</c:v>
                </c:pt>
                <c:pt idx="44">
                  <c:v>1570.7142857142858</c:v>
                </c:pt>
                <c:pt idx="45">
                  <c:v>1577.4285714285713</c:v>
                </c:pt>
                <c:pt idx="46">
                  <c:v>1587.4285714285713</c:v>
                </c:pt>
                <c:pt idx="47">
                  <c:v>1588.2857142857142</c:v>
                </c:pt>
                <c:pt idx="48">
                  <c:v>1586.8571428571429</c:v>
                </c:pt>
                <c:pt idx="49">
                  <c:v>1592</c:v>
                </c:pt>
                <c:pt idx="50">
                  <c:v>1581.7142857142858</c:v>
                </c:pt>
                <c:pt idx="51">
                  <c:v>1583.5714285714287</c:v>
                </c:pt>
                <c:pt idx="52">
                  <c:v>1582.1428571428571</c:v>
                </c:pt>
                <c:pt idx="53">
                  <c:v>1581.8571428571429</c:v>
                </c:pt>
                <c:pt idx="54">
                  <c:v>1593.8571428571429</c:v>
                </c:pt>
                <c:pt idx="55">
                  <c:v>1595.1428571428571</c:v>
                </c:pt>
                <c:pt idx="56">
                  <c:v>1602.4285714285713</c:v>
                </c:pt>
                <c:pt idx="57">
                  <c:v>1619.8571428571429</c:v>
                </c:pt>
                <c:pt idx="58">
                  <c:v>1628.1428571428571</c:v>
                </c:pt>
                <c:pt idx="59">
                  <c:v>1623</c:v>
                </c:pt>
                <c:pt idx="60">
                  <c:v>1608.5714285714287</c:v>
                </c:pt>
                <c:pt idx="61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DC9-4F0E-B39D-C15ECA26EFEA}"/>
            </c:ext>
          </c:extLst>
        </c:ser>
        <c:ser>
          <c:idx val="44"/>
          <c:order val="43"/>
          <c:tx>
            <c:strRef>
              <c:f>daily!$C$46</c:f>
              <c:strCache>
                <c:ptCount val="1"/>
                <c:pt idx="0">
                  <c:v>2013/14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daily!$D$46:$BM$46</c:f>
              <c:numCache>
                <c:formatCode>0</c:formatCode>
                <c:ptCount val="62"/>
                <c:pt idx="0">
                  <c:v>1378.2857142857142</c:v>
                </c:pt>
                <c:pt idx="1">
                  <c:v>1377.5714285714287</c:v>
                </c:pt>
                <c:pt idx="2">
                  <c:v>1375.7142857142858</c:v>
                </c:pt>
                <c:pt idx="3">
                  <c:v>1384.7142857142858</c:v>
                </c:pt>
                <c:pt idx="4">
                  <c:v>1406.7142857142858</c:v>
                </c:pt>
                <c:pt idx="5">
                  <c:v>1411</c:v>
                </c:pt>
                <c:pt idx="6">
                  <c:v>1418.8571428571429</c:v>
                </c:pt>
                <c:pt idx="7">
                  <c:v>1413.1428571428571</c:v>
                </c:pt>
                <c:pt idx="8">
                  <c:v>1418.8571428571429</c:v>
                </c:pt>
                <c:pt idx="9">
                  <c:v>1430.2857142857142</c:v>
                </c:pt>
                <c:pt idx="10">
                  <c:v>1420.2857142857142</c:v>
                </c:pt>
                <c:pt idx="11">
                  <c:v>1423.8571428571429</c:v>
                </c:pt>
                <c:pt idx="12">
                  <c:v>1428</c:v>
                </c:pt>
                <c:pt idx="13">
                  <c:v>1420.2857142857142</c:v>
                </c:pt>
                <c:pt idx="14">
                  <c:v>1435.4285714285713</c:v>
                </c:pt>
                <c:pt idx="15">
                  <c:v>1426.2857142857142</c:v>
                </c:pt>
                <c:pt idx="16">
                  <c:v>1422.7142857142858</c:v>
                </c:pt>
                <c:pt idx="17">
                  <c:v>1439</c:v>
                </c:pt>
                <c:pt idx="18">
                  <c:v>1441.7142857142858</c:v>
                </c:pt>
                <c:pt idx="19">
                  <c:v>1447.8571428571429</c:v>
                </c:pt>
                <c:pt idx="20">
                  <c:v>1466.1428571428571</c:v>
                </c:pt>
                <c:pt idx="21">
                  <c:v>1468.2857142857142</c:v>
                </c:pt>
                <c:pt idx="22">
                  <c:v>1481.5714285714287</c:v>
                </c:pt>
                <c:pt idx="23">
                  <c:v>1498</c:v>
                </c:pt>
                <c:pt idx="24">
                  <c:v>1509.7142857142858</c:v>
                </c:pt>
                <c:pt idx="25">
                  <c:v>1501.1428571428571</c:v>
                </c:pt>
                <c:pt idx="26">
                  <c:v>1508.8571428571429</c:v>
                </c:pt>
                <c:pt idx="27">
                  <c:v>1535.8571428571429</c:v>
                </c:pt>
                <c:pt idx="28">
                  <c:v>1535.1428571428571</c:v>
                </c:pt>
                <c:pt idx="29">
                  <c:v>1543.5714285714287</c:v>
                </c:pt>
                <c:pt idx="30">
                  <c:v>1533.1428571428571</c:v>
                </c:pt>
                <c:pt idx="31">
                  <c:v>1524.4285714285713</c:v>
                </c:pt>
                <c:pt idx="32">
                  <c:v>1532.4285714285713</c:v>
                </c:pt>
                <c:pt idx="33">
                  <c:v>1537</c:v>
                </c:pt>
                <c:pt idx="34">
                  <c:v>1513.1428571428571</c:v>
                </c:pt>
                <c:pt idx="35">
                  <c:v>1515.8571428571429</c:v>
                </c:pt>
                <c:pt idx="36">
                  <c:v>1510.8571428571429</c:v>
                </c:pt>
                <c:pt idx="37">
                  <c:v>1504.5714285714287</c:v>
                </c:pt>
                <c:pt idx="38">
                  <c:v>1501.7142857142858</c:v>
                </c:pt>
                <c:pt idx="39">
                  <c:v>1503</c:v>
                </c:pt>
                <c:pt idx="40">
                  <c:v>1487.5714285714287</c:v>
                </c:pt>
                <c:pt idx="41">
                  <c:v>1475</c:v>
                </c:pt>
                <c:pt idx="42">
                  <c:v>1480.1428571428571</c:v>
                </c:pt>
                <c:pt idx="43">
                  <c:v>1474.8571428571429</c:v>
                </c:pt>
                <c:pt idx="44">
                  <c:v>1464.5714285714287</c:v>
                </c:pt>
                <c:pt idx="45">
                  <c:v>1457.2857142857142</c:v>
                </c:pt>
                <c:pt idx="46">
                  <c:v>1440</c:v>
                </c:pt>
                <c:pt idx="47">
                  <c:v>1425.8571428571429</c:v>
                </c:pt>
                <c:pt idx="48">
                  <c:v>1426.5714285714287</c:v>
                </c:pt>
                <c:pt idx="49">
                  <c:v>1415.4285714285713</c:v>
                </c:pt>
                <c:pt idx="50">
                  <c:v>1403.4285714285713</c:v>
                </c:pt>
                <c:pt idx="51">
                  <c:v>1411.1428571428571</c:v>
                </c:pt>
                <c:pt idx="52">
                  <c:v>1412.1428571428571</c:v>
                </c:pt>
                <c:pt idx="53">
                  <c:v>1427.5714285714287</c:v>
                </c:pt>
                <c:pt idx="54">
                  <c:v>1431.7142857142858</c:v>
                </c:pt>
                <c:pt idx="55">
                  <c:v>1435.2857142857142</c:v>
                </c:pt>
                <c:pt idx="56">
                  <c:v>1421.4285714285713</c:v>
                </c:pt>
                <c:pt idx="57">
                  <c:v>1417.2857142857142</c:v>
                </c:pt>
                <c:pt idx="58">
                  <c:v>1422.5714285714287</c:v>
                </c:pt>
                <c:pt idx="59">
                  <c:v>1428.7142857142858</c:v>
                </c:pt>
                <c:pt idx="60">
                  <c:v>1421</c:v>
                </c:pt>
                <c:pt idx="61">
                  <c:v>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DC9-4F0E-B39D-C15ECA26EFEA}"/>
            </c:ext>
          </c:extLst>
        </c:ser>
        <c:ser>
          <c:idx val="45"/>
          <c:order val="44"/>
          <c:tx>
            <c:strRef>
              <c:f>daily!$C$47</c:f>
              <c:strCache>
                <c:ptCount val="1"/>
                <c:pt idx="0">
                  <c:v>2014/15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daily!$D$47:$BM$47</c:f>
              <c:numCache>
                <c:formatCode>0</c:formatCode>
                <c:ptCount val="62"/>
                <c:pt idx="0">
                  <c:v>1453.7142857142858</c:v>
                </c:pt>
                <c:pt idx="1">
                  <c:v>1469.8571428571429</c:v>
                </c:pt>
                <c:pt idx="2">
                  <c:v>1476</c:v>
                </c:pt>
                <c:pt idx="3">
                  <c:v>1496.1428571428571</c:v>
                </c:pt>
                <c:pt idx="4">
                  <c:v>1504.8571428571429</c:v>
                </c:pt>
                <c:pt idx="5">
                  <c:v>1524.4285714285713</c:v>
                </c:pt>
                <c:pt idx="6">
                  <c:v>1553.7142857142858</c:v>
                </c:pt>
                <c:pt idx="7">
                  <c:v>1574.4285714285713</c:v>
                </c:pt>
                <c:pt idx="8">
                  <c:v>1599.7142857142858</c:v>
                </c:pt>
                <c:pt idx="9">
                  <c:v>1620.4285714285713</c:v>
                </c:pt>
                <c:pt idx="10">
                  <c:v>1622.8571428571429</c:v>
                </c:pt>
                <c:pt idx="11">
                  <c:v>1648.1428571428571</c:v>
                </c:pt>
                <c:pt idx="12">
                  <c:v>1669.2857142857142</c:v>
                </c:pt>
                <c:pt idx="13">
                  <c:v>1702.1428571428571</c:v>
                </c:pt>
                <c:pt idx="14">
                  <c:v>1724.5714285714287</c:v>
                </c:pt>
                <c:pt idx="15">
                  <c:v>1729.4285714285713</c:v>
                </c:pt>
                <c:pt idx="16">
                  <c:v>1731</c:v>
                </c:pt>
                <c:pt idx="17">
                  <c:v>1750.8571428571429</c:v>
                </c:pt>
                <c:pt idx="18">
                  <c:v>1776.4285714285713</c:v>
                </c:pt>
                <c:pt idx="19">
                  <c:v>1802.5714285714287</c:v>
                </c:pt>
                <c:pt idx="20">
                  <c:v>1793.4285714285713</c:v>
                </c:pt>
                <c:pt idx="21">
                  <c:v>1786.7142857142858</c:v>
                </c:pt>
                <c:pt idx="22">
                  <c:v>1793.2857142857142</c:v>
                </c:pt>
                <c:pt idx="23">
                  <c:v>1831.8571428571429</c:v>
                </c:pt>
                <c:pt idx="24">
                  <c:v>1848.7142857142858</c:v>
                </c:pt>
                <c:pt idx="25">
                  <c:v>1869.8571428571429</c:v>
                </c:pt>
                <c:pt idx="26">
                  <c:v>1884</c:v>
                </c:pt>
                <c:pt idx="27">
                  <c:v>1917</c:v>
                </c:pt>
                <c:pt idx="28">
                  <c:v>1985.7142857142858</c:v>
                </c:pt>
                <c:pt idx="29">
                  <c:v>2025</c:v>
                </c:pt>
                <c:pt idx="30">
                  <c:v>2044</c:v>
                </c:pt>
                <c:pt idx="31">
                  <c:v>2052.2857142857142</c:v>
                </c:pt>
                <c:pt idx="32">
                  <c:v>2074.2857142857142</c:v>
                </c:pt>
                <c:pt idx="33">
                  <c:v>2084</c:v>
                </c:pt>
                <c:pt idx="34">
                  <c:v>2090.2857142857142</c:v>
                </c:pt>
                <c:pt idx="35">
                  <c:v>2083</c:v>
                </c:pt>
                <c:pt idx="36">
                  <c:v>2083.7142857142858</c:v>
                </c:pt>
                <c:pt idx="37">
                  <c:v>2093.2857142857142</c:v>
                </c:pt>
                <c:pt idx="38">
                  <c:v>2091.4285714285716</c:v>
                </c:pt>
                <c:pt idx="39">
                  <c:v>2074.1428571428573</c:v>
                </c:pt>
                <c:pt idx="40">
                  <c:v>2056.4285714285716</c:v>
                </c:pt>
                <c:pt idx="41">
                  <c:v>2031.4285714285713</c:v>
                </c:pt>
                <c:pt idx="42">
                  <c:v>2000.2857142857142</c:v>
                </c:pt>
                <c:pt idx="43">
                  <c:v>1969.7142857142858</c:v>
                </c:pt>
                <c:pt idx="44">
                  <c:v>1933</c:v>
                </c:pt>
                <c:pt idx="45">
                  <c:v>1920.1428571428571</c:v>
                </c:pt>
                <c:pt idx="46">
                  <c:v>1883.2857142857142</c:v>
                </c:pt>
                <c:pt idx="47">
                  <c:v>1867.4285714285713</c:v>
                </c:pt>
                <c:pt idx="48">
                  <c:v>1856.5714285714287</c:v>
                </c:pt>
                <c:pt idx="49">
                  <c:v>1830.1428571428571</c:v>
                </c:pt>
                <c:pt idx="50">
                  <c:v>1811.5714285714287</c:v>
                </c:pt>
                <c:pt idx="51">
                  <c:v>1795.7142857142858</c:v>
                </c:pt>
                <c:pt idx="52">
                  <c:v>1783</c:v>
                </c:pt>
                <c:pt idx="53">
                  <c:v>1787.5714285714287</c:v>
                </c:pt>
                <c:pt idx="54">
                  <c:v>1771.1428571428571</c:v>
                </c:pt>
                <c:pt idx="55">
                  <c:v>1766.2857142857142</c:v>
                </c:pt>
                <c:pt idx="56">
                  <c:v>1770.8571428571429</c:v>
                </c:pt>
                <c:pt idx="57">
                  <c:v>1769.4285714285713</c:v>
                </c:pt>
                <c:pt idx="58">
                  <c:v>1761.5714285714287</c:v>
                </c:pt>
                <c:pt idx="59">
                  <c:v>1742.8571428571429</c:v>
                </c:pt>
                <c:pt idx="60">
                  <c:v>1731.4285714285713</c:v>
                </c:pt>
                <c:pt idx="61">
                  <c:v>1722.1428571428571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DC9-4F0E-B39D-C15ECA26EFEA}"/>
            </c:ext>
          </c:extLst>
        </c:ser>
        <c:ser>
          <c:idx val="46"/>
          <c:order val="45"/>
          <c:tx>
            <c:strRef>
              <c:f>daily!$C$48</c:f>
              <c:strCache>
                <c:ptCount val="1"/>
                <c:pt idx="0">
                  <c:v>2015/16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daily!$D$48:$BM$48</c:f>
              <c:numCache>
                <c:formatCode>0</c:formatCode>
                <c:ptCount val="62"/>
                <c:pt idx="0">
                  <c:v>1475</c:v>
                </c:pt>
                <c:pt idx="1">
                  <c:v>1491.2857142857142</c:v>
                </c:pt>
                <c:pt idx="2">
                  <c:v>1502</c:v>
                </c:pt>
                <c:pt idx="3">
                  <c:v>1501.4285714285713</c:v>
                </c:pt>
                <c:pt idx="4">
                  <c:v>1497</c:v>
                </c:pt>
                <c:pt idx="5">
                  <c:v>1490.1428571428571</c:v>
                </c:pt>
                <c:pt idx="6">
                  <c:v>1503.8571428571429</c:v>
                </c:pt>
                <c:pt idx="7">
                  <c:v>1498</c:v>
                </c:pt>
                <c:pt idx="8">
                  <c:v>1507</c:v>
                </c:pt>
                <c:pt idx="9">
                  <c:v>1492.2857142857142</c:v>
                </c:pt>
                <c:pt idx="10">
                  <c:v>1481.5714285714287</c:v>
                </c:pt>
                <c:pt idx="11">
                  <c:v>1479.2857142857142</c:v>
                </c:pt>
                <c:pt idx="12">
                  <c:v>1487.7142857142858</c:v>
                </c:pt>
                <c:pt idx="13">
                  <c:v>1483</c:v>
                </c:pt>
                <c:pt idx="14">
                  <c:v>1466.2857142857142</c:v>
                </c:pt>
                <c:pt idx="15">
                  <c:v>1456.1428571428571</c:v>
                </c:pt>
                <c:pt idx="16">
                  <c:v>1467</c:v>
                </c:pt>
                <c:pt idx="17">
                  <c:v>1467.8571428571429</c:v>
                </c:pt>
                <c:pt idx="18">
                  <c:v>1470.2857142857142</c:v>
                </c:pt>
                <c:pt idx="19">
                  <c:v>1467.2857142857142</c:v>
                </c:pt>
                <c:pt idx="20">
                  <c:v>1472.1428571428571</c:v>
                </c:pt>
                <c:pt idx="21">
                  <c:v>1474.7142857142858</c:v>
                </c:pt>
                <c:pt idx="22">
                  <c:v>1478.8571428571429</c:v>
                </c:pt>
                <c:pt idx="23">
                  <c:v>1476.5714285714287</c:v>
                </c:pt>
                <c:pt idx="24">
                  <c:v>1487.1428571428571</c:v>
                </c:pt>
                <c:pt idx="25">
                  <c:v>1495.7142857142858</c:v>
                </c:pt>
                <c:pt idx="26">
                  <c:v>1502.1428571428571</c:v>
                </c:pt>
                <c:pt idx="27">
                  <c:v>1502.8571428571429</c:v>
                </c:pt>
                <c:pt idx="28">
                  <c:v>1516.1428571428571</c:v>
                </c:pt>
                <c:pt idx="29">
                  <c:v>1527</c:v>
                </c:pt>
                <c:pt idx="30">
                  <c:v>1538.2857142857142</c:v>
                </c:pt>
                <c:pt idx="31">
                  <c:v>1551</c:v>
                </c:pt>
                <c:pt idx="32">
                  <c:v>1566.2857142857142</c:v>
                </c:pt>
                <c:pt idx="33">
                  <c:v>1572.8571428571429</c:v>
                </c:pt>
                <c:pt idx="34">
                  <c:v>1584.2857142857142</c:v>
                </c:pt>
                <c:pt idx="35">
                  <c:v>1589.7142857142858</c:v>
                </c:pt>
                <c:pt idx="36">
                  <c:v>1589.2857142857142</c:v>
                </c:pt>
                <c:pt idx="37">
                  <c:v>1589.2857142857142</c:v>
                </c:pt>
                <c:pt idx="38">
                  <c:v>1578.2857142857142</c:v>
                </c:pt>
                <c:pt idx="39">
                  <c:v>1574.7142857142858</c:v>
                </c:pt>
                <c:pt idx="40">
                  <c:v>1581.5714285714287</c:v>
                </c:pt>
                <c:pt idx="41">
                  <c:v>1574.8571428571429</c:v>
                </c:pt>
                <c:pt idx="42">
                  <c:v>1580.7142857142858</c:v>
                </c:pt>
                <c:pt idx="43">
                  <c:v>1579.4285714285713</c:v>
                </c:pt>
                <c:pt idx="44">
                  <c:v>1592.2857142857142</c:v>
                </c:pt>
                <c:pt idx="45">
                  <c:v>1599.5714285714287</c:v>
                </c:pt>
                <c:pt idx="46">
                  <c:v>1602.1428571428571</c:v>
                </c:pt>
                <c:pt idx="47">
                  <c:v>1596.4285714285713</c:v>
                </c:pt>
                <c:pt idx="48">
                  <c:v>1611.7142857142858</c:v>
                </c:pt>
                <c:pt idx="49">
                  <c:v>1634.8571428571429</c:v>
                </c:pt>
                <c:pt idx="50">
                  <c:v>1644.4285714285713</c:v>
                </c:pt>
                <c:pt idx="51">
                  <c:v>1646.4285714285713</c:v>
                </c:pt>
                <c:pt idx="52">
                  <c:v>1646.8571428571429</c:v>
                </c:pt>
                <c:pt idx="53">
                  <c:v>1628</c:v>
                </c:pt>
                <c:pt idx="54">
                  <c:v>1619.7142857142858</c:v>
                </c:pt>
                <c:pt idx="55">
                  <c:v>1604.1428571428571</c:v>
                </c:pt>
                <c:pt idx="56">
                  <c:v>1587.5714285714287</c:v>
                </c:pt>
                <c:pt idx="57">
                  <c:v>1572.8571428571429</c:v>
                </c:pt>
                <c:pt idx="58">
                  <c:v>1550.8571428571429</c:v>
                </c:pt>
                <c:pt idx="59">
                  <c:v>1553</c:v>
                </c:pt>
                <c:pt idx="60">
                  <c:v>1567.7142857142858</c:v>
                </c:pt>
                <c:pt idx="61">
                  <c:v>1563.5714285714287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DC9-4F0E-B39D-C15ECA26EFEA}"/>
            </c:ext>
          </c:extLst>
        </c:ser>
        <c:ser>
          <c:idx val="47"/>
          <c:order val="46"/>
          <c:tx>
            <c:strRef>
              <c:f>daily!$C$49</c:f>
              <c:strCache>
                <c:ptCount val="1"/>
                <c:pt idx="0">
                  <c:v>2016/17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daily!$D$49:$BM$49</c:f>
              <c:numCache>
                <c:formatCode>0</c:formatCode>
                <c:ptCount val="62"/>
                <c:pt idx="0">
                  <c:v>1536.1428571428571</c:v>
                </c:pt>
                <c:pt idx="1">
                  <c:v>1558.5714285714287</c:v>
                </c:pt>
                <c:pt idx="2">
                  <c:v>1575.1428571428571</c:v>
                </c:pt>
                <c:pt idx="3">
                  <c:v>1589.8571428571429</c:v>
                </c:pt>
                <c:pt idx="4">
                  <c:v>1605.1428571428571</c:v>
                </c:pt>
                <c:pt idx="5">
                  <c:v>1608.1428571428571</c:v>
                </c:pt>
                <c:pt idx="6">
                  <c:v>1623.5714285714287</c:v>
                </c:pt>
                <c:pt idx="7">
                  <c:v>1610.8571428571429</c:v>
                </c:pt>
                <c:pt idx="8">
                  <c:v>1603.7142857142858</c:v>
                </c:pt>
                <c:pt idx="9">
                  <c:v>1613</c:v>
                </c:pt>
                <c:pt idx="10">
                  <c:v>1628.8571428571429</c:v>
                </c:pt>
                <c:pt idx="11">
                  <c:v>1618</c:v>
                </c:pt>
                <c:pt idx="12">
                  <c:v>1612.5714285714287</c:v>
                </c:pt>
                <c:pt idx="13">
                  <c:v>1608.7142857142858</c:v>
                </c:pt>
                <c:pt idx="14">
                  <c:v>1623.7142857142858</c:v>
                </c:pt>
                <c:pt idx="15">
                  <c:v>1623.2857142857142</c:v>
                </c:pt>
                <c:pt idx="16">
                  <c:v>1615.5714285714287</c:v>
                </c:pt>
                <c:pt idx="17">
                  <c:v>1614.2857142857142</c:v>
                </c:pt>
                <c:pt idx="18">
                  <c:v>1623.8571428571429</c:v>
                </c:pt>
                <c:pt idx="19">
                  <c:v>1635.2857142857142</c:v>
                </c:pt>
                <c:pt idx="20">
                  <c:v>1652.7142857142858</c:v>
                </c:pt>
                <c:pt idx="21">
                  <c:v>1668.2857142857142</c:v>
                </c:pt>
                <c:pt idx="22">
                  <c:v>1683</c:v>
                </c:pt>
                <c:pt idx="23">
                  <c:v>1676.5714285714287</c:v>
                </c:pt>
                <c:pt idx="24">
                  <c:v>1689.1428571428571</c:v>
                </c:pt>
                <c:pt idx="25">
                  <c:v>1701.2857142857142</c:v>
                </c:pt>
                <c:pt idx="26">
                  <c:v>1724.4285714285713</c:v>
                </c:pt>
                <c:pt idx="27">
                  <c:v>1744.4285714285713</c:v>
                </c:pt>
                <c:pt idx="28">
                  <c:v>1770.5714285714287</c:v>
                </c:pt>
                <c:pt idx="29">
                  <c:v>1782.7142857142858</c:v>
                </c:pt>
                <c:pt idx="30">
                  <c:v>1817</c:v>
                </c:pt>
                <c:pt idx="31">
                  <c:v>1836.5714285714287</c:v>
                </c:pt>
                <c:pt idx="32">
                  <c:v>1858.2857142857142</c:v>
                </c:pt>
                <c:pt idx="33">
                  <c:v>1856.1428571428571</c:v>
                </c:pt>
                <c:pt idx="34">
                  <c:v>1871.5714285714287</c:v>
                </c:pt>
                <c:pt idx="35">
                  <c:v>1876.4285714285713</c:v>
                </c:pt>
                <c:pt idx="36">
                  <c:v>1905.7142857142858</c:v>
                </c:pt>
                <c:pt idx="37">
                  <c:v>1923</c:v>
                </c:pt>
                <c:pt idx="38">
                  <c:v>1929.2857142857142</c:v>
                </c:pt>
                <c:pt idx="39">
                  <c:v>1926.4285714285713</c:v>
                </c:pt>
                <c:pt idx="40">
                  <c:v>1928.7142857142858</c:v>
                </c:pt>
                <c:pt idx="41">
                  <c:v>1914.1428571428571</c:v>
                </c:pt>
                <c:pt idx="42">
                  <c:v>1905</c:v>
                </c:pt>
                <c:pt idx="43">
                  <c:v>1882</c:v>
                </c:pt>
                <c:pt idx="44">
                  <c:v>1861.7142857142858</c:v>
                </c:pt>
                <c:pt idx="45">
                  <c:v>1840.1428571428571</c:v>
                </c:pt>
                <c:pt idx="46">
                  <c:v>1829.5714285714287</c:v>
                </c:pt>
                <c:pt idx="47">
                  <c:v>1820.5714285714287</c:v>
                </c:pt>
                <c:pt idx="48">
                  <c:v>1802.5714285714287</c:v>
                </c:pt>
                <c:pt idx="49">
                  <c:v>1786.4285714285713</c:v>
                </c:pt>
                <c:pt idx="50">
                  <c:v>1771.4285714285713</c:v>
                </c:pt>
                <c:pt idx="51">
                  <c:v>1773.1428571428571</c:v>
                </c:pt>
                <c:pt idx="52">
                  <c:v>1767</c:v>
                </c:pt>
                <c:pt idx="53">
                  <c:v>1760</c:v>
                </c:pt>
                <c:pt idx="54">
                  <c:v>1764.2857142857142</c:v>
                </c:pt>
                <c:pt idx="55">
                  <c:v>1780</c:v>
                </c:pt>
                <c:pt idx="56">
                  <c:v>1785</c:v>
                </c:pt>
                <c:pt idx="57">
                  <c:v>1806</c:v>
                </c:pt>
                <c:pt idx="58">
                  <c:v>1797.4285714285713</c:v>
                </c:pt>
                <c:pt idx="59">
                  <c:v>1799.4285714285713</c:v>
                </c:pt>
                <c:pt idx="60">
                  <c:v>1807.4285714285713</c:v>
                </c:pt>
                <c:pt idx="61">
                  <c:v>1804.2857142857142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DC9-4F0E-B39D-C15ECA26EFEA}"/>
            </c:ext>
          </c:extLst>
        </c:ser>
        <c:ser>
          <c:idx val="48"/>
          <c:order val="47"/>
          <c:tx>
            <c:strRef>
              <c:f>daily!$C$50</c:f>
              <c:strCache>
                <c:ptCount val="1"/>
                <c:pt idx="0">
                  <c:v>2017/18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daily!$D$50:$BM$50</c:f>
              <c:numCache>
                <c:formatCode>0</c:formatCode>
                <c:ptCount val="62"/>
                <c:pt idx="0">
                  <c:v>1570.8571428571429</c:v>
                </c:pt>
                <c:pt idx="1">
                  <c:v>1595.5714285714287</c:v>
                </c:pt>
                <c:pt idx="2">
                  <c:v>1597.5714285714287</c:v>
                </c:pt>
                <c:pt idx="3">
                  <c:v>1615.2857142857142</c:v>
                </c:pt>
                <c:pt idx="4">
                  <c:v>1617.5714285714287</c:v>
                </c:pt>
                <c:pt idx="5">
                  <c:v>1624.8571428571429</c:v>
                </c:pt>
                <c:pt idx="6">
                  <c:v>1634.2857142857142</c:v>
                </c:pt>
                <c:pt idx="7">
                  <c:v>1642.8571428571429</c:v>
                </c:pt>
                <c:pt idx="8">
                  <c:v>1641.1428571428571</c:v>
                </c:pt>
                <c:pt idx="9">
                  <c:v>1668.2857142857142</c:v>
                </c:pt>
                <c:pt idx="10">
                  <c:v>1678.1428571428571</c:v>
                </c:pt>
                <c:pt idx="11">
                  <c:v>1694.7142857142858</c:v>
                </c:pt>
                <c:pt idx="12">
                  <c:v>1702.4285714285713</c:v>
                </c:pt>
                <c:pt idx="13">
                  <c:v>1713.4285714285713</c:v>
                </c:pt>
                <c:pt idx="14">
                  <c:v>1726.4285714285713</c:v>
                </c:pt>
                <c:pt idx="15">
                  <c:v>1747.4285714285713</c:v>
                </c:pt>
                <c:pt idx="16">
                  <c:v>1753.4285714285713</c:v>
                </c:pt>
                <c:pt idx="17">
                  <c:v>1769</c:v>
                </c:pt>
                <c:pt idx="18">
                  <c:v>1790.8571428571429</c:v>
                </c:pt>
                <c:pt idx="19">
                  <c:v>1805.2857142857142</c:v>
                </c:pt>
                <c:pt idx="20">
                  <c:v>1815.7142857142858</c:v>
                </c:pt>
                <c:pt idx="21">
                  <c:v>1819.8571428571429</c:v>
                </c:pt>
                <c:pt idx="22">
                  <c:v>1824.5714285714287</c:v>
                </c:pt>
                <c:pt idx="23">
                  <c:v>1832</c:v>
                </c:pt>
                <c:pt idx="24">
                  <c:v>1825.7142857142858</c:v>
                </c:pt>
                <c:pt idx="25">
                  <c:v>1839.2857142857142</c:v>
                </c:pt>
                <c:pt idx="26">
                  <c:v>1865.4285714285713</c:v>
                </c:pt>
                <c:pt idx="27">
                  <c:v>1885.2857142857142</c:v>
                </c:pt>
                <c:pt idx="28">
                  <c:v>1910.8571428571429</c:v>
                </c:pt>
                <c:pt idx="29">
                  <c:v>1940.1428571428571</c:v>
                </c:pt>
                <c:pt idx="30">
                  <c:v>1959.2857142857142</c:v>
                </c:pt>
                <c:pt idx="31">
                  <c:v>2001.4285714285713</c:v>
                </c:pt>
                <c:pt idx="32">
                  <c:v>2023.4285714285713</c:v>
                </c:pt>
                <c:pt idx="33">
                  <c:v>2014.8571428571429</c:v>
                </c:pt>
                <c:pt idx="34">
                  <c:v>2008.8571428571429</c:v>
                </c:pt>
                <c:pt idx="35">
                  <c:v>1998</c:v>
                </c:pt>
                <c:pt idx="36">
                  <c:v>1997.2857142857142</c:v>
                </c:pt>
                <c:pt idx="37">
                  <c:v>1997.4285714285713</c:v>
                </c:pt>
                <c:pt idx="38">
                  <c:v>1980</c:v>
                </c:pt>
                <c:pt idx="39">
                  <c:v>1964</c:v>
                </c:pt>
                <c:pt idx="40">
                  <c:v>1958.1428571428571</c:v>
                </c:pt>
                <c:pt idx="41">
                  <c:v>1958.7142857142858</c:v>
                </c:pt>
                <c:pt idx="42">
                  <c:v>1974.1428571428571</c:v>
                </c:pt>
                <c:pt idx="43">
                  <c:v>1971.2857142857142</c:v>
                </c:pt>
                <c:pt idx="44">
                  <c:v>1948.5714285714287</c:v>
                </c:pt>
                <c:pt idx="45">
                  <c:v>1957.5714285714287</c:v>
                </c:pt>
                <c:pt idx="46">
                  <c:v>1959.2857142857142</c:v>
                </c:pt>
                <c:pt idx="47">
                  <c:v>1966.2857142857142</c:v>
                </c:pt>
                <c:pt idx="48">
                  <c:v>1954.4285714285713</c:v>
                </c:pt>
                <c:pt idx="49">
                  <c:v>1946.1428571428571</c:v>
                </c:pt>
                <c:pt idx="50">
                  <c:v>1946.5714285714287</c:v>
                </c:pt>
                <c:pt idx="51">
                  <c:v>1951.2857142857142</c:v>
                </c:pt>
                <c:pt idx="52">
                  <c:v>1924.8571428571429</c:v>
                </c:pt>
                <c:pt idx="53">
                  <c:v>1899</c:v>
                </c:pt>
                <c:pt idx="54">
                  <c:v>1888.7142857142858</c:v>
                </c:pt>
                <c:pt idx="55">
                  <c:v>1885.1428571428571</c:v>
                </c:pt>
                <c:pt idx="56">
                  <c:v>1858.5714285714287</c:v>
                </c:pt>
                <c:pt idx="57">
                  <c:v>1823.2857142857142</c:v>
                </c:pt>
                <c:pt idx="58">
                  <c:v>1813.5714285714287</c:v>
                </c:pt>
                <c:pt idx="59">
                  <c:v>1804.1428571428571</c:v>
                </c:pt>
                <c:pt idx="60">
                  <c:v>1811.2857142857142</c:v>
                </c:pt>
                <c:pt idx="61">
                  <c:v>1790.8571428571429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DC9-4F0E-B39D-C15ECA26EFEA}"/>
            </c:ext>
          </c:extLst>
        </c:ser>
        <c:ser>
          <c:idx val="49"/>
          <c:order val="48"/>
          <c:tx>
            <c:strRef>
              <c:f>daily!$C$51</c:f>
              <c:strCache>
                <c:ptCount val="1"/>
                <c:pt idx="0">
                  <c:v>2018/19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daily!$D$51:$BM$51</c:f>
              <c:numCache>
                <c:formatCode>0</c:formatCode>
                <c:ptCount val="62"/>
                <c:pt idx="0">
                  <c:v>1484.8571428571429</c:v>
                </c:pt>
                <c:pt idx="1">
                  <c:v>1486.7142857142858</c:v>
                </c:pt>
                <c:pt idx="2">
                  <c:v>1494.7142857142858</c:v>
                </c:pt>
                <c:pt idx="3">
                  <c:v>1502.4285714285713</c:v>
                </c:pt>
                <c:pt idx="4">
                  <c:v>1490.4285714285713</c:v>
                </c:pt>
                <c:pt idx="5">
                  <c:v>1469.8571428571429</c:v>
                </c:pt>
                <c:pt idx="6">
                  <c:v>1463.4285714285713</c:v>
                </c:pt>
                <c:pt idx="7">
                  <c:v>1471.1428571428571</c:v>
                </c:pt>
                <c:pt idx="8">
                  <c:v>1470.8571428571429</c:v>
                </c:pt>
                <c:pt idx="9">
                  <c:v>1461.4285714285713</c:v>
                </c:pt>
                <c:pt idx="10">
                  <c:v>1455.1428571428571</c:v>
                </c:pt>
                <c:pt idx="11">
                  <c:v>1460.2857142857142</c:v>
                </c:pt>
                <c:pt idx="12">
                  <c:v>1477.5714285714287</c:v>
                </c:pt>
                <c:pt idx="13">
                  <c:v>1485.5714285714287</c:v>
                </c:pt>
                <c:pt idx="14">
                  <c:v>1506</c:v>
                </c:pt>
                <c:pt idx="15">
                  <c:v>1516.2857142857142</c:v>
                </c:pt>
                <c:pt idx="16">
                  <c:v>1530</c:v>
                </c:pt>
                <c:pt idx="17">
                  <c:v>1541.2857142857142</c:v>
                </c:pt>
                <c:pt idx="18">
                  <c:v>1557.1428571428571</c:v>
                </c:pt>
                <c:pt idx="19">
                  <c:v>1550.2857142857142</c:v>
                </c:pt>
                <c:pt idx="20">
                  <c:v>1551.5714285714287</c:v>
                </c:pt>
                <c:pt idx="21">
                  <c:v>1544</c:v>
                </c:pt>
                <c:pt idx="22">
                  <c:v>1548.4285714285713</c:v>
                </c:pt>
                <c:pt idx="23">
                  <c:v>1540.8571428571429</c:v>
                </c:pt>
                <c:pt idx="24">
                  <c:v>1547</c:v>
                </c:pt>
                <c:pt idx="25">
                  <c:v>1547.5714285714287</c:v>
                </c:pt>
                <c:pt idx="26">
                  <c:v>1550.4285714285713</c:v>
                </c:pt>
                <c:pt idx="27">
                  <c:v>1554</c:v>
                </c:pt>
                <c:pt idx="28">
                  <c:v>1556.7142857142858</c:v>
                </c:pt>
                <c:pt idx="29">
                  <c:v>1552.7142857142858</c:v>
                </c:pt>
                <c:pt idx="30">
                  <c:v>1562.1428571428571</c:v>
                </c:pt>
                <c:pt idx="31">
                  <c:v>1577.4285714285713</c:v>
                </c:pt>
                <c:pt idx="32">
                  <c:v>1585.8571428571429</c:v>
                </c:pt>
                <c:pt idx="33">
                  <c:v>1605.8571428571429</c:v>
                </c:pt>
                <c:pt idx="34">
                  <c:v>1625.7142857142858</c:v>
                </c:pt>
                <c:pt idx="35">
                  <c:v>1638.2857142857142</c:v>
                </c:pt>
                <c:pt idx="36">
                  <c:v>1641.8571428571429</c:v>
                </c:pt>
                <c:pt idx="37">
                  <c:v>1647.2857142857142</c:v>
                </c:pt>
                <c:pt idx="38">
                  <c:v>1653.5714285714287</c:v>
                </c:pt>
                <c:pt idx="39">
                  <c:v>1650.2857142857142</c:v>
                </c:pt>
                <c:pt idx="40">
                  <c:v>1638.8571428571429</c:v>
                </c:pt>
                <c:pt idx="41">
                  <c:v>1628.5714285714287</c:v>
                </c:pt>
                <c:pt idx="42">
                  <c:v>1634.2857142857142</c:v>
                </c:pt>
                <c:pt idx="43">
                  <c:v>1640.5714285714287</c:v>
                </c:pt>
                <c:pt idx="44">
                  <c:v>1634.5714285714287</c:v>
                </c:pt>
                <c:pt idx="45">
                  <c:v>1628.8571428571429</c:v>
                </c:pt>
                <c:pt idx="46">
                  <c:v>1635.5714285714287</c:v>
                </c:pt>
                <c:pt idx="47">
                  <c:v>1628.2857142857142</c:v>
                </c:pt>
                <c:pt idx="48">
                  <c:v>1625.7142857142858</c:v>
                </c:pt>
                <c:pt idx="49">
                  <c:v>1619.7142857142858</c:v>
                </c:pt>
                <c:pt idx="50">
                  <c:v>1627.5714285714287</c:v>
                </c:pt>
                <c:pt idx="51">
                  <c:v>1635.2857142857142</c:v>
                </c:pt>
                <c:pt idx="52">
                  <c:v>1632.8571428571429</c:v>
                </c:pt>
                <c:pt idx="53">
                  <c:v>1633.8571428571429</c:v>
                </c:pt>
                <c:pt idx="54">
                  <c:v>1641.7142857142858</c:v>
                </c:pt>
                <c:pt idx="55">
                  <c:v>1647.1428571428571</c:v>
                </c:pt>
                <c:pt idx="56">
                  <c:v>1653.4285714285713</c:v>
                </c:pt>
                <c:pt idx="57">
                  <c:v>1643.7142857142858</c:v>
                </c:pt>
                <c:pt idx="58">
                  <c:v>1655</c:v>
                </c:pt>
                <c:pt idx="59">
                  <c:v>1664.5714285714287</c:v>
                </c:pt>
                <c:pt idx="60">
                  <c:v>1663.5714285714287</c:v>
                </c:pt>
                <c:pt idx="61">
                  <c:v>1657.5714285714287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DC9-4F0E-B39D-C15ECA26EFEA}"/>
            </c:ext>
          </c:extLst>
        </c:ser>
        <c:ser>
          <c:idx val="50"/>
          <c:order val="49"/>
          <c:tx>
            <c:strRef>
              <c:f>daily!$C$52</c:f>
              <c:strCache>
                <c:ptCount val="1"/>
                <c:pt idx="0">
                  <c:v>2019/20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daily!$D$52:$BM$52</c:f>
              <c:numCache>
                <c:formatCode>0</c:formatCode>
                <c:ptCount val="62"/>
                <c:pt idx="0">
                  <c:v>1496</c:v>
                </c:pt>
                <c:pt idx="1">
                  <c:v>1514.4285714285713</c:v>
                </c:pt>
                <c:pt idx="2">
                  <c:v>1552</c:v>
                </c:pt>
                <c:pt idx="3">
                  <c:v>1571.2857142857142</c:v>
                </c:pt>
                <c:pt idx="4">
                  <c:v>1585.5714285714287</c:v>
                </c:pt>
                <c:pt idx="5">
                  <c:v>1597.2857142857142</c:v>
                </c:pt>
                <c:pt idx="6">
                  <c:v>1607</c:v>
                </c:pt>
                <c:pt idx="7">
                  <c:v>1620</c:v>
                </c:pt>
                <c:pt idx="8">
                  <c:v>1618.4285714285713</c:v>
                </c:pt>
                <c:pt idx="9">
                  <c:v>1619.5714285714287</c:v>
                </c:pt>
                <c:pt idx="10">
                  <c:v>1624.1428571428571</c:v>
                </c:pt>
                <c:pt idx="11">
                  <c:v>1635</c:v>
                </c:pt>
                <c:pt idx="12">
                  <c:v>1658.2857142857142</c:v>
                </c:pt>
                <c:pt idx="13">
                  <c:v>1658.7142857142858</c:v>
                </c:pt>
                <c:pt idx="14">
                  <c:v>1661.4285714285713</c:v>
                </c:pt>
                <c:pt idx="15">
                  <c:v>1691</c:v>
                </c:pt>
                <c:pt idx="16">
                  <c:v>1706.8571428571429</c:v>
                </c:pt>
                <c:pt idx="17">
                  <c:v>1726.8571428571429</c:v>
                </c:pt>
                <c:pt idx="18">
                  <c:v>1732.7142857142858</c:v>
                </c:pt>
                <c:pt idx="19">
                  <c:v>1731.2857142857142</c:v>
                </c:pt>
                <c:pt idx="20">
                  <c:v>1746</c:v>
                </c:pt>
                <c:pt idx="21">
                  <c:v>1744.4285714285713</c:v>
                </c:pt>
                <c:pt idx="22">
                  <c:v>1717.1428571428571</c:v>
                </c:pt>
                <c:pt idx="23">
                  <c:v>1711.7142857142858</c:v>
                </c:pt>
                <c:pt idx="24">
                  <c:v>1701.2857142857142</c:v>
                </c:pt>
                <c:pt idx="25">
                  <c:v>1708.4285714285713</c:v>
                </c:pt>
                <c:pt idx="26">
                  <c:v>1711.2857142857142</c:v>
                </c:pt>
                <c:pt idx="27">
                  <c:v>1716.7142857142858</c:v>
                </c:pt>
                <c:pt idx="28">
                  <c:v>1717.2857142857142</c:v>
                </c:pt>
                <c:pt idx="29">
                  <c:v>1745.5714285714287</c:v>
                </c:pt>
                <c:pt idx="30">
                  <c:v>1754.7142857142858</c:v>
                </c:pt>
                <c:pt idx="31">
                  <c:v>1758.1428571428571</c:v>
                </c:pt>
                <c:pt idx="32">
                  <c:v>1755</c:v>
                </c:pt>
                <c:pt idx="33">
                  <c:v>1752.2857142857142</c:v>
                </c:pt>
                <c:pt idx="34">
                  <c:v>1748.7142857142858</c:v>
                </c:pt>
                <c:pt idx="35">
                  <c:v>1753</c:v>
                </c:pt>
                <c:pt idx="36">
                  <c:v>1740.5714285714287</c:v>
                </c:pt>
                <c:pt idx="37">
                  <c:v>1717</c:v>
                </c:pt>
                <c:pt idx="38">
                  <c:v>1704.2857142857142</c:v>
                </c:pt>
                <c:pt idx="39">
                  <c:v>1706.7142857142858</c:v>
                </c:pt>
                <c:pt idx="40">
                  <c:v>1699.2857142857142</c:v>
                </c:pt>
                <c:pt idx="41">
                  <c:v>1683.4285714285713</c:v>
                </c:pt>
                <c:pt idx="42">
                  <c:v>1676.1428571428571</c:v>
                </c:pt>
                <c:pt idx="43">
                  <c:v>1659.8571428571429</c:v>
                </c:pt>
                <c:pt idx="44">
                  <c:v>1658.8571428571429</c:v>
                </c:pt>
                <c:pt idx="45">
                  <c:v>1641</c:v>
                </c:pt>
                <c:pt idx="46">
                  <c:v>1600.4285714285713</c:v>
                </c:pt>
                <c:pt idx="47">
                  <c:v>1579.7142857142858</c:v>
                </c:pt>
                <c:pt idx="48">
                  <c:v>1579.5714285714287</c:v>
                </c:pt>
                <c:pt idx="49">
                  <c:v>1572.4285714285713</c:v>
                </c:pt>
                <c:pt idx="50">
                  <c:v>1556.7142857142858</c:v>
                </c:pt>
                <c:pt idx="51">
                  <c:v>1540</c:v>
                </c:pt>
                <c:pt idx="52">
                  <c:v>1544</c:v>
                </c:pt>
                <c:pt idx="53">
                  <c:v>1565.2857142857142</c:v>
                </c:pt>
                <c:pt idx="54">
                  <c:v>1573.2857142857142</c:v>
                </c:pt>
                <c:pt idx="55">
                  <c:v>1556.8571428571429</c:v>
                </c:pt>
                <c:pt idx="56">
                  <c:v>1543.5714285714287</c:v>
                </c:pt>
                <c:pt idx="57">
                  <c:v>1549.8571428571429</c:v>
                </c:pt>
                <c:pt idx="58">
                  <c:v>1568.4285714285713</c:v>
                </c:pt>
                <c:pt idx="59">
                  <c:v>1563.7142857142858</c:v>
                </c:pt>
                <c:pt idx="60">
                  <c:v>1557.4285714285713</c:v>
                </c:pt>
                <c:pt idx="61">
                  <c:v>1537.4285714285713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DC9-4F0E-B39D-C15ECA26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52800"/>
        <c:axId val="454756736"/>
      </c:lineChart>
      <c:dateAx>
        <c:axId val="454752800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6736"/>
        <c:crosses val="autoZero"/>
        <c:auto val="1"/>
        <c:lblOffset val="100"/>
        <c:baseTimeUnit val="days"/>
      </c:dateAx>
      <c:valAx>
        <c:axId val="45475673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 Deaths vs Historical Deaths in England + Wales 1980-2020</a:t>
            </a:r>
          </a:p>
          <a:p>
            <a:pPr>
              <a:defRPr/>
            </a:pPr>
            <a:r>
              <a:rPr lang="en-GB"/>
              <a:t>All daily deaths are shown as a 7 day centered moving average</a:t>
            </a:r>
          </a:p>
          <a:p>
            <a:pPr>
              <a:defRPr/>
            </a:pPr>
            <a:r>
              <a:rPr lang="en-GB"/>
              <a:t>Source: Office for National Statistics (historical data) + Public Health England (COVID-19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daily!$C$13</c:f>
              <c:strCache>
                <c:ptCount val="1"/>
                <c:pt idx="0">
                  <c:v>1980/81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daily!$D$13:$BM$13</c:f>
              <c:numCache>
                <c:formatCode>0</c:formatCode>
                <c:ptCount val="62"/>
                <c:pt idx="0">
                  <c:v>1613.2857142857142</c:v>
                </c:pt>
                <c:pt idx="1">
                  <c:v>1628.1428571428571</c:v>
                </c:pt>
                <c:pt idx="2">
                  <c:v>1633.4285714285713</c:v>
                </c:pt>
                <c:pt idx="3">
                  <c:v>1633.4285714285713</c:v>
                </c:pt>
                <c:pt idx="4">
                  <c:v>1641.5714285714287</c:v>
                </c:pt>
                <c:pt idx="5">
                  <c:v>1644.8571428571429</c:v>
                </c:pt>
                <c:pt idx="6">
                  <c:v>1663</c:v>
                </c:pt>
                <c:pt idx="7">
                  <c:v>1683</c:v>
                </c:pt>
                <c:pt idx="8">
                  <c:v>1691.4285714285713</c:v>
                </c:pt>
                <c:pt idx="9">
                  <c:v>1721.8571428571429</c:v>
                </c:pt>
                <c:pt idx="10">
                  <c:v>1731.2857142857142</c:v>
                </c:pt>
                <c:pt idx="11">
                  <c:v>1738.8571428571429</c:v>
                </c:pt>
                <c:pt idx="12">
                  <c:v>1746</c:v>
                </c:pt>
                <c:pt idx="13">
                  <c:v>1735.5714285714287</c:v>
                </c:pt>
                <c:pt idx="14">
                  <c:v>1731.8571428571429</c:v>
                </c:pt>
                <c:pt idx="15">
                  <c:v>1748.5714285714287</c:v>
                </c:pt>
                <c:pt idx="16">
                  <c:v>1759.7142857142858</c:v>
                </c:pt>
                <c:pt idx="17">
                  <c:v>1774.1428571428571</c:v>
                </c:pt>
                <c:pt idx="18">
                  <c:v>1783.7142857142858</c:v>
                </c:pt>
                <c:pt idx="19">
                  <c:v>1794.1428571428571</c:v>
                </c:pt>
                <c:pt idx="20">
                  <c:v>1819.5714285714287</c:v>
                </c:pt>
                <c:pt idx="21">
                  <c:v>1822.1428571428571</c:v>
                </c:pt>
                <c:pt idx="22">
                  <c:v>1792.8571428571429</c:v>
                </c:pt>
                <c:pt idx="23">
                  <c:v>1780.8571428571429</c:v>
                </c:pt>
                <c:pt idx="24">
                  <c:v>1790.4285714285713</c:v>
                </c:pt>
                <c:pt idx="25">
                  <c:v>1805.2857142857142</c:v>
                </c:pt>
                <c:pt idx="26">
                  <c:v>1819.8571428571429</c:v>
                </c:pt>
                <c:pt idx="27">
                  <c:v>1830.5714285714287</c:v>
                </c:pt>
                <c:pt idx="28">
                  <c:v>1844.2857142857142</c:v>
                </c:pt>
                <c:pt idx="29">
                  <c:v>1866</c:v>
                </c:pt>
                <c:pt idx="30">
                  <c:v>1883.7142857142858</c:v>
                </c:pt>
                <c:pt idx="31">
                  <c:v>1870.1428571428571</c:v>
                </c:pt>
                <c:pt idx="32">
                  <c:v>1871.2857142857142</c:v>
                </c:pt>
                <c:pt idx="33">
                  <c:v>1864.7142857142858</c:v>
                </c:pt>
                <c:pt idx="34">
                  <c:v>1852.7142857142858</c:v>
                </c:pt>
                <c:pt idx="35">
                  <c:v>1860.8571428571429</c:v>
                </c:pt>
                <c:pt idx="36">
                  <c:v>1865.5714285714287</c:v>
                </c:pt>
                <c:pt idx="37">
                  <c:v>1845.1428571428571</c:v>
                </c:pt>
                <c:pt idx="38">
                  <c:v>1849.7142857142858</c:v>
                </c:pt>
                <c:pt idx="39">
                  <c:v>1834.8571428571429</c:v>
                </c:pt>
                <c:pt idx="40">
                  <c:v>1834.5714285714287</c:v>
                </c:pt>
                <c:pt idx="41">
                  <c:v>1839.1428571428571</c:v>
                </c:pt>
                <c:pt idx="42">
                  <c:v>1840.8571428571429</c:v>
                </c:pt>
                <c:pt idx="43">
                  <c:v>1851</c:v>
                </c:pt>
                <c:pt idx="44">
                  <c:v>1873</c:v>
                </c:pt>
                <c:pt idx="45">
                  <c:v>1885.2857142857142</c:v>
                </c:pt>
                <c:pt idx="46">
                  <c:v>1893.8571428571429</c:v>
                </c:pt>
                <c:pt idx="47">
                  <c:v>1891</c:v>
                </c:pt>
                <c:pt idx="48">
                  <c:v>1895</c:v>
                </c:pt>
                <c:pt idx="49">
                  <c:v>1875.2857142857142</c:v>
                </c:pt>
                <c:pt idx="50">
                  <c:v>1866</c:v>
                </c:pt>
                <c:pt idx="51">
                  <c:v>1843</c:v>
                </c:pt>
                <c:pt idx="52">
                  <c:v>1810.4285714285713</c:v>
                </c:pt>
                <c:pt idx="53">
                  <c:v>1789.2857142857142</c:v>
                </c:pt>
                <c:pt idx="54">
                  <c:v>1774.4285714285713</c:v>
                </c:pt>
                <c:pt idx="55">
                  <c:v>1734.5714285714287</c:v>
                </c:pt>
                <c:pt idx="56">
                  <c:v>1719.2857142857142</c:v>
                </c:pt>
                <c:pt idx="57">
                  <c:v>1689.1428571428571</c:v>
                </c:pt>
                <c:pt idx="58">
                  <c:v>1673.2857142857142</c:v>
                </c:pt>
                <c:pt idx="59">
                  <c:v>1680.8571428571429</c:v>
                </c:pt>
                <c:pt idx="60">
                  <c:v>1692.7142857142858</c:v>
                </c:pt>
                <c:pt idx="61">
                  <c:v>1698.4285714285713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11-4EA1-9260-5853F7AF8F97}"/>
            </c:ext>
          </c:extLst>
        </c:ser>
        <c:ser>
          <c:idx val="12"/>
          <c:order val="1"/>
          <c:tx>
            <c:strRef>
              <c:f>daily!$C$14</c:f>
              <c:strCache>
                <c:ptCount val="1"/>
                <c:pt idx="0">
                  <c:v>1981/82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daily!$D$14:$BM$14</c:f>
              <c:numCache>
                <c:formatCode>0</c:formatCode>
                <c:ptCount val="62"/>
                <c:pt idx="0">
                  <c:v>1564.5714285714287</c:v>
                </c:pt>
                <c:pt idx="1">
                  <c:v>1590</c:v>
                </c:pt>
                <c:pt idx="2">
                  <c:v>1598.2857142857142</c:v>
                </c:pt>
                <c:pt idx="3">
                  <c:v>1610</c:v>
                </c:pt>
                <c:pt idx="4">
                  <c:v>1626.7142857142858</c:v>
                </c:pt>
                <c:pt idx="5">
                  <c:v>1650</c:v>
                </c:pt>
                <c:pt idx="6">
                  <c:v>1658.7142857142858</c:v>
                </c:pt>
                <c:pt idx="7">
                  <c:v>1692.8571428571429</c:v>
                </c:pt>
                <c:pt idx="8">
                  <c:v>1722.7142857142858</c:v>
                </c:pt>
                <c:pt idx="9">
                  <c:v>1761.7142857142858</c:v>
                </c:pt>
                <c:pt idx="10">
                  <c:v>1821</c:v>
                </c:pt>
                <c:pt idx="11">
                  <c:v>1848.2857142857142</c:v>
                </c:pt>
                <c:pt idx="12">
                  <c:v>1873</c:v>
                </c:pt>
                <c:pt idx="13">
                  <c:v>1904.1428571428571</c:v>
                </c:pt>
                <c:pt idx="14">
                  <c:v>1911.4285714285713</c:v>
                </c:pt>
                <c:pt idx="15">
                  <c:v>1934.5714285714287</c:v>
                </c:pt>
                <c:pt idx="16">
                  <c:v>1948.8571428571429</c:v>
                </c:pt>
                <c:pt idx="17">
                  <c:v>1970.8571428571429</c:v>
                </c:pt>
                <c:pt idx="18">
                  <c:v>1989.5714285714287</c:v>
                </c:pt>
                <c:pt idx="19">
                  <c:v>2015.5714285714287</c:v>
                </c:pt>
                <c:pt idx="20">
                  <c:v>2033.2857142857142</c:v>
                </c:pt>
                <c:pt idx="21">
                  <c:v>2054.7142857142858</c:v>
                </c:pt>
                <c:pt idx="22">
                  <c:v>2066.2857142857142</c:v>
                </c:pt>
                <c:pt idx="23">
                  <c:v>2081.7142857142858</c:v>
                </c:pt>
                <c:pt idx="24">
                  <c:v>2056.5714285714284</c:v>
                </c:pt>
                <c:pt idx="25">
                  <c:v>2078.4285714285716</c:v>
                </c:pt>
                <c:pt idx="26">
                  <c:v>2094.7142857142858</c:v>
                </c:pt>
                <c:pt idx="27">
                  <c:v>2117.5714285714284</c:v>
                </c:pt>
                <c:pt idx="28">
                  <c:v>2129.7142857142858</c:v>
                </c:pt>
                <c:pt idx="29">
                  <c:v>2127</c:v>
                </c:pt>
                <c:pt idx="30">
                  <c:v>2118.8571428571427</c:v>
                </c:pt>
                <c:pt idx="31">
                  <c:v>2117.2857142857142</c:v>
                </c:pt>
                <c:pt idx="32">
                  <c:v>2082.5714285714284</c:v>
                </c:pt>
                <c:pt idx="33">
                  <c:v>2029.4285714285713</c:v>
                </c:pt>
                <c:pt idx="34">
                  <c:v>1986.2857142857142</c:v>
                </c:pt>
                <c:pt idx="35">
                  <c:v>1975.4285714285713</c:v>
                </c:pt>
                <c:pt idx="36">
                  <c:v>1981.7142857142858</c:v>
                </c:pt>
                <c:pt idx="37">
                  <c:v>1977</c:v>
                </c:pt>
                <c:pt idx="38">
                  <c:v>1989.7142857142858</c:v>
                </c:pt>
                <c:pt idx="39">
                  <c:v>2013.2857142857142</c:v>
                </c:pt>
                <c:pt idx="40">
                  <c:v>2052.1428571428573</c:v>
                </c:pt>
                <c:pt idx="41">
                  <c:v>2078.7142857142858</c:v>
                </c:pt>
                <c:pt idx="42">
                  <c:v>2101.7142857142858</c:v>
                </c:pt>
                <c:pt idx="43">
                  <c:v>2122.1428571428573</c:v>
                </c:pt>
                <c:pt idx="44">
                  <c:v>2138.4285714285716</c:v>
                </c:pt>
                <c:pt idx="45">
                  <c:v>2135.2857142857142</c:v>
                </c:pt>
                <c:pt idx="46">
                  <c:v>2103.5714285714284</c:v>
                </c:pt>
                <c:pt idx="47">
                  <c:v>2086.8571428571427</c:v>
                </c:pt>
                <c:pt idx="48">
                  <c:v>2062.4285714285716</c:v>
                </c:pt>
                <c:pt idx="49">
                  <c:v>2016</c:v>
                </c:pt>
                <c:pt idx="50">
                  <c:v>1955.2857142857142</c:v>
                </c:pt>
                <c:pt idx="51">
                  <c:v>1923.1428571428571</c:v>
                </c:pt>
                <c:pt idx="52">
                  <c:v>1890.8571428571429</c:v>
                </c:pt>
                <c:pt idx="53">
                  <c:v>1885.1428571428571</c:v>
                </c:pt>
                <c:pt idx="54">
                  <c:v>1858.8571428571429</c:v>
                </c:pt>
                <c:pt idx="55">
                  <c:v>1837.7142857142858</c:v>
                </c:pt>
                <c:pt idx="56">
                  <c:v>1826.1428571428571</c:v>
                </c:pt>
                <c:pt idx="57">
                  <c:v>1832.2857142857142</c:v>
                </c:pt>
                <c:pt idx="58">
                  <c:v>1824.5714285714287</c:v>
                </c:pt>
                <c:pt idx="59">
                  <c:v>1792.4285714285713</c:v>
                </c:pt>
                <c:pt idx="60">
                  <c:v>1766.7142857142858</c:v>
                </c:pt>
                <c:pt idx="61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11-4EA1-9260-5853F7AF8F97}"/>
            </c:ext>
          </c:extLst>
        </c:ser>
        <c:ser>
          <c:idx val="13"/>
          <c:order val="2"/>
          <c:tx>
            <c:strRef>
              <c:f>daily!$C$15</c:f>
              <c:strCache>
                <c:ptCount val="1"/>
                <c:pt idx="0">
                  <c:v>1982/83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daily!$D$15:$BM$15</c:f>
              <c:numCache>
                <c:formatCode>0</c:formatCode>
                <c:ptCount val="62"/>
                <c:pt idx="0">
                  <c:v>1638.2857142857142</c:v>
                </c:pt>
                <c:pt idx="1">
                  <c:v>1661</c:v>
                </c:pt>
                <c:pt idx="2">
                  <c:v>1677.8571428571429</c:v>
                </c:pt>
                <c:pt idx="3">
                  <c:v>1681.2857142857142</c:v>
                </c:pt>
                <c:pt idx="4">
                  <c:v>1682.2857142857142</c:v>
                </c:pt>
                <c:pt idx="5">
                  <c:v>1696.4285714285713</c:v>
                </c:pt>
                <c:pt idx="6">
                  <c:v>1704.8571428571429</c:v>
                </c:pt>
                <c:pt idx="7">
                  <c:v>1719.1428571428571</c:v>
                </c:pt>
                <c:pt idx="8">
                  <c:v>1727.5714285714287</c:v>
                </c:pt>
                <c:pt idx="9">
                  <c:v>1737.8571428571429</c:v>
                </c:pt>
                <c:pt idx="10">
                  <c:v>1756.2857142857142</c:v>
                </c:pt>
                <c:pt idx="11">
                  <c:v>1773.2857142857142</c:v>
                </c:pt>
                <c:pt idx="12">
                  <c:v>1776.5714285714287</c:v>
                </c:pt>
                <c:pt idx="13">
                  <c:v>1780.5714285714287</c:v>
                </c:pt>
                <c:pt idx="14">
                  <c:v>1791.4285714285713</c:v>
                </c:pt>
                <c:pt idx="15">
                  <c:v>1813.8571428571429</c:v>
                </c:pt>
                <c:pt idx="16">
                  <c:v>1820.8571428571429</c:v>
                </c:pt>
                <c:pt idx="17">
                  <c:v>1833.7142857142858</c:v>
                </c:pt>
                <c:pt idx="18">
                  <c:v>1841.2857142857142</c:v>
                </c:pt>
                <c:pt idx="19">
                  <c:v>1856.4285714285713</c:v>
                </c:pt>
                <c:pt idx="20">
                  <c:v>1900.5714285714287</c:v>
                </c:pt>
                <c:pt idx="21">
                  <c:v>1931.4285714285713</c:v>
                </c:pt>
                <c:pt idx="22">
                  <c:v>1931.2857142857142</c:v>
                </c:pt>
                <c:pt idx="23">
                  <c:v>1946.1428571428571</c:v>
                </c:pt>
                <c:pt idx="24">
                  <c:v>1955.2857142857142</c:v>
                </c:pt>
                <c:pt idx="25">
                  <c:v>1989</c:v>
                </c:pt>
                <c:pt idx="26">
                  <c:v>2005.1428571428571</c:v>
                </c:pt>
                <c:pt idx="27">
                  <c:v>2006</c:v>
                </c:pt>
                <c:pt idx="28">
                  <c:v>2029</c:v>
                </c:pt>
                <c:pt idx="29">
                  <c:v>2057.4285714285716</c:v>
                </c:pt>
                <c:pt idx="30">
                  <c:v>2070.2857142857142</c:v>
                </c:pt>
                <c:pt idx="31">
                  <c:v>2082.7142857142858</c:v>
                </c:pt>
                <c:pt idx="32">
                  <c:v>2079.7142857142858</c:v>
                </c:pt>
                <c:pt idx="33">
                  <c:v>2067.7142857142858</c:v>
                </c:pt>
                <c:pt idx="34">
                  <c:v>2048.5714285714284</c:v>
                </c:pt>
                <c:pt idx="35">
                  <c:v>2015.2857142857142</c:v>
                </c:pt>
                <c:pt idx="36">
                  <c:v>1990.2857142857142</c:v>
                </c:pt>
                <c:pt idx="37">
                  <c:v>1977.8571428571429</c:v>
                </c:pt>
                <c:pt idx="38">
                  <c:v>1964.4285714285713</c:v>
                </c:pt>
                <c:pt idx="39">
                  <c:v>1946.1428571428571</c:v>
                </c:pt>
                <c:pt idx="40">
                  <c:v>1926.7142857142858</c:v>
                </c:pt>
                <c:pt idx="41">
                  <c:v>1919.2857142857142</c:v>
                </c:pt>
                <c:pt idx="42">
                  <c:v>1910.1428571428571</c:v>
                </c:pt>
                <c:pt idx="43">
                  <c:v>1897.8571428571429</c:v>
                </c:pt>
                <c:pt idx="44">
                  <c:v>1873.7142857142858</c:v>
                </c:pt>
                <c:pt idx="45">
                  <c:v>1841.2857142857142</c:v>
                </c:pt>
                <c:pt idx="46">
                  <c:v>1809.1428571428571</c:v>
                </c:pt>
                <c:pt idx="47">
                  <c:v>1827.1428571428571</c:v>
                </c:pt>
                <c:pt idx="48">
                  <c:v>1826.4285714285713</c:v>
                </c:pt>
                <c:pt idx="49">
                  <c:v>1814.1428571428571</c:v>
                </c:pt>
                <c:pt idx="50">
                  <c:v>1801.7142857142858</c:v>
                </c:pt>
                <c:pt idx="51">
                  <c:v>1791.7142857142858</c:v>
                </c:pt>
                <c:pt idx="52">
                  <c:v>1800.1428571428571</c:v>
                </c:pt>
                <c:pt idx="53">
                  <c:v>1810.7142857142858</c:v>
                </c:pt>
                <c:pt idx="54">
                  <c:v>1788.2857142857142</c:v>
                </c:pt>
                <c:pt idx="55">
                  <c:v>1773</c:v>
                </c:pt>
                <c:pt idx="56">
                  <c:v>1761</c:v>
                </c:pt>
                <c:pt idx="57">
                  <c:v>1760.2857142857142</c:v>
                </c:pt>
                <c:pt idx="58">
                  <c:v>1776.5714285714287</c:v>
                </c:pt>
                <c:pt idx="59">
                  <c:v>1777.8571428571429</c:v>
                </c:pt>
                <c:pt idx="60">
                  <c:v>1770.1428571428571</c:v>
                </c:pt>
                <c:pt idx="61">
                  <c:v>1772.4285714285713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11-4EA1-9260-5853F7AF8F97}"/>
            </c:ext>
          </c:extLst>
        </c:ser>
        <c:ser>
          <c:idx val="14"/>
          <c:order val="3"/>
          <c:tx>
            <c:strRef>
              <c:f>daily!$C$16</c:f>
              <c:strCache>
                <c:ptCount val="1"/>
                <c:pt idx="0">
                  <c:v>1983/84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daily!$D$16:$BM$16</c:f>
              <c:numCache>
                <c:formatCode>0</c:formatCode>
                <c:ptCount val="62"/>
                <c:pt idx="0">
                  <c:v>1559.8571428571429</c:v>
                </c:pt>
                <c:pt idx="1">
                  <c:v>1577</c:v>
                </c:pt>
                <c:pt idx="2">
                  <c:v>1593.7142857142858</c:v>
                </c:pt>
                <c:pt idx="3">
                  <c:v>1603.5714285714287</c:v>
                </c:pt>
                <c:pt idx="4">
                  <c:v>1618.2857142857142</c:v>
                </c:pt>
                <c:pt idx="5">
                  <c:v>1639.5714285714287</c:v>
                </c:pt>
                <c:pt idx="6">
                  <c:v>1654</c:v>
                </c:pt>
                <c:pt idx="7">
                  <c:v>1657.5714285714287</c:v>
                </c:pt>
                <c:pt idx="8">
                  <c:v>1676.7142857142858</c:v>
                </c:pt>
                <c:pt idx="9">
                  <c:v>1701.8571428571429</c:v>
                </c:pt>
                <c:pt idx="10">
                  <c:v>1729.1428571428571</c:v>
                </c:pt>
                <c:pt idx="11">
                  <c:v>1733.1428571428571</c:v>
                </c:pt>
                <c:pt idx="12">
                  <c:v>1735</c:v>
                </c:pt>
                <c:pt idx="13">
                  <c:v>1750.8571428571429</c:v>
                </c:pt>
                <c:pt idx="14">
                  <c:v>1774</c:v>
                </c:pt>
                <c:pt idx="15">
                  <c:v>1775.1428571428571</c:v>
                </c:pt>
                <c:pt idx="16">
                  <c:v>1781.1428571428571</c:v>
                </c:pt>
                <c:pt idx="17">
                  <c:v>1776.2857142857142</c:v>
                </c:pt>
                <c:pt idx="18">
                  <c:v>1780.7142857142858</c:v>
                </c:pt>
                <c:pt idx="19">
                  <c:v>1791</c:v>
                </c:pt>
                <c:pt idx="20">
                  <c:v>1788.1428571428571</c:v>
                </c:pt>
                <c:pt idx="21">
                  <c:v>1776.2857142857142</c:v>
                </c:pt>
                <c:pt idx="22">
                  <c:v>1772.2857142857142</c:v>
                </c:pt>
                <c:pt idx="23">
                  <c:v>1766.1428571428571</c:v>
                </c:pt>
                <c:pt idx="24">
                  <c:v>1765.8571428571429</c:v>
                </c:pt>
                <c:pt idx="25">
                  <c:v>1753.7142857142858</c:v>
                </c:pt>
                <c:pt idx="26">
                  <c:v>1733.5714285714287</c:v>
                </c:pt>
                <c:pt idx="27">
                  <c:v>1720.8571428571429</c:v>
                </c:pt>
                <c:pt idx="28">
                  <c:v>1723.2857142857142</c:v>
                </c:pt>
                <c:pt idx="29">
                  <c:v>1726.5714285714287</c:v>
                </c:pt>
                <c:pt idx="30">
                  <c:v>1719.7142857142858</c:v>
                </c:pt>
                <c:pt idx="31">
                  <c:v>1713.5714285714287</c:v>
                </c:pt>
                <c:pt idx="32">
                  <c:v>1722.2857142857142</c:v>
                </c:pt>
                <c:pt idx="33">
                  <c:v>1733</c:v>
                </c:pt>
                <c:pt idx="34">
                  <c:v>1739.8571428571429</c:v>
                </c:pt>
                <c:pt idx="35">
                  <c:v>1732.4285714285713</c:v>
                </c:pt>
                <c:pt idx="36">
                  <c:v>1726.7142857142858</c:v>
                </c:pt>
                <c:pt idx="37">
                  <c:v>1735.8571428571429</c:v>
                </c:pt>
                <c:pt idx="38">
                  <c:v>1742</c:v>
                </c:pt>
                <c:pt idx="39">
                  <c:v>1731</c:v>
                </c:pt>
                <c:pt idx="40">
                  <c:v>1717.7142857142858</c:v>
                </c:pt>
                <c:pt idx="41">
                  <c:v>1724.8571428571429</c:v>
                </c:pt>
                <c:pt idx="42">
                  <c:v>1736.4285714285713</c:v>
                </c:pt>
                <c:pt idx="43">
                  <c:v>1741.7142857142858</c:v>
                </c:pt>
                <c:pt idx="44">
                  <c:v>1736.4285714285713</c:v>
                </c:pt>
                <c:pt idx="45">
                  <c:v>1728.5714285714287</c:v>
                </c:pt>
                <c:pt idx="46">
                  <c:v>1740</c:v>
                </c:pt>
                <c:pt idx="47">
                  <c:v>1755.7142857142858</c:v>
                </c:pt>
                <c:pt idx="48">
                  <c:v>1763.8571428571429</c:v>
                </c:pt>
                <c:pt idx="49">
                  <c:v>1756</c:v>
                </c:pt>
                <c:pt idx="50">
                  <c:v>1753.2857142857142</c:v>
                </c:pt>
                <c:pt idx="51">
                  <c:v>1765.1428571428571</c:v>
                </c:pt>
                <c:pt idx="52">
                  <c:v>1778.1428571428571</c:v>
                </c:pt>
                <c:pt idx="53">
                  <c:v>1783.1428571428571</c:v>
                </c:pt>
                <c:pt idx="54">
                  <c:v>1777.8571428571429</c:v>
                </c:pt>
                <c:pt idx="55">
                  <c:v>1775.5714285714287</c:v>
                </c:pt>
                <c:pt idx="56">
                  <c:v>1783.8571428571429</c:v>
                </c:pt>
                <c:pt idx="57">
                  <c:v>1778.4285714285713</c:v>
                </c:pt>
                <c:pt idx="58">
                  <c:v>1758.5714285714287</c:v>
                </c:pt>
                <c:pt idx="59">
                  <c:v>1758.1428571428571</c:v>
                </c:pt>
                <c:pt idx="60">
                  <c:v>1742.8571428571429</c:v>
                </c:pt>
                <c:pt idx="61">
                  <c:v>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11-4EA1-9260-5853F7AF8F97}"/>
            </c:ext>
          </c:extLst>
        </c:ser>
        <c:ser>
          <c:idx val="15"/>
          <c:order val="4"/>
          <c:tx>
            <c:strRef>
              <c:f>daily!$C$17</c:f>
              <c:strCache>
                <c:ptCount val="1"/>
                <c:pt idx="0">
                  <c:v>1984/85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daily!$D$17:$BM$17</c:f>
              <c:numCache>
                <c:formatCode>0</c:formatCode>
                <c:ptCount val="62"/>
                <c:pt idx="0">
                  <c:v>1569</c:v>
                </c:pt>
                <c:pt idx="1">
                  <c:v>1552.2857142857142</c:v>
                </c:pt>
                <c:pt idx="2">
                  <c:v>1554.5714285714287</c:v>
                </c:pt>
                <c:pt idx="3">
                  <c:v>1539.8571428571429</c:v>
                </c:pt>
                <c:pt idx="4">
                  <c:v>1525.2857142857142</c:v>
                </c:pt>
                <c:pt idx="5">
                  <c:v>1523.5714285714287</c:v>
                </c:pt>
                <c:pt idx="6">
                  <c:v>1522.8571428571429</c:v>
                </c:pt>
                <c:pt idx="7">
                  <c:v>1528</c:v>
                </c:pt>
                <c:pt idx="8">
                  <c:v>1558.2857142857142</c:v>
                </c:pt>
                <c:pt idx="9">
                  <c:v>1576.2857142857142</c:v>
                </c:pt>
                <c:pt idx="10">
                  <c:v>1592.7142857142858</c:v>
                </c:pt>
                <c:pt idx="11">
                  <c:v>1597</c:v>
                </c:pt>
                <c:pt idx="12">
                  <c:v>1610.8571428571429</c:v>
                </c:pt>
                <c:pt idx="13">
                  <c:v>1641.8571428571429</c:v>
                </c:pt>
                <c:pt idx="14">
                  <c:v>1645.5714285714287</c:v>
                </c:pt>
                <c:pt idx="15">
                  <c:v>1653</c:v>
                </c:pt>
                <c:pt idx="16">
                  <c:v>1661.7142857142858</c:v>
                </c:pt>
                <c:pt idx="17">
                  <c:v>1664.8571428571429</c:v>
                </c:pt>
                <c:pt idx="18">
                  <c:v>1688.4285714285713</c:v>
                </c:pt>
                <c:pt idx="19">
                  <c:v>1713</c:v>
                </c:pt>
                <c:pt idx="20">
                  <c:v>1718.5714285714287</c:v>
                </c:pt>
                <c:pt idx="21">
                  <c:v>1725.8571428571429</c:v>
                </c:pt>
                <c:pt idx="22">
                  <c:v>1724</c:v>
                </c:pt>
                <c:pt idx="23">
                  <c:v>1718.8571428571429</c:v>
                </c:pt>
                <c:pt idx="24">
                  <c:v>1743</c:v>
                </c:pt>
                <c:pt idx="25">
                  <c:v>1751.7142857142858</c:v>
                </c:pt>
                <c:pt idx="26">
                  <c:v>1758.7142857142858</c:v>
                </c:pt>
                <c:pt idx="27">
                  <c:v>1772.8571428571429</c:v>
                </c:pt>
                <c:pt idx="28">
                  <c:v>1791.8571428571429</c:v>
                </c:pt>
                <c:pt idx="29">
                  <c:v>1810.7142857142858</c:v>
                </c:pt>
                <c:pt idx="30">
                  <c:v>1846.1428571428571</c:v>
                </c:pt>
                <c:pt idx="31">
                  <c:v>1853.7142857142858</c:v>
                </c:pt>
                <c:pt idx="32">
                  <c:v>1862.8571428571429</c:v>
                </c:pt>
                <c:pt idx="33">
                  <c:v>1874</c:v>
                </c:pt>
                <c:pt idx="34">
                  <c:v>1885.4285714285713</c:v>
                </c:pt>
                <c:pt idx="35">
                  <c:v>1905.8571428571429</c:v>
                </c:pt>
                <c:pt idx="36">
                  <c:v>1926</c:v>
                </c:pt>
                <c:pt idx="37">
                  <c:v>1941.1428571428571</c:v>
                </c:pt>
                <c:pt idx="38">
                  <c:v>1956.4285714285713</c:v>
                </c:pt>
                <c:pt idx="39">
                  <c:v>1979.1428571428571</c:v>
                </c:pt>
                <c:pt idx="40">
                  <c:v>1988.5714285714287</c:v>
                </c:pt>
                <c:pt idx="41">
                  <c:v>1986</c:v>
                </c:pt>
                <c:pt idx="42">
                  <c:v>1983.8571428571429</c:v>
                </c:pt>
                <c:pt idx="43">
                  <c:v>1980.4285714285713</c:v>
                </c:pt>
                <c:pt idx="44">
                  <c:v>1991.4285714285713</c:v>
                </c:pt>
                <c:pt idx="45">
                  <c:v>2019</c:v>
                </c:pt>
                <c:pt idx="46">
                  <c:v>2029.5714285714287</c:v>
                </c:pt>
                <c:pt idx="47">
                  <c:v>2053.1428571428573</c:v>
                </c:pt>
                <c:pt idx="48">
                  <c:v>2083.4285714285716</c:v>
                </c:pt>
                <c:pt idx="49">
                  <c:v>2095</c:v>
                </c:pt>
                <c:pt idx="50">
                  <c:v>2092.8571428571427</c:v>
                </c:pt>
                <c:pt idx="51">
                  <c:v>2078.1428571428573</c:v>
                </c:pt>
                <c:pt idx="52">
                  <c:v>2061.5714285714284</c:v>
                </c:pt>
                <c:pt idx="53">
                  <c:v>2047.2857142857142</c:v>
                </c:pt>
                <c:pt idx="54">
                  <c:v>2017.2857142857142</c:v>
                </c:pt>
                <c:pt idx="55">
                  <c:v>1986.5714285714287</c:v>
                </c:pt>
                <c:pt idx="56">
                  <c:v>1975.2857142857142</c:v>
                </c:pt>
                <c:pt idx="57">
                  <c:v>1971.1428571428571</c:v>
                </c:pt>
                <c:pt idx="58">
                  <c:v>1943.4285714285713</c:v>
                </c:pt>
                <c:pt idx="59">
                  <c:v>1916.7142857142858</c:v>
                </c:pt>
                <c:pt idx="60">
                  <c:v>1884</c:v>
                </c:pt>
                <c:pt idx="61">
                  <c:v>1864.7142857142858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911-4EA1-9260-5853F7AF8F97}"/>
            </c:ext>
          </c:extLst>
        </c:ser>
        <c:ser>
          <c:idx val="16"/>
          <c:order val="5"/>
          <c:tx>
            <c:strRef>
              <c:f>daily!$C$18</c:f>
              <c:strCache>
                <c:ptCount val="1"/>
                <c:pt idx="0">
                  <c:v>1985/86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daily!$D$18:$BM$18</c:f>
              <c:numCache>
                <c:formatCode>0</c:formatCode>
                <c:ptCount val="62"/>
                <c:pt idx="0">
                  <c:v>1723.2857142857142</c:v>
                </c:pt>
                <c:pt idx="1">
                  <c:v>1722.5714285714287</c:v>
                </c:pt>
                <c:pt idx="2">
                  <c:v>1703</c:v>
                </c:pt>
                <c:pt idx="3">
                  <c:v>1688.4285714285713</c:v>
                </c:pt>
                <c:pt idx="4">
                  <c:v>1675</c:v>
                </c:pt>
                <c:pt idx="5">
                  <c:v>1662.4285714285713</c:v>
                </c:pt>
                <c:pt idx="6">
                  <c:v>1653.7142857142858</c:v>
                </c:pt>
                <c:pt idx="7">
                  <c:v>1649</c:v>
                </c:pt>
                <c:pt idx="8">
                  <c:v>1641.8571428571429</c:v>
                </c:pt>
                <c:pt idx="9">
                  <c:v>1656.1428571428571</c:v>
                </c:pt>
                <c:pt idx="10">
                  <c:v>1662</c:v>
                </c:pt>
                <c:pt idx="11">
                  <c:v>1651.5714285714287</c:v>
                </c:pt>
                <c:pt idx="12">
                  <c:v>1657.8571428571429</c:v>
                </c:pt>
                <c:pt idx="13">
                  <c:v>1659.1428571428571</c:v>
                </c:pt>
                <c:pt idx="14">
                  <c:v>1650.7142857142858</c:v>
                </c:pt>
                <c:pt idx="15">
                  <c:v>1639.8571428571429</c:v>
                </c:pt>
                <c:pt idx="16">
                  <c:v>1626</c:v>
                </c:pt>
                <c:pt idx="17">
                  <c:v>1628.4285714285713</c:v>
                </c:pt>
                <c:pt idx="18">
                  <c:v>1628.5714285714287</c:v>
                </c:pt>
                <c:pt idx="19">
                  <c:v>1636</c:v>
                </c:pt>
                <c:pt idx="20">
                  <c:v>1650.7142857142858</c:v>
                </c:pt>
                <c:pt idx="21">
                  <c:v>1674.1428571428571</c:v>
                </c:pt>
                <c:pt idx="22">
                  <c:v>1691.2857142857142</c:v>
                </c:pt>
                <c:pt idx="23">
                  <c:v>1706.1428571428571</c:v>
                </c:pt>
                <c:pt idx="24">
                  <c:v>1717.8571428571429</c:v>
                </c:pt>
                <c:pt idx="25">
                  <c:v>1748.4285714285713</c:v>
                </c:pt>
                <c:pt idx="26">
                  <c:v>1781.2857142857142</c:v>
                </c:pt>
                <c:pt idx="27">
                  <c:v>1816.2857142857142</c:v>
                </c:pt>
                <c:pt idx="28">
                  <c:v>1845.7142857142858</c:v>
                </c:pt>
                <c:pt idx="29">
                  <c:v>1890.5714285714287</c:v>
                </c:pt>
                <c:pt idx="30">
                  <c:v>1924.8571428571429</c:v>
                </c:pt>
                <c:pt idx="31">
                  <c:v>1937.4285714285713</c:v>
                </c:pt>
                <c:pt idx="32">
                  <c:v>1963.5714285714287</c:v>
                </c:pt>
                <c:pt idx="33">
                  <c:v>1971.1428571428571</c:v>
                </c:pt>
                <c:pt idx="34">
                  <c:v>1978.4285714285713</c:v>
                </c:pt>
                <c:pt idx="35">
                  <c:v>1985.7142857142858</c:v>
                </c:pt>
                <c:pt idx="36">
                  <c:v>1993.4285714285713</c:v>
                </c:pt>
                <c:pt idx="37">
                  <c:v>2011.8571428571429</c:v>
                </c:pt>
                <c:pt idx="38">
                  <c:v>2015.4285714285713</c:v>
                </c:pt>
                <c:pt idx="39">
                  <c:v>2004.1428571428571</c:v>
                </c:pt>
                <c:pt idx="40">
                  <c:v>2001.4285714285713</c:v>
                </c:pt>
                <c:pt idx="41">
                  <c:v>2001.7142857142858</c:v>
                </c:pt>
                <c:pt idx="42">
                  <c:v>1992.1428571428571</c:v>
                </c:pt>
                <c:pt idx="43">
                  <c:v>1965</c:v>
                </c:pt>
                <c:pt idx="44">
                  <c:v>1934.5714285714287</c:v>
                </c:pt>
                <c:pt idx="45">
                  <c:v>1947</c:v>
                </c:pt>
                <c:pt idx="46">
                  <c:v>1953.1428571428571</c:v>
                </c:pt>
                <c:pt idx="47">
                  <c:v>1934.2857142857142</c:v>
                </c:pt>
                <c:pt idx="48">
                  <c:v>1918.1428571428571</c:v>
                </c:pt>
                <c:pt idx="49">
                  <c:v>1910.5714285714287</c:v>
                </c:pt>
                <c:pt idx="50">
                  <c:v>1917</c:v>
                </c:pt>
                <c:pt idx="51">
                  <c:v>1905</c:v>
                </c:pt>
                <c:pt idx="52">
                  <c:v>1868</c:v>
                </c:pt>
                <c:pt idx="53">
                  <c:v>1855.4285714285713</c:v>
                </c:pt>
                <c:pt idx="54">
                  <c:v>1859.2857142857142</c:v>
                </c:pt>
                <c:pt idx="55">
                  <c:v>1865.1428571428571</c:v>
                </c:pt>
                <c:pt idx="56">
                  <c:v>1863.2857142857142</c:v>
                </c:pt>
                <c:pt idx="57">
                  <c:v>1850.2857142857142</c:v>
                </c:pt>
                <c:pt idx="58">
                  <c:v>1866.2857142857142</c:v>
                </c:pt>
                <c:pt idx="59">
                  <c:v>1872.8571428571429</c:v>
                </c:pt>
                <c:pt idx="60">
                  <c:v>1865.5714285714287</c:v>
                </c:pt>
                <c:pt idx="61">
                  <c:v>1871.4285714285713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11-4EA1-9260-5853F7AF8F97}"/>
            </c:ext>
          </c:extLst>
        </c:ser>
        <c:ser>
          <c:idx val="17"/>
          <c:order val="6"/>
          <c:tx>
            <c:strRef>
              <c:f>daily!$C$19</c:f>
              <c:strCache>
                <c:ptCount val="1"/>
                <c:pt idx="0">
                  <c:v>1986/87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daily!$D$19:$BM$19</c:f>
              <c:numCache>
                <c:formatCode>0</c:formatCode>
                <c:ptCount val="62"/>
                <c:pt idx="0">
                  <c:v>1518.2857142857142</c:v>
                </c:pt>
                <c:pt idx="1">
                  <c:v>1533.1428571428571</c:v>
                </c:pt>
                <c:pt idx="2">
                  <c:v>1534</c:v>
                </c:pt>
                <c:pt idx="3">
                  <c:v>1526</c:v>
                </c:pt>
                <c:pt idx="4">
                  <c:v>1534.4285714285713</c:v>
                </c:pt>
                <c:pt idx="5">
                  <c:v>1521.2857142857142</c:v>
                </c:pt>
                <c:pt idx="6">
                  <c:v>1524.2857142857142</c:v>
                </c:pt>
                <c:pt idx="7">
                  <c:v>1524.4285714285713</c:v>
                </c:pt>
                <c:pt idx="8">
                  <c:v>1529.2857142857142</c:v>
                </c:pt>
                <c:pt idx="9">
                  <c:v>1538.2857142857142</c:v>
                </c:pt>
                <c:pt idx="10">
                  <c:v>1546.1428571428571</c:v>
                </c:pt>
                <c:pt idx="11">
                  <c:v>1560.7142857142858</c:v>
                </c:pt>
                <c:pt idx="12">
                  <c:v>1586.8571428571429</c:v>
                </c:pt>
                <c:pt idx="13">
                  <c:v>1603.8571428571429</c:v>
                </c:pt>
                <c:pt idx="14">
                  <c:v>1617.7142857142858</c:v>
                </c:pt>
                <c:pt idx="15">
                  <c:v>1625.8571428571429</c:v>
                </c:pt>
                <c:pt idx="16">
                  <c:v>1640.7142857142858</c:v>
                </c:pt>
                <c:pt idx="17">
                  <c:v>1658.1428571428571</c:v>
                </c:pt>
                <c:pt idx="18">
                  <c:v>1658.7142857142858</c:v>
                </c:pt>
                <c:pt idx="19">
                  <c:v>1667.4285714285713</c:v>
                </c:pt>
                <c:pt idx="20">
                  <c:v>1665.8571428571429</c:v>
                </c:pt>
                <c:pt idx="21">
                  <c:v>1697.8571428571429</c:v>
                </c:pt>
                <c:pt idx="22">
                  <c:v>1709</c:v>
                </c:pt>
                <c:pt idx="23">
                  <c:v>1718.5714285714287</c:v>
                </c:pt>
                <c:pt idx="24">
                  <c:v>1728.7142857142858</c:v>
                </c:pt>
                <c:pt idx="25">
                  <c:v>1747.7142857142858</c:v>
                </c:pt>
                <c:pt idx="26">
                  <c:v>1760.7142857142858</c:v>
                </c:pt>
                <c:pt idx="27">
                  <c:v>1771.4285714285713</c:v>
                </c:pt>
                <c:pt idx="28">
                  <c:v>1777.1428571428571</c:v>
                </c:pt>
                <c:pt idx="29">
                  <c:v>1783.5714285714287</c:v>
                </c:pt>
                <c:pt idx="30">
                  <c:v>1768.2857142857142</c:v>
                </c:pt>
                <c:pt idx="31">
                  <c:v>1769</c:v>
                </c:pt>
                <c:pt idx="32">
                  <c:v>1765.1428571428571</c:v>
                </c:pt>
                <c:pt idx="33">
                  <c:v>1757.1428571428571</c:v>
                </c:pt>
                <c:pt idx="34">
                  <c:v>1757.4285714285713</c:v>
                </c:pt>
                <c:pt idx="35">
                  <c:v>1744.5714285714287</c:v>
                </c:pt>
                <c:pt idx="36">
                  <c:v>1752.7142857142858</c:v>
                </c:pt>
                <c:pt idx="37">
                  <c:v>1777.1428571428571</c:v>
                </c:pt>
                <c:pt idx="38">
                  <c:v>1778.2857142857142</c:v>
                </c:pt>
                <c:pt idx="39">
                  <c:v>1784.4285714285713</c:v>
                </c:pt>
                <c:pt idx="40">
                  <c:v>1817.4285714285713</c:v>
                </c:pt>
                <c:pt idx="41">
                  <c:v>1862.2857142857142</c:v>
                </c:pt>
                <c:pt idx="42">
                  <c:v>1896.8571428571429</c:v>
                </c:pt>
                <c:pt idx="43">
                  <c:v>1909.1428571428571</c:v>
                </c:pt>
                <c:pt idx="44">
                  <c:v>1924.5714285714287</c:v>
                </c:pt>
                <c:pt idx="45">
                  <c:v>1951.1428571428571</c:v>
                </c:pt>
                <c:pt idx="46">
                  <c:v>1962</c:v>
                </c:pt>
                <c:pt idx="47">
                  <c:v>1950.2857142857142</c:v>
                </c:pt>
                <c:pt idx="48">
                  <c:v>1931.5714285714287</c:v>
                </c:pt>
                <c:pt idx="49">
                  <c:v>1911</c:v>
                </c:pt>
                <c:pt idx="50">
                  <c:v>1887.7142857142858</c:v>
                </c:pt>
                <c:pt idx="51">
                  <c:v>1849.4285714285713</c:v>
                </c:pt>
                <c:pt idx="52">
                  <c:v>1822.1428571428571</c:v>
                </c:pt>
                <c:pt idx="53">
                  <c:v>1808.7142857142858</c:v>
                </c:pt>
                <c:pt idx="54">
                  <c:v>1789.8571428571429</c:v>
                </c:pt>
                <c:pt idx="55">
                  <c:v>1766.7142857142858</c:v>
                </c:pt>
                <c:pt idx="56">
                  <c:v>1753.5714285714287</c:v>
                </c:pt>
                <c:pt idx="57">
                  <c:v>1746.8571428571429</c:v>
                </c:pt>
                <c:pt idx="58">
                  <c:v>1756</c:v>
                </c:pt>
                <c:pt idx="59">
                  <c:v>1749.2857142857142</c:v>
                </c:pt>
                <c:pt idx="60">
                  <c:v>1746.1428571428571</c:v>
                </c:pt>
                <c:pt idx="61">
                  <c:v>1741.1428571428571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11-4EA1-9260-5853F7AF8F97}"/>
            </c:ext>
          </c:extLst>
        </c:ser>
        <c:ser>
          <c:idx val="18"/>
          <c:order val="7"/>
          <c:tx>
            <c:strRef>
              <c:f>daily!$C$20</c:f>
              <c:strCache>
                <c:ptCount val="1"/>
                <c:pt idx="0">
                  <c:v>1987/88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daily!$D$20:$BM$20</c:f>
              <c:numCache>
                <c:formatCode>0</c:formatCode>
                <c:ptCount val="62"/>
                <c:pt idx="0">
                  <c:v>1665.2857142857142</c:v>
                </c:pt>
                <c:pt idx="1">
                  <c:v>1681.2857142857142</c:v>
                </c:pt>
                <c:pt idx="2">
                  <c:v>1670.4285714285713</c:v>
                </c:pt>
                <c:pt idx="3">
                  <c:v>1677.2857142857142</c:v>
                </c:pt>
                <c:pt idx="4">
                  <c:v>1679.1428571428571</c:v>
                </c:pt>
                <c:pt idx="5">
                  <c:v>1678.7142857142858</c:v>
                </c:pt>
                <c:pt idx="6">
                  <c:v>1704</c:v>
                </c:pt>
                <c:pt idx="7">
                  <c:v>1719.2857142857142</c:v>
                </c:pt>
                <c:pt idx="8">
                  <c:v>1727.2857142857142</c:v>
                </c:pt>
                <c:pt idx="9">
                  <c:v>1751</c:v>
                </c:pt>
                <c:pt idx="10">
                  <c:v>1756.8571428571429</c:v>
                </c:pt>
                <c:pt idx="11">
                  <c:v>1772.2857142857142</c:v>
                </c:pt>
                <c:pt idx="12">
                  <c:v>1802</c:v>
                </c:pt>
                <c:pt idx="13">
                  <c:v>1811.7142857142858</c:v>
                </c:pt>
                <c:pt idx="14">
                  <c:v>1797.5714285714287</c:v>
                </c:pt>
                <c:pt idx="15">
                  <c:v>1793</c:v>
                </c:pt>
                <c:pt idx="16">
                  <c:v>1794.5714285714287</c:v>
                </c:pt>
                <c:pt idx="17">
                  <c:v>1795.1428571428571</c:v>
                </c:pt>
                <c:pt idx="18">
                  <c:v>1781</c:v>
                </c:pt>
                <c:pt idx="19">
                  <c:v>1767.8571428571429</c:v>
                </c:pt>
                <c:pt idx="20">
                  <c:v>1768.5714285714287</c:v>
                </c:pt>
                <c:pt idx="21">
                  <c:v>1775.8571428571429</c:v>
                </c:pt>
                <c:pt idx="22">
                  <c:v>1779.1428571428571</c:v>
                </c:pt>
                <c:pt idx="23">
                  <c:v>1787.4285714285713</c:v>
                </c:pt>
                <c:pt idx="24">
                  <c:v>1786.7142857142858</c:v>
                </c:pt>
                <c:pt idx="25">
                  <c:v>1798</c:v>
                </c:pt>
                <c:pt idx="26">
                  <c:v>1813.8571428571429</c:v>
                </c:pt>
                <c:pt idx="27">
                  <c:v>1799.4285714285713</c:v>
                </c:pt>
                <c:pt idx="28">
                  <c:v>1805</c:v>
                </c:pt>
                <c:pt idx="29">
                  <c:v>1811</c:v>
                </c:pt>
                <c:pt idx="30">
                  <c:v>1806.4285714285713</c:v>
                </c:pt>
                <c:pt idx="31">
                  <c:v>1809.1428571428571</c:v>
                </c:pt>
                <c:pt idx="32">
                  <c:v>1807.1428571428571</c:v>
                </c:pt>
                <c:pt idx="33">
                  <c:v>1804.2857142857142</c:v>
                </c:pt>
                <c:pt idx="34">
                  <c:v>1790.7142857142858</c:v>
                </c:pt>
                <c:pt idx="35">
                  <c:v>1780.2857142857142</c:v>
                </c:pt>
                <c:pt idx="36">
                  <c:v>1771.4285714285713</c:v>
                </c:pt>
                <c:pt idx="37">
                  <c:v>1755.1428571428571</c:v>
                </c:pt>
                <c:pt idx="38">
                  <c:v>1747.2857142857142</c:v>
                </c:pt>
                <c:pt idx="39">
                  <c:v>1743</c:v>
                </c:pt>
                <c:pt idx="40">
                  <c:v>1715.4285714285713</c:v>
                </c:pt>
                <c:pt idx="41">
                  <c:v>1731</c:v>
                </c:pt>
                <c:pt idx="42">
                  <c:v>1725.7142857142858</c:v>
                </c:pt>
                <c:pt idx="43">
                  <c:v>1719.4285714285713</c:v>
                </c:pt>
                <c:pt idx="44">
                  <c:v>1711.5714285714287</c:v>
                </c:pt>
                <c:pt idx="45">
                  <c:v>1718.8571428571429</c:v>
                </c:pt>
                <c:pt idx="46">
                  <c:v>1724.1428571428571</c:v>
                </c:pt>
                <c:pt idx="47">
                  <c:v>1742</c:v>
                </c:pt>
                <c:pt idx="48">
                  <c:v>1730</c:v>
                </c:pt>
                <c:pt idx="49">
                  <c:v>1738.1428571428571</c:v>
                </c:pt>
                <c:pt idx="50">
                  <c:v>1719.2857142857142</c:v>
                </c:pt>
                <c:pt idx="51">
                  <c:v>1741.8571428571429</c:v>
                </c:pt>
                <c:pt idx="52">
                  <c:v>1736.7142857142858</c:v>
                </c:pt>
                <c:pt idx="53">
                  <c:v>1713.2857142857142</c:v>
                </c:pt>
                <c:pt idx="54">
                  <c:v>1694.1428571428571</c:v>
                </c:pt>
                <c:pt idx="55">
                  <c:v>1695.4285714285713</c:v>
                </c:pt>
                <c:pt idx="56">
                  <c:v>1693.7142857142858</c:v>
                </c:pt>
                <c:pt idx="57">
                  <c:v>1701</c:v>
                </c:pt>
                <c:pt idx="58">
                  <c:v>1688.1428571428571</c:v>
                </c:pt>
                <c:pt idx="59">
                  <c:v>1699.8571428571429</c:v>
                </c:pt>
                <c:pt idx="60">
                  <c:v>1708.5714285714287</c:v>
                </c:pt>
                <c:pt idx="61">
                  <c:v>1712.7142857142858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911-4EA1-9260-5853F7AF8F97}"/>
            </c:ext>
          </c:extLst>
        </c:ser>
        <c:ser>
          <c:idx val="19"/>
          <c:order val="8"/>
          <c:tx>
            <c:strRef>
              <c:f>daily!$C$21</c:f>
              <c:strCache>
                <c:ptCount val="1"/>
                <c:pt idx="0">
                  <c:v>1988/89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daily!$D$21:$BM$21</c:f>
              <c:numCache>
                <c:formatCode>0</c:formatCode>
                <c:ptCount val="62"/>
                <c:pt idx="0">
                  <c:v>1727.8571428571429</c:v>
                </c:pt>
                <c:pt idx="1">
                  <c:v>1714.2857142857142</c:v>
                </c:pt>
                <c:pt idx="2">
                  <c:v>1706.2857142857142</c:v>
                </c:pt>
                <c:pt idx="3">
                  <c:v>1688.8571428571429</c:v>
                </c:pt>
                <c:pt idx="4">
                  <c:v>1693.4285714285713</c:v>
                </c:pt>
                <c:pt idx="5">
                  <c:v>1693.7142857142858</c:v>
                </c:pt>
                <c:pt idx="6">
                  <c:v>1715.7142857142858</c:v>
                </c:pt>
                <c:pt idx="7">
                  <c:v>1705.5714285714287</c:v>
                </c:pt>
                <c:pt idx="8">
                  <c:v>1699.2857142857142</c:v>
                </c:pt>
                <c:pt idx="9">
                  <c:v>1707.8571428571429</c:v>
                </c:pt>
                <c:pt idx="10">
                  <c:v>1719.4285714285713</c:v>
                </c:pt>
                <c:pt idx="11">
                  <c:v>1726.8571428571429</c:v>
                </c:pt>
                <c:pt idx="12">
                  <c:v>1733.4285714285713</c:v>
                </c:pt>
                <c:pt idx="13">
                  <c:v>1722.7142857142858</c:v>
                </c:pt>
                <c:pt idx="14">
                  <c:v>1736.5714285714287</c:v>
                </c:pt>
                <c:pt idx="15">
                  <c:v>1750.5714285714287</c:v>
                </c:pt>
                <c:pt idx="16">
                  <c:v>1762</c:v>
                </c:pt>
                <c:pt idx="17">
                  <c:v>1771.1428571428571</c:v>
                </c:pt>
                <c:pt idx="18">
                  <c:v>1777</c:v>
                </c:pt>
                <c:pt idx="19">
                  <c:v>1788.1428571428571</c:v>
                </c:pt>
                <c:pt idx="20">
                  <c:v>1805.4285714285713</c:v>
                </c:pt>
                <c:pt idx="21">
                  <c:v>1818.4285714285713</c:v>
                </c:pt>
                <c:pt idx="22">
                  <c:v>1822</c:v>
                </c:pt>
                <c:pt idx="23">
                  <c:v>1831.2857142857142</c:v>
                </c:pt>
                <c:pt idx="24">
                  <c:v>1831.2857142857142</c:v>
                </c:pt>
                <c:pt idx="25">
                  <c:v>1830.2857142857142</c:v>
                </c:pt>
                <c:pt idx="26">
                  <c:v>1830.4285714285713</c:v>
                </c:pt>
                <c:pt idx="27">
                  <c:v>1823.7142857142858</c:v>
                </c:pt>
                <c:pt idx="28">
                  <c:v>1833.1428571428571</c:v>
                </c:pt>
                <c:pt idx="29">
                  <c:v>1835.1428571428571</c:v>
                </c:pt>
                <c:pt idx="30">
                  <c:v>1831</c:v>
                </c:pt>
                <c:pt idx="31">
                  <c:v>1835</c:v>
                </c:pt>
                <c:pt idx="32">
                  <c:v>1836.2857142857142</c:v>
                </c:pt>
                <c:pt idx="33">
                  <c:v>1836.4285714285713</c:v>
                </c:pt>
                <c:pt idx="34">
                  <c:v>1844.1428571428571</c:v>
                </c:pt>
                <c:pt idx="35">
                  <c:v>1829.1428571428571</c:v>
                </c:pt>
                <c:pt idx="36">
                  <c:v>1832.8571428571429</c:v>
                </c:pt>
                <c:pt idx="37">
                  <c:v>1816.7142857142858</c:v>
                </c:pt>
                <c:pt idx="38">
                  <c:v>1815.2857142857142</c:v>
                </c:pt>
                <c:pt idx="39">
                  <c:v>1804.2857142857142</c:v>
                </c:pt>
                <c:pt idx="40">
                  <c:v>1776.1428571428571</c:v>
                </c:pt>
                <c:pt idx="41">
                  <c:v>1747.2857142857142</c:v>
                </c:pt>
                <c:pt idx="42">
                  <c:v>1719.4285714285713</c:v>
                </c:pt>
                <c:pt idx="43">
                  <c:v>1681</c:v>
                </c:pt>
                <c:pt idx="44">
                  <c:v>1676</c:v>
                </c:pt>
                <c:pt idx="45">
                  <c:v>1651</c:v>
                </c:pt>
                <c:pt idx="46">
                  <c:v>1648.4285714285713</c:v>
                </c:pt>
                <c:pt idx="47">
                  <c:v>1656.5714285714287</c:v>
                </c:pt>
                <c:pt idx="48">
                  <c:v>1670.1428571428571</c:v>
                </c:pt>
                <c:pt idx="49">
                  <c:v>1663.8571428571429</c:v>
                </c:pt>
                <c:pt idx="50">
                  <c:v>1671.8571428571429</c:v>
                </c:pt>
                <c:pt idx="51">
                  <c:v>1671.7142857142858</c:v>
                </c:pt>
                <c:pt idx="52">
                  <c:v>1665.7142857142858</c:v>
                </c:pt>
                <c:pt idx="53">
                  <c:v>1656.5714285714287</c:v>
                </c:pt>
                <c:pt idx="54">
                  <c:v>1648</c:v>
                </c:pt>
                <c:pt idx="55">
                  <c:v>1627.8571428571429</c:v>
                </c:pt>
                <c:pt idx="56">
                  <c:v>1626.5714285714287</c:v>
                </c:pt>
                <c:pt idx="57">
                  <c:v>1623</c:v>
                </c:pt>
                <c:pt idx="58">
                  <c:v>1610</c:v>
                </c:pt>
                <c:pt idx="59">
                  <c:v>1598.4285714285713</c:v>
                </c:pt>
                <c:pt idx="60">
                  <c:v>1594.8571428571429</c:v>
                </c:pt>
                <c:pt idx="61">
                  <c:v>1599.2857142857142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911-4EA1-9260-5853F7AF8F97}"/>
            </c:ext>
          </c:extLst>
        </c:ser>
        <c:ser>
          <c:idx val="20"/>
          <c:order val="9"/>
          <c:tx>
            <c:strRef>
              <c:f>daily!$C$22</c:f>
              <c:strCache>
                <c:ptCount val="1"/>
                <c:pt idx="0">
                  <c:v>1989/90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daily!$D$22:$BM$22</c:f>
              <c:numCache>
                <c:formatCode>0</c:formatCode>
                <c:ptCount val="62"/>
                <c:pt idx="0">
                  <c:v>1953.7142857142858</c:v>
                </c:pt>
                <c:pt idx="1">
                  <c:v>1990.2857142857142</c:v>
                </c:pt>
                <c:pt idx="2">
                  <c:v>2035.1428571428571</c:v>
                </c:pt>
                <c:pt idx="3">
                  <c:v>2094.8571428571427</c:v>
                </c:pt>
                <c:pt idx="4">
                  <c:v>2146.5714285714284</c:v>
                </c:pt>
                <c:pt idx="5">
                  <c:v>2192.1428571428573</c:v>
                </c:pt>
                <c:pt idx="6">
                  <c:v>2258</c:v>
                </c:pt>
                <c:pt idx="7">
                  <c:v>2321.2857142857142</c:v>
                </c:pt>
                <c:pt idx="8">
                  <c:v>2400</c:v>
                </c:pt>
                <c:pt idx="9">
                  <c:v>2483.7142857142858</c:v>
                </c:pt>
                <c:pt idx="10">
                  <c:v>2555.7142857142858</c:v>
                </c:pt>
                <c:pt idx="11">
                  <c:v>2608.2857142857142</c:v>
                </c:pt>
                <c:pt idx="12">
                  <c:v>2683.1428571428573</c:v>
                </c:pt>
                <c:pt idx="13">
                  <c:v>2729.1428571428573</c:v>
                </c:pt>
                <c:pt idx="14">
                  <c:v>2744.8571428571427</c:v>
                </c:pt>
                <c:pt idx="15">
                  <c:v>2738.7142857142858</c:v>
                </c:pt>
                <c:pt idx="16">
                  <c:v>2729.8571428571427</c:v>
                </c:pt>
                <c:pt idx="17">
                  <c:v>2697.2857142857142</c:v>
                </c:pt>
                <c:pt idx="18">
                  <c:v>2684.4285714285716</c:v>
                </c:pt>
                <c:pt idx="19">
                  <c:v>2627.1428571428573</c:v>
                </c:pt>
                <c:pt idx="20">
                  <c:v>2609.7142857142858</c:v>
                </c:pt>
                <c:pt idx="21">
                  <c:v>2571.7142857142858</c:v>
                </c:pt>
                <c:pt idx="22">
                  <c:v>2538.4285714285716</c:v>
                </c:pt>
                <c:pt idx="23">
                  <c:v>2496.1428571428573</c:v>
                </c:pt>
                <c:pt idx="24">
                  <c:v>2460.4285714285716</c:v>
                </c:pt>
                <c:pt idx="25">
                  <c:v>2402.8571428571427</c:v>
                </c:pt>
                <c:pt idx="26">
                  <c:v>2384.2857142857142</c:v>
                </c:pt>
                <c:pt idx="27">
                  <c:v>2329.8571428571427</c:v>
                </c:pt>
                <c:pt idx="28">
                  <c:v>2299.8571428571427</c:v>
                </c:pt>
                <c:pt idx="29">
                  <c:v>2269.5714285714284</c:v>
                </c:pt>
                <c:pt idx="30">
                  <c:v>2225.8571428571427</c:v>
                </c:pt>
                <c:pt idx="31">
                  <c:v>2182.7142857142858</c:v>
                </c:pt>
                <c:pt idx="32">
                  <c:v>2170.4285714285716</c:v>
                </c:pt>
                <c:pt idx="33">
                  <c:v>2135.7142857142858</c:v>
                </c:pt>
                <c:pt idx="34">
                  <c:v>2090.2857142857142</c:v>
                </c:pt>
                <c:pt idx="35">
                  <c:v>2057.1428571428573</c:v>
                </c:pt>
                <c:pt idx="36">
                  <c:v>2029.7142857142858</c:v>
                </c:pt>
                <c:pt idx="37">
                  <c:v>1986.2857142857142</c:v>
                </c:pt>
                <c:pt idx="38">
                  <c:v>1952.5714285714287</c:v>
                </c:pt>
                <c:pt idx="39">
                  <c:v>1902</c:v>
                </c:pt>
                <c:pt idx="40">
                  <c:v>1854.7142857142858</c:v>
                </c:pt>
                <c:pt idx="41">
                  <c:v>1841.7142857142858</c:v>
                </c:pt>
                <c:pt idx="42">
                  <c:v>1813.5714285714287</c:v>
                </c:pt>
                <c:pt idx="43">
                  <c:v>1790.5714285714287</c:v>
                </c:pt>
                <c:pt idx="44">
                  <c:v>1785.2857142857142</c:v>
                </c:pt>
                <c:pt idx="45">
                  <c:v>1754.5714285714287</c:v>
                </c:pt>
                <c:pt idx="46">
                  <c:v>1753.7142857142858</c:v>
                </c:pt>
                <c:pt idx="47">
                  <c:v>1745.2857142857142</c:v>
                </c:pt>
                <c:pt idx="48">
                  <c:v>1723.8571428571429</c:v>
                </c:pt>
                <c:pt idx="49">
                  <c:v>1714.8571428571429</c:v>
                </c:pt>
                <c:pt idx="50">
                  <c:v>1706.8571428571429</c:v>
                </c:pt>
                <c:pt idx="51">
                  <c:v>1697.5714285714287</c:v>
                </c:pt>
                <c:pt idx="52">
                  <c:v>1723.1428571428571</c:v>
                </c:pt>
                <c:pt idx="53">
                  <c:v>1714.5714285714287</c:v>
                </c:pt>
                <c:pt idx="54">
                  <c:v>1722.4285714285713</c:v>
                </c:pt>
                <c:pt idx="55">
                  <c:v>1742</c:v>
                </c:pt>
                <c:pt idx="56">
                  <c:v>1746.5714285714287</c:v>
                </c:pt>
                <c:pt idx="57">
                  <c:v>1743.5714285714287</c:v>
                </c:pt>
                <c:pt idx="58">
                  <c:v>1739.4285714285713</c:v>
                </c:pt>
                <c:pt idx="59">
                  <c:v>1721.7142857142858</c:v>
                </c:pt>
                <c:pt idx="60">
                  <c:v>1722.4285714285713</c:v>
                </c:pt>
                <c:pt idx="61">
                  <c:v>1717.2857142857142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911-4EA1-9260-5853F7AF8F97}"/>
            </c:ext>
          </c:extLst>
        </c:ser>
        <c:ser>
          <c:idx val="21"/>
          <c:order val="10"/>
          <c:tx>
            <c:strRef>
              <c:f>daily!$C$23</c:f>
              <c:strCache>
                <c:ptCount val="1"/>
                <c:pt idx="0">
                  <c:v>1990/91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daily!$D$23:$BM$23</c:f>
              <c:numCache>
                <c:formatCode>0</c:formatCode>
                <c:ptCount val="62"/>
                <c:pt idx="0">
                  <c:v>1574.4285714285713</c:v>
                </c:pt>
                <c:pt idx="1">
                  <c:v>1580.4285714285713</c:v>
                </c:pt>
                <c:pt idx="2">
                  <c:v>1584</c:v>
                </c:pt>
                <c:pt idx="3">
                  <c:v>1597.7142857142858</c:v>
                </c:pt>
                <c:pt idx="4">
                  <c:v>1617.4285714285713</c:v>
                </c:pt>
                <c:pt idx="5">
                  <c:v>1644.5714285714287</c:v>
                </c:pt>
                <c:pt idx="6">
                  <c:v>1657.2857142857142</c:v>
                </c:pt>
                <c:pt idx="7">
                  <c:v>1681.7142857142858</c:v>
                </c:pt>
                <c:pt idx="8">
                  <c:v>1699.5714285714287</c:v>
                </c:pt>
                <c:pt idx="9">
                  <c:v>1701.1428571428571</c:v>
                </c:pt>
                <c:pt idx="10">
                  <c:v>1710.4285714285713</c:v>
                </c:pt>
                <c:pt idx="11">
                  <c:v>1716.4285714285713</c:v>
                </c:pt>
                <c:pt idx="12">
                  <c:v>1723.5714285714287</c:v>
                </c:pt>
                <c:pt idx="13">
                  <c:v>1722.4285714285713</c:v>
                </c:pt>
                <c:pt idx="14">
                  <c:v>1736.5714285714287</c:v>
                </c:pt>
                <c:pt idx="15">
                  <c:v>1749.2857142857142</c:v>
                </c:pt>
                <c:pt idx="16">
                  <c:v>1786.4285714285713</c:v>
                </c:pt>
                <c:pt idx="17">
                  <c:v>1817.5714285714287</c:v>
                </c:pt>
                <c:pt idx="18">
                  <c:v>1831.4285714285713</c:v>
                </c:pt>
                <c:pt idx="19">
                  <c:v>1833.2857142857142</c:v>
                </c:pt>
                <c:pt idx="20">
                  <c:v>1862</c:v>
                </c:pt>
                <c:pt idx="21">
                  <c:v>1872.1428571428571</c:v>
                </c:pt>
                <c:pt idx="22">
                  <c:v>1878.7142857142858</c:v>
                </c:pt>
                <c:pt idx="23">
                  <c:v>1869.8571428571429</c:v>
                </c:pt>
                <c:pt idx="24">
                  <c:v>1865.7142857142858</c:v>
                </c:pt>
                <c:pt idx="25">
                  <c:v>1862.5714285714287</c:v>
                </c:pt>
                <c:pt idx="26">
                  <c:v>1873.7142857142858</c:v>
                </c:pt>
                <c:pt idx="27">
                  <c:v>1869.8571428571429</c:v>
                </c:pt>
                <c:pt idx="28">
                  <c:v>1881.7142857142858</c:v>
                </c:pt>
                <c:pt idx="29">
                  <c:v>1906.7142857142858</c:v>
                </c:pt>
                <c:pt idx="30">
                  <c:v>1919.2857142857142</c:v>
                </c:pt>
                <c:pt idx="31">
                  <c:v>1921.1428571428571</c:v>
                </c:pt>
                <c:pt idx="32">
                  <c:v>1937.1428571428571</c:v>
                </c:pt>
                <c:pt idx="33">
                  <c:v>1949.4285714285713</c:v>
                </c:pt>
                <c:pt idx="34">
                  <c:v>1954.7142857142858</c:v>
                </c:pt>
                <c:pt idx="35">
                  <c:v>1945</c:v>
                </c:pt>
                <c:pt idx="36">
                  <c:v>1939.8571428571429</c:v>
                </c:pt>
                <c:pt idx="37">
                  <c:v>1934.7142857142858</c:v>
                </c:pt>
                <c:pt idx="38">
                  <c:v>1936.5714285714287</c:v>
                </c:pt>
                <c:pt idx="39">
                  <c:v>1916.7142857142858</c:v>
                </c:pt>
                <c:pt idx="40">
                  <c:v>1897.8571428571429</c:v>
                </c:pt>
                <c:pt idx="41">
                  <c:v>1887.5714285714287</c:v>
                </c:pt>
                <c:pt idx="42">
                  <c:v>1883.5714285714287</c:v>
                </c:pt>
                <c:pt idx="43">
                  <c:v>1859.1428571428571</c:v>
                </c:pt>
                <c:pt idx="44">
                  <c:v>1862.2857142857142</c:v>
                </c:pt>
                <c:pt idx="45">
                  <c:v>1852.4285714285713</c:v>
                </c:pt>
                <c:pt idx="46">
                  <c:v>1839.8571428571429</c:v>
                </c:pt>
                <c:pt idx="47">
                  <c:v>1841.2857142857142</c:v>
                </c:pt>
                <c:pt idx="48">
                  <c:v>1832.1428571428571</c:v>
                </c:pt>
                <c:pt idx="49">
                  <c:v>1803.8571428571429</c:v>
                </c:pt>
                <c:pt idx="50">
                  <c:v>1786.5714285714287</c:v>
                </c:pt>
                <c:pt idx="51">
                  <c:v>1762</c:v>
                </c:pt>
                <c:pt idx="52">
                  <c:v>1748.8571428571429</c:v>
                </c:pt>
                <c:pt idx="53">
                  <c:v>1746.4285714285713</c:v>
                </c:pt>
                <c:pt idx="54">
                  <c:v>1744.5714285714287</c:v>
                </c:pt>
                <c:pt idx="55">
                  <c:v>1746</c:v>
                </c:pt>
                <c:pt idx="56">
                  <c:v>1760.5714285714287</c:v>
                </c:pt>
                <c:pt idx="57">
                  <c:v>1774.1428571428571</c:v>
                </c:pt>
                <c:pt idx="58">
                  <c:v>1775</c:v>
                </c:pt>
                <c:pt idx="59">
                  <c:v>1775.8571428571429</c:v>
                </c:pt>
                <c:pt idx="60">
                  <c:v>1789.2857142857142</c:v>
                </c:pt>
                <c:pt idx="61">
                  <c:v>1786.1428571428571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911-4EA1-9260-5853F7AF8F97}"/>
            </c:ext>
          </c:extLst>
        </c:ser>
        <c:ser>
          <c:idx val="22"/>
          <c:order val="11"/>
          <c:tx>
            <c:strRef>
              <c:f>daily!$C$24</c:f>
              <c:strCache>
                <c:ptCount val="1"/>
                <c:pt idx="0">
                  <c:v>1991/92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daily!$D$24:$BM$24</c:f>
              <c:numCache>
                <c:formatCode>0</c:formatCode>
                <c:ptCount val="62"/>
                <c:pt idx="0">
                  <c:v>1580.1428571428571</c:v>
                </c:pt>
                <c:pt idx="1">
                  <c:v>1575.1428571428571</c:v>
                </c:pt>
                <c:pt idx="2">
                  <c:v>1557.7142857142858</c:v>
                </c:pt>
                <c:pt idx="3">
                  <c:v>1560.2857142857142</c:v>
                </c:pt>
                <c:pt idx="4">
                  <c:v>1566.1428571428571</c:v>
                </c:pt>
                <c:pt idx="5">
                  <c:v>1580.4285714285713</c:v>
                </c:pt>
                <c:pt idx="6">
                  <c:v>1594.2857142857142</c:v>
                </c:pt>
                <c:pt idx="7">
                  <c:v>1619.2857142857142</c:v>
                </c:pt>
                <c:pt idx="8">
                  <c:v>1644.7142857142858</c:v>
                </c:pt>
                <c:pt idx="9">
                  <c:v>1685.8571428571429</c:v>
                </c:pt>
                <c:pt idx="10">
                  <c:v>1704.7142857142858</c:v>
                </c:pt>
                <c:pt idx="11">
                  <c:v>1748.1428571428571</c:v>
                </c:pt>
                <c:pt idx="12">
                  <c:v>1768.7142857142858</c:v>
                </c:pt>
                <c:pt idx="13">
                  <c:v>1800.8571428571429</c:v>
                </c:pt>
                <c:pt idx="14">
                  <c:v>1811.2857142857142</c:v>
                </c:pt>
                <c:pt idx="15">
                  <c:v>1829.2857142857142</c:v>
                </c:pt>
                <c:pt idx="16">
                  <c:v>1830.2857142857142</c:v>
                </c:pt>
                <c:pt idx="17">
                  <c:v>1844.1428571428571</c:v>
                </c:pt>
                <c:pt idx="18">
                  <c:v>1844</c:v>
                </c:pt>
                <c:pt idx="19">
                  <c:v>1857.8571428571429</c:v>
                </c:pt>
                <c:pt idx="20">
                  <c:v>1846.8571428571429</c:v>
                </c:pt>
                <c:pt idx="21">
                  <c:v>1851</c:v>
                </c:pt>
                <c:pt idx="22">
                  <c:v>1848.8571428571429</c:v>
                </c:pt>
                <c:pt idx="23">
                  <c:v>1865.5714285714287</c:v>
                </c:pt>
                <c:pt idx="24">
                  <c:v>1867.1428571428571</c:v>
                </c:pt>
                <c:pt idx="25">
                  <c:v>1868.1428571428571</c:v>
                </c:pt>
                <c:pt idx="26">
                  <c:v>1886.4285714285713</c:v>
                </c:pt>
                <c:pt idx="27">
                  <c:v>1922.1428571428571</c:v>
                </c:pt>
                <c:pt idx="28">
                  <c:v>1954.5714285714287</c:v>
                </c:pt>
                <c:pt idx="29">
                  <c:v>1975.2857142857142</c:v>
                </c:pt>
                <c:pt idx="30">
                  <c:v>1979.1428571428571</c:v>
                </c:pt>
                <c:pt idx="31">
                  <c:v>1981.1428571428571</c:v>
                </c:pt>
                <c:pt idx="32">
                  <c:v>1991.1428571428571</c:v>
                </c:pt>
                <c:pt idx="33">
                  <c:v>1978</c:v>
                </c:pt>
                <c:pt idx="34">
                  <c:v>1968</c:v>
                </c:pt>
                <c:pt idx="35">
                  <c:v>1954.5714285714287</c:v>
                </c:pt>
                <c:pt idx="36">
                  <c:v>1936.2857142857142</c:v>
                </c:pt>
                <c:pt idx="37">
                  <c:v>1927.5714285714287</c:v>
                </c:pt>
                <c:pt idx="38">
                  <c:v>1938.4285714285713</c:v>
                </c:pt>
                <c:pt idx="39">
                  <c:v>1920</c:v>
                </c:pt>
                <c:pt idx="40">
                  <c:v>1917.7142857142858</c:v>
                </c:pt>
                <c:pt idx="41">
                  <c:v>1906</c:v>
                </c:pt>
                <c:pt idx="42">
                  <c:v>1883</c:v>
                </c:pt>
                <c:pt idx="43">
                  <c:v>1871.2857142857142</c:v>
                </c:pt>
                <c:pt idx="44">
                  <c:v>1855.7142857142858</c:v>
                </c:pt>
                <c:pt idx="45">
                  <c:v>1828.1428571428571</c:v>
                </c:pt>
                <c:pt idx="46">
                  <c:v>1823.4285714285713</c:v>
                </c:pt>
                <c:pt idx="47">
                  <c:v>1805</c:v>
                </c:pt>
                <c:pt idx="48">
                  <c:v>1772.4285714285713</c:v>
                </c:pt>
                <c:pt idx="49">
                  <c:v>1765.7142857142858</c:v>
                </c:pt>
                <c:pt idx="50">
                  <c:v>1771.5714285714287</c:v>
                </c:pt>
                <c:pt idx="51">
                  <c:v>1757.7142857142858</c:v>
                </c:pt>
                <c:pt idx="52">
                  <c:v>1771.7142857142858</c:v>
                </c:pt>
                <c:pt idx="53">
                  <c:v>1763</c:v>
                </c:pt>
                <c:pt idx="54">
                  <c:v>1771.4285714285713</c:v>
                </c:pt>
                <c:pt idx="55">
                  <c:v>1786</c:v>
                </c:pt>
                <c:pt idx="56">
                  <c:v>1801.1428571428571</c:v>
                </c:pt>
                <c:pt idx="57">
                  <c:v>1790.4285714285713</c:v>
                </c:pt>
                <c:pt idx="58">
                  <c:v>1811.2857142857142</c:v>
                </c:pt>
                <c:pt idx="59">
                  <c:v>1812.8571428571429</c:v>
                </c:pt>
                <c:pt idx="60">
                  <c:v>1832.2857142857142</c:v>
                </c:pt>
                <c:pt idx="61">
                  <c:v>1829.5714285714287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911-4EA1-9260-5853F7AF8F97}"/>
            </c:ext>
          </c:extLst>
        </c:ser>
        <c:ser>
          <c:idx val="23"/>
          <c:order val="12"/>
          <c:tx>
            <c:strRef>
              <c:f>daily!$C$25</c:f>
              <c:strCache>
                <c:ptCount val="1"/>
                <c:pt idx="0">
                  <c:v>1992/93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daily!$D$25:$BM$25</c:f>
              <c:numCache>
                <c:formatCode>0</c:formatCode>
                <c:ptCount val="62"/>
                <c:pt idx="0">
                  <c:v>1552.7142857142858</c:v>
                </c:pt>
                <c:pt idx="1">
                  <c:v>1566.7142857142858</c:v>
                </c:pt>
                <c:pt idx="2">
                  <c:v>1580.7142857142858</c:v>
                </c:pt>
                <c:pt idx="3">
                  <c:v>1572.5714285714287</c:v>
                </c:pt>
                <c:pt idx="4">
                  <c:v>1573.2857142857142</c:v>
                </c:pt>
                <c:pt idx="5">
                  <c:v>1564.5714285714287</c:v>
                </c:pt>
                <c:pt idx="6">
                  <c:v>1564.1428571428571</c:v>
                </c:pt>
                <c:pt idx="7">
                  <c:v>1584.1428571428571</c:v>
                </c:pt>
                <c:pt idx="8">
                  <c:v>1585.4285714285713</c:v>
                </c:pt>
                <c:pt idx="9">
                  <c:v>1586.4285714285713</c:v>
                </c:pt>
                <c:pt idx="10">
                  <c:v>1601.1428571428571</c:v>
                </c:pt>
                <c:pt idx="11">
                  <c:v>1607.8571428571429</c:v>
                </c:pt>
                <c:pt idx="12">
                  <c:v>1609.1428571428571</c:v>
                </c:pt>
                <c:pt idx="13">
                  <c:v>1611.5714285714287</c:v>
                </c:pt>
                <c:pt idx="14">
                  <c:v>1615.4285714285713</c:v>
                </c:pt>
                <c:pt idx="15">
                  <c:v>1611.2857142857142</c:v>
                </c:pt>
                <c:pt idx="16">
                  <c:v>1623.2857142857142</c:v>
                </c:pt>
                <c:pt idx="17">
                  <c:v>1616.7142857142858</c:v>
                </c:pt>
                <c:pt idx="18">
                  <c:v>1630.7142857142858</c:v>
                </c:pt>
                <c:pt idx="19">
                  <c:v>1650</c:v>
                </c:pt>
                <c:pt idx="20">
                  <c:v>1669.2857142857142</c:v>
                </c:pt>
                <c:pt idx="21">
                  <c:v>1673.4285714285713</c:v>
                </c:pt>
                <c:pt idx="22">
                  <c:v>1712.8571428571429</c:v>
                </c:pt>
                <c:pt idx="23">
                  <c:v>1731.5714285714287</c:v>
                </c:pt>
                <c:pt idx="24">
                  <c:v>1739.7142857142858</c:v>
                </c:pt>
                <c:pt idx="25">
                  <c:v>1769</c:v>
                </c:pt>
                <c:pt idx="26">
                  <c:v>1791.2857142857142</c:v>
                </c:pt>
                <c:pt idx="27">
                  <c:v>1808.5714285714287</c:v>
                </c:pt>
                <c:pt idx="28">
                  <c:v>1837.2857142857142</c:v>
                </c:pt>
                <c:pt idx="29">
                  <c:v>1837.8571428571429</c:v>
                </c:pt>
                <c:pt idx="30">
                  <c:v>1847.4285714285713</c:v>
                </c:pt>
                <c:pt idx="31">
                  <c:v>1887.8571428571429</c:v>
                </c:pt>
                <c:pt idx="32">
                  <c:v>1896</c:v>
                </c:pt>
                <c:pt idx="33">
                  <c:v>1916.7142857142858</c:v>
                </c:pt>
                <c:pt idx="34">
                  <c:v>1926.4285714285713</c:v>
                </c:pt>
                <c:pt idx="35">
                  <c:v>1922.1428571428571</c:v>
                </c:pt>
                <c:pt idx="36">
                  <c:v>1922.7142857142858</c:v>
                </c:pt>
                <c:pt idx="37">
                  <c:v>1935</c:v>
                </c:pt>
                <c:pt idx="38">
                  <c:v>1919</c:v>
                </c:pt>
                <c:pt idx="39">
                  <c:v>1897.8571428571429</c:v>
                </c:pt>
                <c:pt idx="40">
                  <c:v>1866</c:v>
                </c:pt>
                <c:pt idx="41">
                  <c:v>1842</c:v>
                </c:pt>
                <c:pt idx="42">
                  <c:v>1828.1428571428571</c:v>
                </c:pt>
                <c:pt idx="43">
                  <c:v>1821.8571428571429</c:v>
                </c:pt>
                <c:pt idx="44">
                  <c:v>1787.4285714285713</c:v>
                </c:pt>
                <c:pt idx="45">
                  <c:v>1761.8571428571429</c:v>
                </c:pt>
                <c:pt idx="46">
                  <c:v>1751</c:v>
                </c:pt>
                <c:pt idx="47">
                  <c:v>1745</c:v>
                </c:pt>
                <c:pt idx="48">
                  <c:v>1730</c:v>
                </c:pt>
                <c:pt idx="49">
                  <c:v>1711.7142857142858</c:v>
                </c:pt>
                <c:pt idx="50">
                  <c:v>1679.2857142857142</c:v>
                </c:pt>
                <c:pt idx="51">
                  <c:v>1677.1428571428571</c:v>
                </c:pt>
                <c:pt idx="52">
                  <c:v>1666.2857142857142</c:v>
                </c:pt>
                <c:pt idx="53">
                  <c:v>1659.5714285714287</c:v>
                </c:pt>
                <c:pt idx="54">
                  <c:v>1666.4285714285713</c:v>
                </c:pt>
                <c:pt idx="55">
                  <c:v>1655.4285714285713</c:v>
                </c:pt>
                <c:pt idx="56">
                  <c:v>1645.7142857142858</c:v>
                </c:pt>
                <c:pt idx="57">
                  <c:v>1660.1428571428571</c:v>
                </c:pt>
                <c:pt idx="58">
                  <c:v>1640.1428571428571</c:v>
                </c:pt>
                <c:pt idx="59">
                  <c:v>1636.5714285714287</c:v>
                </c:pt>
                <c:pt idx="60">
                  <c:v>1634.4285714285713</c:v>
                </c:pt>
                <c:pt idx="61">
                  <c:v>1602.2857142857142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911-4EA1-9260-5853F7AF8F97}"/>
            </c:ext>
          </c:extLst>
        </c:ser>
        <c:ser>
          <c:idx val="24"/>
          <c:order val="13"/>
          <c:tx>
            <c:strRef>
              <c:f>daily!$C$26</c:f>
              <c:strCache>
                <c:ptCount val="1"/>
                <c:pt idx="0">
                  <c:v>1993/94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daily!$D$26:$BM$26</c:f>
              <c:numCache>
                <c:formatCode>0</c:formatCode>
                <c:ptCount val="62"/>
                <c:pt idx="0">
                  <c:v>2006.1428571428571</c:v>
                </c:pt>
                <c:pt idx="1">
                  <c:v>2003.7142857142858</c:v>
                </c:pt>
                <c:pt idx="2">
                  <c:v>1989.8571428571429</c:v>
                </c:pt>
                <c:pt idx="3">
                  <c:v>1970.7142857142858</c:v>
                </c:pt>
                <c:pt idx="4">
                  <c:v>1940.4285714285713</c:v>
                </c:pt>
                <c:pt idx="5">
                  <c:v>1920.7142857142858</c:v>
                </c:pt>
                <c:pt idx="6">
                  <c:v>1910.8571428571429</c:v>
                </c:pt>
                <c:pt idx="7">
                  <c:v>1903.2857142857142</c:v>
                </c:pt>
                <c:pt idx="8">
                  <c:v>1911.5714285714287</c:v>
                </c:pt>
                <c:pt idx="9">
                  <c:v>1905.2857142857142</c:v>
                </c:pt>
                <c:pt idx="10">
                  <c:v>1911.5714285714287</c:v>
                </c:pt>
                <c:pt idx="11">
                  <c:v>1911</c:v>
                </c:pt>
                <c:pt idx="12">
                  <c:v>1901.8571428571429</c:v>
                </c:pt>
                <c:pt idx="13">
                  <c:v>1894.5714285714287</c:v>
                </c:pt>
                <c:pt idx="14">
                  <c:v>1891.4285714285713</c:v>
                </c:pt>
                <c:pt idx="15">
                  <c:v>1871.8571428571429</c:v>
                </c:pt>
                <c:pt idx="16">
                  <c:v>1858.4285714285713</c:v>
                </c:pt>
                <c:pt idx="17">
                  <c:v>1842.8571428571429</c:v>
                </c:pt>
                <c:pt idx="18">
                  <c:v>1831.2857142857142</c:v>
                </c:pt>
                <c:pt idx="19">
                  <c:v>1836</c:v>
                </c:pt>
                <c:pt idx="20">
                  <c:v>1829</c:v>
                </c:pt>
                <c:pt idx="21">
                  <c:v>1822.2857142857142</c:v>
                </c:pt>
                <c:pt idx="22">
                  <c:v>1833.2857142857142</c:v>
                </c:pt>
                <c:pt idx="23">
                  <c:v>1845.4285714285713</c:v>
                </c:pt>
                <c:pt idx="24">
                  <c:v>1864.8571428571429</c:v>
                </c:pt>
                <c:pt idx="25">
                  <c:v>1881.1428571428571</c:v>
                </c:pt>
                <c:pt idx="26">
                  <c:v>1885.1428571428571</c:v>
                </c:pt>
                <c:pt idx="27">
                  <c:v>1894.1428571428571</c:v>
                </c:pt>
                <c:pt idx="28">
                  <c:v>1904.2857142857142</c:v>
                </c:pt>
                <c:pt idx="29">
                  <c:v>1919</c:v>
                </c:pt>
                <c:pt idx="30">
                  <c:v>1928.2857142857142</c:v>
                </c:pt>
                <c:pt idx="31">
                  <c:v>1922.7142857142858</c:v>
                </c:pt>
                <c:pt idx="32">
                  <c:v>1912.7142857142858</c:v>
                </c:pt>
                <c:pt idx="33">
                  <c:v>1904.1428571428571</c:v>
                </c:pt>
                <c:pt idx="34">
                  <c:v>1909.7142857142858</c:v>
                </c:pt>
                <c:pt idx="35">
                  <c:v>1900.4285714285713</c:v>
                </c:pt>
                <c:pt idx="36">
                  <c:v>1894.7142857142858</c:v>
                </c:pt>
                <c:pt idx="37">
                  <c:v>1893.8571428571429</c:v>
                </c:pt>
                <c:pt idx="38">
                  <c:v>1890.1428571428571</c:v>
                </c:pt>
                <c:pt idx="39">
                  <c:v>1880.1428571428571</c:v>
                </c:pt>
                <c:pt idx="40">
                  <c:v>1866.1428571428571</c:v>
                </c:pt>
                <c:pt idx="41">
                  <c:v>1837.5714285714287</c:v>
                </c:pt>
                <c:pt idx="42">
                  <c:v>1830.7142857142858</c:v>
                </c:pt>
                <c:pt idx="43">
                  <c:v>1804</c:v>
                </c:pt>
                <c:pt idx="44">
                  <c:v>1785.4285714285713</c:v>
                </c:pt>
                <c:pt idx="45">
                  <c:v>1781.4285714285713</c:v>
                </c:pt>
                <c:pt idx="46">
                  <c:v>1775.2857142857142</c:v>
                </c:pt>
                <c:pt idx="47">
                  <c:v>1775.1428571428571</c:v>
                </c:pt>
                <c:pt idx="48">
                  <c:v>1780</c:v>
                </c:pt>
                <c:pt idx="49">
                  <c:v>1764.1428571428571</c:v>
                </c:pt>
                <c:pt idx="50">
                  <c:v>1752</c:v>
                </c:pt>
                <c:pt idx="51">
                  <c:v>1748.5714285714287</c:v>
                </c:pt>
                <c:pt idx="52">
                  <c:v>1727.1428571428571</c:v>
                </c:pt>
                <c:pt idx="53">
                  <c:v>1705.2857142857142</c:v>
                </c:pt>
                <c:pt idx="54">
                  <c:v>1703</c:v>
                </c:pt>
                <c:pt idx="55">
                  <c:v>1685.4285714285713</c:v>
                </c:pt>
                <c:pt idx="56">
                  <c:v>1679</c:v>
                </c:pt>
                <c:pt idx="57">
                  <c:v>1677.2857142857142</c:v>
                </c:pt>
                <c:pt idx="58">
                  <c:v>1666</c:v>
                </c:pt>
                <c:pt idx="59">
                  <c:v>1670.8571428571429</c:v>
                </c:pt>
                <c:pt idx="60">
                  <c:v>1671.5714285714287</c:v>
                </c:pt>
                <c:pt idx="61">
                  <c:v>1667.5714285714287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911-4EA1-9260-5853F7AF8F97}"/>
            </c:ext>
          </c:extLst>
        </c:ser>
        <c:ser>
          <c:idx val="25"/>
          <c:order val="14"/>
          <c:tx>
            <c:strRef>
              <c:f>daily!$C$27</c:f>
              <c:strCache>
                <c:ptCount val="1"/>
                <c:pt idx="0">
                  <c:v>1994/95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daily!$D$27:$BM$27</c:f>
              <c:numCache>
                <c:formatCode>0</c:formatCode>
                <c:ptCount val="62"/>
                <c:pt idx="0">
                  <c:v>1490.8571428571429</c:v>
                </c:pt>
                <c:pt idx="1">
                  <c:v>1511.2857142857142</c:v>
                </c:pt>
                <c:pt idx="2">
                  <c:v>1528.7142857142858</c:v>
                </c:pt>
                <c:pt idx="3">
                  <c:v>1562.5714285714287</c:v>
                </c:pt>
                <c:pt idx="4">
                  <c:v>1588</c:v>
                </c:pt>
                <c:pt idx="5">
                  <c:v>1600.1428571428571</c:v>
                </c:pt>
                <c:pt idx="6">
                  <c:v>1597.5714285714287</c:v>
                </c:pt>
                <c:pt idx="7">
                  <c:v>1611</c:v>
                </c:pt>
                <c:pt idx="8">
                  <c:v>1622.1428571428571</c:v>
                </c:pt>
                <c:pt idx="9">
                  <c:v>1629.2857142857142</c:v>
                </c:pt>
                <c:pt idx="10">
                  <c:v>1601.7142857142858</c:v>
                </c:pt>
                <c:pt idx="11">
                  <c:v>1601.2857142857142</c:v>
                </c:pt>
                <c:pt idx="12">
                  <c:v>1607</c:v>
                </c:pt>
                <c:pt idx="13">
                  <c:v>1632.8571428571429</c:v>
                </c:pt>
                <c:pt idx="14">
                  <c:v>1630.8571428571429</c:v>
                </c:pt>
                <c:pt idx="15">
                  <c:v>1638.4285714285713</c:v>
                </c:pt>
                <c:pt idx="16">
                  <c:v>1645.8571428571429</c:v>
                </c:pt>
                <c:pt idx="17">
                  <c:v>1672.4285714285713</c:v>
                </c:pt>
                <c:pt idx="18">
                  <c:v>1681.4285714285713</c:v>
                </c:pt>
                <c:pt idx="19">
                  <c:v>1700.8571428571429</c:v>
                </c:pt>
                <c:pt idx="20">
                  <c:v>1718.2857142857142</c:v>
                </c:pt>
                <c:pt idx="21">
                  <c:v>1758.1428571428571</c:v>
                </c:pt>
                <c:pt idx="22">
                  <c:v>1794.1428571428571</c:v>
                </c:pt>
                <c:pt idx="23">
                  <c:v>1833.1428571428571</c:v>
                </c:pt>
                <c:pt idx="24">
                  <c:v>1870.8571428571429</c:v>
                </c:pt>
                <c:pt idx="25">
                  <c:v>1883.7142857142858</c:v>
                </c:pt>
                <c:pt idx="26">
                  <c:v>1893.5714285714287</c:v>
                </c:pt>
                <c:pt idx="27">
                  <c:v>1882.5714285714287</c:v>
                </c:pt>
                <c:pt idx="28">
                  <c:v>1877.5714285714287</c:v>
                </c:pt>
                <c:pt idx="29">
                  <c:v>1856.1428571428571</c:v>
                </c:pt>
                <c:pt idx="30">
                  <c:v>1843</c:v>
                </c:pt>
                <c:pt idx="31">
                  <c:v>1836.5714285714287</c:v>
                </c:pt>
                <c:pt idx="32">
                  <c:v>1852.1428571428571</c:v>
                </c:pt>
                <c:pt idx="33">
                  <c:v>1872.5714285714287</c:v>
                </c:pt>
                <c:pt idx="34">
                  <c:v>1861</c:v>
                </c:pt>
                <c:pt idx="35">
                  <c:v>1859.2857142857142</c:v>
                </c:pt>
                <c:pt idx="36">
                  <c:v>1870</c:v>
                </c:pt>
                <c:pt idx="37">
                  <c:v>1861</c:v>
                </c:pt>
                <c:pt idx="38">
                  <c:v>1839.5714285714287</c:v>
                </c:pt>
                <c:pt idx="39">
                  <c:v>1810.8571428571429</c:v>
                </c:pt>
                <c:pt idx="40">
                  <c:v>1782.4285714285713</c:v>
                </c:pt>
                <c:pt idx="41">
                  <c:v>1788.5714285714287</c:v>
                </c:pt>
                <c:pt idx="42">
                  <c:v>1786</c:v>
                </c:pt>
                <c:pt idx="43">
                  <c:v>1783.4285714285713</c:v>
                </c:pt>
                <c:pt idx="44">
                  <c:v>1784</c:v>
                </c:pt>
                <c:pt idx="45">
                  <c:v>1778.1428571428571</c:v>
                </c:pt>
                <c:pt idx="46">
                  <c:v>1781.4285714285713</c:v>
                </c:pt>
                <c:pt idx="47">
                  <c:v>1773.2857142857142</c:v>
                </c:pt>
                <c:pt idx="48">
                  <c:v>1769.5714285714287</c:v>
                </c:pt>
                <c:pt idx="49">
                  <c:v>1763.8571428571429</c:v>
                </c:pt>
                <c:pt idx="50">
                  <c:v>1756.5714285714287</c:v>
                </c:pt>
                <c:pt idx="51">
                  <c:v>1753.1428571428571</c:v>
                </c:pt>
                <c:pt idx="52">
                  <c:v>1766.4285714285713</c:v>
                </c:pt>
                <c:pt idx="53">
                  <c:v>1776.7142857142858</c:v>
                </c:pt>
                <c:pt idx="54">
                  <c:v>1779.4285714285713</c:v>
                </c:pt>
                <c:pt idx="55">
                  <c:v>1780</c:v>
                </c:pt>
                <c:pt idx="56">
                  <c:v>1775.8571428571429</c:v>
                </c:pt>
                <c:pt idx="57">
                  <c:v>1767.4285714285713</c:v>
                </c:pt>
                <c:pt idx="58">
                  <c:v>1757.5714285714287</c:v>
                </c:pt>
                <c:pt idx="59">
                  <c:v>1737.2857142857142</c:v>
                </c:pt>
                <c:pt idx="60">
                  <c:v>1720.4285714285713</c:v>
                </c:pt>
                <c:pt idx="61">
                  <c:v>1714.1428571428571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11-4EA1-9260-5853F7AF8F97}"/>
            </c:ext>
          </c:extLst>
        </c:ser>
        <c:ser>
          <c:idx val="26"/>
          <c:order val="15"/>
          <c:tx>
            <c:strRef>
              <c:f>daily!$C$28</c:f>
              <c:strCache>
                <c:ptCount val="1"/>
                <c:pt idx="0">
                  <c:v>1995/96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daily!$D$28:$BM$28</c:f>
              <c:numCache>
                <c:formatCode>0</c:formatCode>
                <c:ptCount val="62"/>
                <c:pt idx="0">
                  <c:v>1753.7142857142858</c:v>
                </c:pt>
                <c:pt idx="1">
                  <c:v>1744.7142857142858</c:v>
                </c:pt>
                <c:pt idx="2">
                  <c:v>1746</c:v>
                </c:pt>
                <c:pt idx="3">
                  <c:v>1757.1428571428571</c:v>
                </c:pt>
                <c:pt idx="4">
                  <c:v>1767.8571428571429</c:v>
                </c:pt>
                <c:pt idx="5">
                  <c:v>1775.1428571428571</c:v>
                </c:pt>
                <c:pt idx="6">
                  <c:v>1787.1428571428571</c:v>
                </c:pt>
                <c:pt idx="7">
                  <c:v>1809.2857142857142</c:v>
                </c:pt>
                <c:pt idx="8">
                  <c:v>1828.1428571428571</c:v>
                </c:pt>
                <c:pt idx="9">
                  <c:v>1847.5714285714287</c:v>
                </c:pt>
                <c:pt idx="10">
                  <c:v>1866.8571428571429</c:v>
                </c:pt>
                <c:pt idx="11">
                  <c:v>1880.4285714285713</c:v>
                </c:pt>
                <c:pt idx="12">
                  <c:v>1898.5714285714287</c:v>
                </c:pt>
                <c:pt idx="13">
                  <c:v>1911.2857142857142</c:v>
                </c:pt>
                <c:pt idx="14">
                  <c:v>1920.7142857142858</c:v>
                </c:pt>
                <c:pt idx="15">
                  <c:v>1957</c:v>
                </c:pt>
                <c:pt idx="16">
                  <c:v>1979.2857142857142</c:v>
                </c:pt>
                <c:pt idx="17">
                  <c:v>2003.4285714285713</c:v>
                </c:pt>
                <c:pt idx="18">
                  <c:v>2051</c:v>
                </c:pt>
                <c:pt idx="19">
                  <c:v>2077.8571428571427</c:v>
                </c:pt>
                <c:pt idx="20">
                  <c:v>2088.2857142857142</c:v>
                </c:pt>
                <c:pt idx="21">
                  <c:v>2101.8571428571427</c:v>
                </c:pt>
                <c:pt idx="22">
                  <c:v>2074.4285714285716</c:v>
                </c:pt>
                <c:pt idx="23">
                  <c:v>2082.1428571428573</c:v>
                </c:pt>
                <c:pt idx="24">
                  <c:v>2105.7142857142858</c:v>
                </c:pt>
                <c:pt idx="25">
                  <c:v>2128.2857142857142</c:v>
                </c:pt>
                <c:pt idx="26">
                  <c:v>2144.8571428571427</c:v>
                </c:pt>
                <c:pt idx="27">
                  <c:v>2176.7142857142858</c:v>
                </c:pt>
                <c:pt idx="28">
                  <c:v>2191.4285714285716</c:v>
                </c:pt>
                <c:pt idx="29">
                  <c:v>2249.4285714285716</c:v>
                </c:pt>
                <c:pt idx="30">
                  <c:v>2271.7142857142858</c:v>
                </c:pt>
                <c:pt idx="31">
                  <c:v>2273.5714285714284</c:v>
                </c:pt>
                <c:pt idx="32">
                  <c:v>2258</c:v>
                </c:pt>
                <c:pt idx="33">
                  <c:v>2243.8571428571427</c:v>
                </c:pt>
                <c:pt idx="34">
                  <c:v>2218.5714285714284</c:v>
                </c:pt>
                <c:pt idx="35">
                  <c:v>2214.5714285714284</c:v>
                </c:pt>
                <c:pt idx="36">
                  <c:v>2175.2857142857142</c:v>
                </c:pt>
                <c:pt idx="37">
                  <c:v>2139.7142857142858</c:v>
                </c:pt>
                <c:pt idx="38">
                  <c:v>2112.2857142857142</c:v>
                </c:pt>
                <c:pt idx="39">
                  <c:v>2071</c:v>
                </c:pt>
                <c:pt idx="40">
                  <c:v>2036.2857142857142</c:v>
                </c:pt>
                <c:pt idx="41">
                  <c:v>1999.1428571428571</c:v>
                </c:pt>
                <c:pt idx="42">
                  <c:v>1946.7142857142858</c:v>
                </c:pt>
                <c:pt idx="43">
                  <c:v>1910</c:v>
                </c:pt>
                <c:pt idx="44">
                  <c:v>1887.5714285714287</c:v>
                </c:pt>
                <c:pt idx="45">
                  <c:v>1849.5714285714287</c:v>
                </c:pt>
                <c:pt idx="46">
                  <c:v>1816.5714285714287</c:v>
                </c:pt>
                <c:pt idx="47">
                  <c:v>1796.4285714285713</c:v>
                </c:pt>
                <c:pt idx="48">
                  <c:v>1762.2857142857142</c:v>
                </c:pt>
                <c:pt idx="49">
                  <c:v>1747.7142857142858</c:v>
                </c:pt>
                <c:pt idx="50">
                  <c:v>1732.4285714285713</c:v>
                </c:pt>
                <c:pt idx="51">
                  <c:v>1731.4285714285713</c:v>
                </c:pt>
                <c:pt idx="52">
                  <c:v>1720.7142857142858</c:v>
                </c:pt>
                <c:pt idx="53">
                  <c:v>1721.5714285714287</c:v>
                </c:pt>
                <c:pt idx="54">
                  <c:v>1719.7142857142858</c:v>
                </c:pt>
                <c:pt idx="55">
                  <c:v>1747.4285714285713</c:v>
                </c:pt>
                <c:pt idx="56">
                  <c:v>1761.4285714285713</c:v>
                </c:pt>
                <c:pt idx="57">
                  <c:v>1766.4285714285713</c:v>
                </c:pt>
                <c:pt idx="58">
                  <c:v>1750.8571428571429</c:v>
                </c:pt>
                <c:pt idx="59">
                  <c:v>1753.8571428571429</c:v>
                </c:pt>
                <c:pt idx="60">
                  <c:v>1752.2857142857142</c:v>
                </c:pt>
                <c:pt idx="61">
                  <c:v>1745.2857142857142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11-4EA1-9260-5853F7AF8F97}"/>
            </c:ext>
          </c:extLst>
        </c:ser>
        <c:ser>
          <c:idx val="27"/>
          <c:order val="16"/>
          <c:tx>
            <c:strRef>
              <c:f>daily!$C$29</c:f>
              <c:strCache>
                <c:ptCount val="1"/>
                <c:pt idx="0">
                  <c:v>1996/97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daily!$D$29:$BM$29</c:f>
              <c:numCache>
                <c:formatCode>0</c:formatCode>
                <c:ptCount val="62"/>
                <c:pt idx="0">
                  <c:v>1589</c:v>
                </c:pt>
                <c:pt idx="1">
                  <c:v>1597.4285714285713</c:v>
                </c:pt>
                <c:pt idx="2">
                  <c:v>1602.7142857142858</c:v>
                </c:pt>
                <c:pt idx="3">
                  <c:v>1606.1428571428571</c:v>
                </c:pt>
                <c:pt idx="4">
                  <c:v>1620.5714285714287</c:v>
                </c:pt>
                <c:pt idx="5">
                  <c:v>1625.4285714285713</c:v>
                </c:pt>
                <c:pt idx="6">
                  <c:v>1622.7142857142858</c:v>
                </c:pt>
                <c:pt idx="7">
                  <c:v>1635.8571428571429</c:v>
                </c:pt>
                <c:pt idx="8">
                  <c:v>1645</c:v>
                </c:pt>
                <c:pt idx="9">
                  <c:v>1657.2857142857142</c:v>
                </c:pt>
                <c:pt idx="10">
                  <c:v>1680.5714285714287</c:v>
                </c:pt>
                <c:pt idx="11">
                  <c:v>1688.2857142857142</c:v>
                </c:pt>
                <c:pt idx="12">
                  <c:v>1725.7142857142858</c:v>
                </c:pt>
                <c:pt idx="13">
                  <c:v>1768</c:v>
                </c:pt>
                <c:pt idx="14">
                  <c:v>1797</c:v>
                </c:pt>
                <c:pt idx="15">
                  <c:v>1826.1428571428571</c:v>
                </c:pt>
                <c:pt idx="16">
                  <c:v>1843.1428571428571</c:v>
                </c:pt>
                <c:pt idx="17">
                  <c:v>1859.7142857142858</c:v>
                </c:pt>
                <c:pt idx="18">
                  <c:v>1890.8571428571429</c:v>
                </c:pt>
                <c:pt idx="19">
                  <c:v>1922.7142857142858</c:v>
                </c:pt>
                <c:pt idx="20">
                  <c:v>1935</c:v>
                </c:pt>
                <c:pt idx="21">
                  <c:v>1950.7142857142858</c:v>
                </c:pt>
                <c:pt idx="22">
                  <c:v>1969.4285714285713</c:v>
                </c:pt>
                <c:pt idx="23">
                  <c:v>2015.8571428571429</c:v>
                </c:pt>
                <c:pt idx="24">
                  <c:v>2064.5714285714284</c:v>
                </c:pt>
                <c:pt idx="25">
                  <c:v>2118.2857142857142</c:v>
                </c:pt>
                <c:pt idx="26">
                  <c:v>2175.7142857142858</c:v>
                </c:pt>
                <c:pt idx="27">
                  <c:v>2231</c:v>
                </c:pt>
                <c:pt idx="28">
                  <c:v>2291.5714285714284</c:v>
                </c:pt>
                <c:pt idx="29">
                  <c:v>2381</c:v>
                </c:pt>
                <c:pt idx="30">
                  <c:v>2437.8571428571427</c:v>
                </c:pt>
                <c:pt idx="31">
                  <c:v>2478.7142857142858</c:v>
                </c:pt>
                <c:pt idx="32">
                  <c:v>2512</c:v>
                </c:pt>
                <c:pt idx="33">
                  <c:v>2535.5714285714284</c:v>
                </c:pt>
                <c:pt idx="34">
                  <c:v>2556.7142857142858</c:v>
                </c:pt>
                <c:pt idx="35">
                  <c:v>2569.4285714285716</c:v>
                </c:pt>
                <c:pt idx="36">
                  <c:v>2556</c:v>
                </c:pt>
                <c:pt idx="37">
                  <c:v>2538.1428571428573</c:v>
                </c:pt>
                <c:pt idx="38">
                  <c:v>2532.4285714285716</c:v>
                </c:pt>
                <c:pt idx="39">
                  <c:v>2514.5714285714284</c:v>
                </c:pt>
                <c:pt idx="40">
                  <c:v>2474.1428571428573</c:v>
                </c:pt>
                <c:pt idx="41">
                  <c:v>2433.1428571428573</c:v>
                </c:pt>
                <c:pt idx="42">
                  <c:v>2386.5714285714284</c:v>
                </c:pt>
                <c:pt idx="43">
                  <c:v>2350</c:v>
                </c:pt>
                <c:pt idx="44">
                  <c:v>2323.1428571428573</c:v>
                </c:pt>
                <c:pt idx="45">
                  <c:v>2287.5714285714284</c:v>
                </c:pt>
                <c:pt idx="46">
                  <c:v>2237</c:v>
                </c:pt>
                <c:pt idx="47">
                  <c:v>2189.8571428571427</c:v>
                </c:pt>
                <c:pt idx="48">
                  <c:v>2164.2857142857142</c:v>
                </c:pt>
                <c:pt idx="49">
                  <c:v>2135.8571428571427</c:v>
                </c:pt>
                <c:pt idx="50">
                  <c:v>2093.2857142857142</c:v>
                </c:pt>
                <c:pt idx="51">
                  <c:v>2039.8571428571429</c:v>
                </c:pt>
                <c:pt idx="52">
                  <c:v>1990.1428571428571</c:v>
                </c:pt>
                <c:pt idx="53">
                  <c:v>1961</c:v>
                </c:pt>
                <c:pt idx="54">
                  <c:v>1940.5714285714287</c:v>
                </c:pt>
                <c:pt idx="55">
                  <c:v>1903.1428571428571</c:v>
                </c:pt>
                <c:pt idx="56">
                  <c:v>1879.1428571428571</c:v>
                </c:pt>
                <c:pt idx="57">
                  <c:v>1848.5714285714287</c:v>
                </c:pt>
                <c:pt idx="58">
                  <c:v>1829.5714285714287</c:v>
                </c:pt>
                <c:pt idx="59">
                  <c:v>1824.4285714285713</c:v>
                </c:pt>
                <c:pt idx="60">
                  <c:v>1806.7142857142858</c:v>
                </c:pt>
                <c:pt idx="61">
                  <c:v>1791.7142857142858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11-4EA1-9260-5853F7AF8F97}"/>
            </c:ext>
          </c:extLst>
        </c:ser>
        <c:ser>
          <c:idx val="28"/>
          <c:order val="17"/>
          <c:tx>
            <c:strRef>
              <c:f>daily!$C$30</c:f>
              <c:strCache>
                <c:ptCount val="1"/>
                <c:pt idx="0">
                  <c:v>1997/98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daily!$D$30:$BM$30</c:f>
              <c:numCache>
                <c:formatCode>0</c:formatCode>
                <c:ptCount val="62"/>
                <c:pt idx="0">
                  <c:v>1523</c:v>
                </c:pt>
                <c:pt idx="1">
                  <c:v>1531.1428571428571</c:v>
                </c:pt>
                <c:pt idx="2">
                  <c:v>1541.8571428571429</c:v>
                </c:pt>
                <c:pt idx="3">
                  <c:v>1559.1428571428571</c:v>
                </c:pt>
                <c:pt idx="4">
                  <c:v>1589</c:v>
                </c:pt>
                <c:pt idx="5">
                  <c:v>1587.2857142857142</c:v>
                </c:pt>
                <c:pt idx="6">
                  <c:v>1596.8571428571429</c:v>
                </c:pt>
                <c:pt idx="7">
                  <c:v>1606.2857142857142</c:v>
                </c:pt>
                <c:pt idx="8">
                  <c:v>1598.7142857142858</c:v>
                </c:pt>
                <c:pt idx="9">
                  <c:v>1591.7142857142858</c:v>
                </c:pt>
                <c:pt idx="10">
                  <c:v>1597.4285714285713</c:v>
                </c:pt>
                <c:pt idx="11">
                  <c:v>1579.4285714285713</c:v>
                </c:pt>
                <c:pt idx="12">
                  <c:v>1572.7142857142858</c:v>
                </c:pt>
                <c:pt idx="13">
                  <c:v>1577</c:v>
                </c:pt>
                <c:pt idx="14">
                  <c:v>1592.5714285714287</c:v>
                </c:pt>
                <c:pt idx="15">
                  <c:v>1622.2857142857142</c:v>
                </c:pt>
                <c:pt idx="16">
                  <c:v>1642.5714285714287</c:v>
                </c:pt>
                <c:pt idx="17">
                  <c:v>1642.2857142857142</c:v>
                </c:pt>
                <c:pt idx="18">
                  <c:v>1666.1428571428571</c:v>
                </c:pt>
                <c:pt idx="19">
                  <c:v>1687.4285714285713</c:v>
                </c:pt>
                <c:pt idx="20">
                  <c:v>1700.8571428571429</c:v>
                </c:pt>
                <c:pt idx="21">
                  <c:v>1695.8571428571429</c:v>
                </c:pt>
                <c:pt idx="22">
                  <c:v>1679.5714285714287</c:v>
                </c:pt>
                <c:pt idx="23">
                  <c:v>1674</c:v>
                </c:pt>
                <c:pt idx="24">
                  <c:v>1686.7142857142858</c:v>
                </c:pt>
                <c:pt idx="25">
                  <c:v>1683</c:v>
                </c:pt>
                <c:pt idx="26">
                  <c:v>1697.1428571428571</c:v>
                </c:pt>
                <c:pt idx="27">
                  <c:v>1694.4285714285713</c:v>
                </c:pt>
                <c:pt idx="28">
                  <c:v>1714.2857142857142</c:v>
                </c:pt>
                <c:pt idx="29">
                  <c:v>1736.5714285714287</c:v>
                </c:pt>
                <c:pt idx="30">
                  <c:v>1746.4285714285713</c:v>
                </c:pt>
                <c:pt idx="31">
                  <c:v>1734.5714285714287</c:v>
                </c:pt>
                <c:pt idx="32">
                  <c:v>1744.1428571428571</c:v>
                </c:pt>
                <c:pt idx="33">
                  <c:v>1747</c:v>
                </c:pt>
                <c:pt idx="34">
                  <c:v>1756.7142857142858</c:v>
                </c:pt>
                <c:pt idx="35">
                  <c:v>1748.7142857142858</c:v>
                </c:pt>
                <c:pt idx="36">
                  <c:v>1738.5714285714287</c:v>
                </c:pt>
                <c:pt idx="37">
                  <c:v>1732.7142857142858</c:v>
                </c:pt>
                <c:pt idx="38">
                  <c:v>1737.8571428571429</c:v>
                </c:pt>
                <c:pt idx="39">
                  <c:v>1724.8571428571429</c:v>
                </c:pt>
                <c:pt idx="40">
                  <c:v>1711.1428571428571</c:v>
                </c:pt>
                <c:pt idx="41">
                  <c:v>1691.4285714285713</c:v>
                </c:pt>
                <c:pt idx="42">
                  <c:v>1662.8571428571429</c:v>
                </c:pt>
                <c:pt idx="43">
                  <c:v>1643</c:v>
                </c:pt>
                <c:pt idx="44">
                  <c:v>1632.1428571428571</c:v>
                </c:pt>
                <c:pt idx="45">
                  <c:v>1626.1428571428571</c:v>
                </c:pt>
                <c:pt idx="46">
                  <c:v>1619.8571428571429</c:v>
                </c:pt>
                <c:pt idx="47">
                  <c:v>1605</c:v>
                </c:pt>
                <c:pt idx="48">
                  <c:v>1584.1428571428571</c:v>
                </c:pt>
                <c:pt idx="49">
                  <c:v>1587</c:v>
                </c:pt>
                <c:pt idx="50">
                  <c:v>1586.5714285714287</c:v>
                </c:pt>
                <c:pt idx="51">
                  <c:v>1583.5714285714287</c:v>
                </c:pt>
                <c:pt idx="52">
                  <c:v>1576</c:v>
                </c:pt>
                <c:pt idx="53">
                  <c:v>1572.4285714285713</c:v>
                </c:pt>
                <c:pt idx="54">
                  <c:v>1579.5714285714287</c:v>
                </c:pt>
                <c:pt idx="55">
                  <c:v>1602</c:v>
                </c:pt>
                <c:pt idx="56">
                  <c:v>1603.5714285714287</c:v>
                </c:pt>
                <c:pt idx="57">
                  <c:v>1610.4285714285713</c:v>
                </c:pt>
                <c:pt idx="58">
                  <c:v>1615.5714285714287</c:v>
                </c:pt>
                <c:pt idx="59">
                  <c:v>1612.4285714285713</c:v>
                </c:pt>
                <c:pt idx="60">
                  <c:v>1624.5714285714287</c:v>
                </c:pt>
                <c:pt idx="61">
                  <c:v>1630.7142857142858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911-4EA1-9260-5853F7AF8F97}"/>
            </c:ext>
          </c:extLst>
        </c:ser>
        <c:ser>
          <c:idx val="29"/>
          <c:order val="18"/>
          <c:tx>
            <c:strRef>
              <c:f>daily!$C$31</c:f>
              <c:strCache>
                <c:ptCount val="1"/>
                <c:pt idx="0">
                  <c:v>1998/99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daily!$D$31:$BM$31</c:f>
              <c:numCache>
                <c:formatCode>0</c:formatCode>
                <c:ptCount val="62"/>
                <c:pt idx="0">
                  <c:v>1577.7142857142858</c:v>
                </c:pt>
                <c:pt idx="1">
                  <c:v>1580.4285714285713</c:v>
                </c:pt>
                <c:pt idx="2">
                  <c:v>1588</c:v>
                </c:pt>
                <c:pt idx="3">
                  <c:v>1613</c:v>
                </c:pt>
                <c:pt idx="4">
                  <c:v>1637.7142857142858</c:v>
                </c:pt>
                <c:pt idx="5">
                  <c:v>1657.4285714285713</c:v>
                </c:pt>
                <c:pt idx="6">
                  <c:v>1680.2857142857142</c:v>
                </c:pt>
                <c:pt idx="7">
                  <c:v>1691.4285714285713</c:v>
                </c:pt>
                <c:pt idx="8">
                  <c:v>1708.5714285714287</c:v>
                </c:pt>
                <c:pt idx="9">
                  <c:v>1723.1428571428571</c:v>
                </c:pt>
                <c:pt idx="10">
                  <c:v>1727.4285714285713</c:v>
                </c:pt>
                <c:pt idx="11">
                  <c:v>1728.5714285714287</c:v>
                </c:pt>
                <c:pt idx="12">
                  <c:v>1732.5714285714287</c:v>
                </c:pt>
                <c:pt idx="13">
                  <c:v>1724.7142857142858</c:v>
                </c:pt>
                <c:pt idx="14">
                  <c:v>1745</c:v>
                </c:pt>
                <c:pt idx="15">
                  <c:v>1756</c:v>
                </c:pt>
                <c:pt idx="16">
                  <c:v>1774.1428571428571</c:v>
                </c:pt>
                <c:pt idx="17">
                  <c:v>1785.7142857142858</c:v>
                </c:pt>
                <c:pt idx="18">
                  <c:v>1823</c:v>
                </c:pt>
                <c:pt idx="19">
                  <c:v>1869.2857142857142</c:v>
                </c:pt>
                <c:pt idx="20">
                  <c:v>1920.7142857142858</c:v>
                </c:pt>
                <c:pt idx="21">
                  <c:v>1954.1428571428571</c:v>
                </c:pt>
                <c:pt idx="22">
                  <c:v>1997.7142857142858</c:v>
                </c:pt>
                <c:pt idx="23">
                  <c:v>2064</c:v>
                </c:pt>
                <c:pt idx="24">
                  <c:v>2139.4285714285716</c:v>
                </c:pt>
                <c:pt idx="25">
                  <c:v>2205.7142857142858</c:v>
                </c:pt>
                <c:pt idx="26">
                  <c:v>2263</c:v>
                </c:pt>
                <c:pt idx="27">
                  <c:v>2329.2857142857142</c:v>
                </c:pt>
                <c:pt idx="28">
                  <c:v>2410.8571428571427</c:v>
                </c:pt>
                <c:pt idx="29">
                  <c:v>2451.2857142857142</c:v>
                </c:pt>
                <c:pt idx="30">
                  <c:v>2483.7142857142858</c:v>
                </c:pt>
                <c:pt idx="31">
                  <c:v>2499.4285714285716</c:v>
                </c:pt>
                <c:pt idx="32">
                  <c:v>2502.7142857142858</c:v>
                </c:pt>
                <c:pt idx="33">
                  <c:v>2491.8571428571427</c:v>
                </c:pt>
                <c:pt idx="34">
                  <c:v>2452.4285714285716</c:v>
                </c:pt>
                <c:pt idx="35">
                  <c:v>2409.7142857142858</c:v>
                </c:pt>
                <c:pt idx="36">
                  <c:v>2386.5714285714284</c:v>
                </c:pt>
                <c:pt idx="37">
                  <c:v>2336.1428571428573</c:v>
                </c:pt>
                <c:pt idx="38">
                  <c:v>2307</c:v>
                </c:pt>
                <c:pt idx="39">
                  <c:v>2279.1428571428573</c:v>
                </c:pt>
                <c:pt idx="40">
                  <c:v>2240.1428571428573</c:v>
                </c:pt>
                <c:pt idx="41">
                  <c:v>2231.2857142857142</c:v>
                </c:pt>
                <c:pt idx="42">
                  <c:v>2203.8571428571427</c:v>
                </c:pt>
                <c:pt idx="43">
                  <c:v>2170.2857142857142</c:v>
                </c:pt>
                <c:pt idx="44">
                  <c:v>2147</c:v>
                </c:pt>
                <c:pt idx="45">
                  <c:v>2115.5714285714284</c:v>
                </c:pt>
                <c:pt idx="46">
                  <c:v>2073.7142857142858</c:v>
                </c:pt>
                <c:pt idx="47">
                  <c:v>2054.1428571428573</c:v>
                </c:pt>
                <c:pt idx="48">
                  <c:v>2004.1428571428571</c:v>
                </c:pt>
                <c:pt idx="49">
                  <c:v>1963.8571428571429</c:v>
                </c:pt>
                <c:pt idx="50">
                  <c:v>1945.5714285714287</c:v>
                </c:pt>
                <c:pt idx="51">
                  <c:v>1924.2857142857142</c:v>
                </c:pt>
                <c:pt idx="52">
                  <c:v>1898.8571428571429</c:v>
                </c:pt>
                <c:pt idx="53">
                  <c:v>1870.4285714285713</c:v>
                </c:pt>
                <c:pt idx="54">
                  <c:v>1841.2857142857142</c:v>
                </c:pt>
                <c:pt idx="55">
                  <c:v>1823</c:v>
                </c:pt>
                <c:pt idx="56">
                  <c:v>1805.5714285714287</c:v>
                </c:pt>
                <c:pt idx="57">
                  <c:v>1786.7142857142858</c:v>
                </c:pt>
                <c:pt idx="58">
                  <c:v>1763.2857142857142</c:v>
                </c:pt>
                <c:pt idx="59">
                  <c:v>1743</c:v>
                </c:pt>
                <c:pt idx="60">
                  <c:v>1725</c:v>
                </c:pt>
                <c:pt idx="61">
                  <c:v>1713.5714285714287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911-4EA1-9260-5853F7AF8F97}"/>
            </c:ext>
          </c:extLst>
        </c:ser>
        <c:ser>
          <c:idx val="30"/>
          <c:order val="19"/>
          <c:tx>
            <c:strRef>
              <c:f>daily!$C$32</c:f>
              <c:strCache>
                <c:ptCount val="1"/>
                <c:pt idx="0">
                  <c:v>1999/00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daily!$D$32:$BM$32</c:f>
              <c:numCache>
                <c:formatCode>0</c:formatCode>
                <c:ptCount val="62"/>
                <c:pt idx="0">
                  <c:v>1551.8571428571429</c:v>
                </c:pt>
                <c:pt idx="1">
                  <c:v>1553.7142857142858</c:v>
                </c:pt>
                <c:pt idx="2">
                  <c:v>1592.8571428571429</c:v>
                </c:pt>
                <c:pt idx="3">
                  <c:v>1616.2857142857142</c:v>
                </c:pt>
                <c:pt idx="4">
                  <c:v>1622.5714285714287</c:v>
                </c:pt>
                <c:pt idx="5">
                  <c:v>1654.7142857142858</c:v>
                </c:pt>
                <c:pt idx="6">
                  <c:v>1661.1428571428571</c:v>
                </c:pt>
                <c:pt idx="7">
                  <c:v>1676.1428571428571</c:v>
                </c:pt>
                <c:pt idx="8">
                  <c:v>1699.2857142857142</c:v>
                </c:pt>
                <c:pt idx="9">
                  <c:v>1707.8571428571429</c:v>
                </c:pt>
                <c:pt idx="10">
                  <c:v>1703</c:v>
                </c:pt>
                <c:pt idx="11">
                  <c:v>1720.8571428571429</c:v>
                </c:pt>
                <c:pt idx="12">
                  <c:v>1737.4285714285713</c:v>
                </c:pt>
                <c:pt idx="13">
                  <c:v>1767.5714285714287</c:v>
                </c:pt>
                <c:pt idx="14">
                  <c:v>1768.1428571428571</c:v>
                </c:pt>
                <c:pt idx="15">
                  <c:v>1801</c:v>
                </c:pt>
                <c:pt idx="16">
                  <c:v>1823.4285714285713</c:v>
                </c:pt>
                <c:pt idx="17">
                  <c:v>1885.7142857142858</c:v>
                </c:pt>
                <c:pt idx="18">
                  <c:v>1950.5714285714287</c:v>
                </c:pt>
                <c:pt idx="19">
                  <c:v>2025</c:v>
                </c:pt>
                <c:pt idx="20">
                  <c:v>2088.4285714285716</c:v>
                </c:pt>
                <c:pt idx="21">
                  <c:v>2178</c:v>
                </c:pt>
                <c:pt idx="22">
                  <c:v>2264.4285714285716</c:v>
                </c:pt>
                <c:pt idx="23">
                  <c:v>2339.8571428571427</c:v>
                </c:pt>
                <c:pt idx="24">
                  <c:v>2411.7142857142858</c:v>
                </c:pt>
                <c:pt idx="25">
                  <c:v>2466.2857142857142</c:v>
                </c:pt>
                <c:pt idx="26">
                  <c:v>2506.8571428571427</c:v>
                </c:pt>
                <c:pt idx="27">
                  <c:v>2563.8571428571427</c:v>
                </c:pt>
                <c:pt idx="28">
                  <c:v>2625</c:v>
                </c:pt>
                <c:pt idx="29">
                  <c:v>2663.7142857142858</c:v>
                </c:pt>
                <c:pt idx="30">
                  <c:v>2697.4285714285716</c:v>
                </c:pt>
                <c:pt idx="31">
                  <c:v>2700.7142857142858</c:v>
                </c:pt>
                <c:pt idx="32">
                  <c:v>2720.4285714285716</c:v>
                </c:pt>
                <c:pt idx="33">
                  <c:v>2716.5714285714284</c:v>
                </c:pt>
                <c:pt idx="34">
                  <c:v>2675.8571428571427</c:v>
                </c:pt>
                <c:pt idx="35">
                  <c:v>2625</c:v>
                </c:pt>
                <c:pt idx="36">
                  <c:v>2568.4285714285716</c:v>
                </c:pt>
                <c:pt idx="37">
                  <c:v>2521.8571428571427</c:v>
                </c:pt>
                <c:pt idx="38">
                  <c:v>2476.8571428571427</c:v>
                </c:pt>
                <c:pt idx="39">
                  <c:v>2414</c:v>
                </c:pt>
                <c:pt idx="40">
                  <c:v>2363.4285714285716</c:v>
                </c:pt>
                <c:pt idx="41">
                  <c:v>2322.7142857142858</c:v>
                </c:pt>
                <c:pt idx="42">
                  <c:v>2268</c:v>
                </c:pt>
                <c:pt idx="43">
                  <c:v>2206.7142857142858</c:v>
                </c:pt>
                <c:pt idx="44">
                  <c:v>2154.2857142857142</c:v>
                </c:pt>
                <c:pt idx="45">
                  <c:v>2101.7142857142858</c:v>
                </c:pt>
                <c:pt idx="46">
                  <c:v>2056.1428571428573</c:v>
                </c:pt>
                <c:pt idx="47">
                  <c:v>2011.4285714285713</c:v>
                </c:pt>
                <c:pt idx="48">
                  <c:v>1978.2857142857142</c:v>
                </c:pt>
                <c:pt idx="49">
                  <c:v>1947.5714285714287</c:v>
                </c:pt>
                <c:pt idx="50">
                  <c:v>1925.4285714285713</c:v>
                </c:pt>
                <c:pt idx="51">
                  <c:v>1892.2857142857142</c:v>
                </c:pt>
                <c:pt idx="52">
                  <c:v>1861.7142857142858</c:v>
                </c:pt>
                <c:pt idx="53">
                  <c:v>1838.7142857142858</c:v>
                </c:pt>
                <c:pt idx="54">
                  <c:v>1814.7142857142858</c:v>
                </c:pt>
                <c:pt idx="55">
                  <c:v>1796.1428571428571</c:v>
                </c:pt>
                <c:pt idx="56">
                  <c:v>1792.5714285714287</c:v>
                </c:pt>
                <c:pt idx="57">
                  <c:v>1776.2857142857142</c:v>
                </c:pt>
                <c:pt idx="58">
                  <c:v>1763.7142857142858</c:v>
                </c:pt>
                <c:pt idx="59">
                  <c:v>1742.4285714285713</c:v>
                </c:pt>
                <c:pt idx="60">
                  <c:v>1714</c:v>
                </c:pt>
                <c:pt idx="61">
                  <c:v>1696.2857142857142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911-4EA1-9260-5853F7AF8F97}"/>
            </c:ext>
          </c:extLst>
        </c:ser>
        <c:ser>
          <c:idx val="31"/>
          <c:order val="20"/>
          <c:tx>
            <c:strRef>
              <c:f>daily!$C$33</c:f>
              <c:strCache>
                <c:ptCount val="1"/>
                <c:pt idx="0">
                  <c:v>2000/01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daily!$D$33:$BM$33</c:f>
              <c:numCache>
                <c:formatCode>0</c:formatCode>
                <c:ptCount val="62"/>
                <c:pt idx="0">
                  <c:v>1476.2857142857142</c:v>
                </c:pt>
                <c:pt idx="1">
                  <c:v>1476.1428571428571</c:v>
                </c:pt>
                <c:pt idx="2">
                  <c:v>1471.8571428571429</c:v>
                </c:pt>
                <c:pt idx="3">
                  <c:v>1471.2857142857142</c:v>
                </c:pt>
                <c:pt idx="4">
                  <c:v>1480.5714285714287</c:v>
                </c:pt>
                <c:pt idx="5">
                  <c:v>1480.8571428571429</c:v>
                </c:pt>
                <c:pt idx="6">
                  <c:v>1481.7142857142858</c:v>
                </c:pt>
                <c:pt idx="7">
                  <c:v>1476.1428571428571</c:v>
                </c:pt>
                <c:pt idx="8">
                  <c:v>1482.2857142857142</c:v>
                </c:pt>
                <c:pt idx="9">
                  <c:v>1480.8571428571429</c:v>
                </c:pt>
                <c:pt idx="10">
                  <c:v>1481.5714285714287</c:v>
                </c:pt>
                <c:pt idx="11">
                  <c:v>1468.2857142857142</c:v>
                </c:pt>
                <c:pt idx="12">
                  <c:v>1469.1428571428571</c:v>
                </c:pt>
                <c:pt idx="13">
                  <c:v>1482.8571428571429</c:v>
                </c:pt>
                <c:pt idx="14">
                  <c:v>1494.8571428571429</c:v>
                </c:pt>
                <c:pt idx="15">
                  <c:v>1500.7142857142858</c:v>
                </c:pt>
                <c:pt idx="16">
                  <c:v>1521.1428571428571</c:v>
                </c:pt>
                <c:pt idx="17">
                  <c:v>1534.4285714285713</c:v>
                </c:pt>
                <c:pt idx="18">
                  <c:v>1548.4285714285713</c:v>
                </c:pt>
                <c:pt idx="19">
                  <c:v>1568.4285714285713</c:v>
                </c:pt>
                <c:pt idx="20">
                  <c:v>1577.7142857142858</c:v>
                </c:pt>
                <c:pt idx="21">
                  <c:v>1575.7142857142858</c:v>
                </c:pt>
                <c:pt idx="22">
                  <c:v>1587.2857142857142</c:v>
                </c:pt>
                <c:pt idx="23">
                  <c:v>1604.2857142857142</c:v>
                </c:pt>
                <c:pt idx="24">
                  <c:v>1632.5714285714287</c:v>
                </c:pt>
                <c:pt idx="25">
                  <c:v>1667.1428571428571</c:v>
                </c:pt>
                <c:pt idx="26">
                  <c:v>1676</c:v>
                </c:pt>
                <c:pt idx="27">
                  <c:v>1699.7142857142858</c:v>
                </c:pt>
                <c:pt idx="28">
                  <c:v>1742.8571428571429</c:v>
                </c:pt>
                <c:pt idx="29">
                  <c:v>1768.4285714285713</c:v>
                </c:pt>
                <c:pt idx="30">
                  <c:v>1765.4285714285713</c:v>
                </c:pt>
                <c:pt idx="31">
                  <c:v>1763.8571428571429</c:v>
                </c:pt>
                <c:pt idx="32">
                  <c:v>1768.8571428571429</c:v>
                </c:pt>
                <c:pt idx="33">
                  <c:v>1763</c:v>
                </c:pt>
                <c:pt idx="34">
                  <c:v>1752.8571428571429</c:v>
                </c:pt>
                <c:pt idx="35">
                  <c:v>1723.7142857142858</c:v>
                </c:pt>
                <c:pt idx="36">
                  <c:v>1703.5714285714287</c:v>
                </c:pt>
                <c:pt idx="37">
                  <c:v>1708.1428571428571</c:v>
                </c:pt>
                <c:pt idx="38">
                  <c:v>1707.8571428571429</c:v>
                </c:pt>
                <c:pt idx="39">
                  <c:v>1689.2857142857142</c:v>
                </c:pt>
                <c:pt idx="40">
                  <c:v>1673.2857142857142</c:v>
                </c:pt>
                <c:pt idx="41">
                  <c:v>1671.8571428571429</c:v>
                </c:pt>
                <c:pt idx="42">
                  <c:v>1668</c:v>
                </c:pt>
                <c:pt idx="43">
                  <c:v>1666.8571428571429</c:v>
                </c:pt>
                <c:pt idx="44">
                  <c:v>1666.2857142857142</c:v>
                </c:pt>
                <c:pt idx="45">
                  <c:v>1651.2857142857142</c:v>
                </c:pt>
                <c:pt idx="46">
                  <c:v>1645.5714285714287</c:v>
                </c:pt>
                <c:pt idx="47">
                  <c:v>1656.5714285714287</c:v>
                </c:pt>
                <c:pt idx="48">
                  <c:v>1659</c:v>
                </c:pt>
                <c:pt idx="49">
                  <c:v>1668.2857142857142</c:v>
                </c:pt>
                <c:pt idx="50">
                  <c:v>1681.8571428571429</c:v>
                </c:pt>
                <c:pt idx="51">
                  <c:v>1681.7142857142858</c:v>
                </c:pt>
                <c:pt idx="52">
                  <c:v>1680.1428571428571</c:v>
                </c:pt>
                <c:pt idx="53">
                  <c:v>1679.5714285714287</c:v>
                </c:pt>
                <c:pt idx="54">
                  <c:v>1680.8571428571429</c:v>
                </c:pt>
                <c:pt idx="55">
                  <c:v>1670.5714285714287</c:v>
                </c:pt>
                <c:pt idx="56">
                  <c:v>1650.1428571428571</c:v>
                </c:pt>
                <c:pt idx="57">
                  <c:v>1632.5714285714287</c:v>
                </c:pt>
                <c:pt idx="58">
                  <c:v>1614.7142857142858</c:v>
                </c:pt>
                <c:pt idx="59">
                  <c:v>1623.2857142857142</c:v>
                </c:pt>
                <c:pt idx="60">
                  <c:v>1621</c:v>
                </c:pt>
                <c:pt idx="61">
                  <c:v>1616.2857142857142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911-4EA1-9260-5853F7AF8F97}"/>
            </c:ext>
          </c:extLst>
        </c:ser>
        <c:ser>
          <c:idx val="32"/>
          <c:order val="21"/>
          <c:tx>
            <c:strRef>
              <c:f>daily!$C$34</c:f>
              <c:strCache>
                <c:ptCount val="1"/>
                <c:pt idx="0">
                  <c:v>2001/02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daily!$D$34:$BM$34</c:f>
              <c:numCache>
                <c:formatCode>0</c:formatCode>
                <c:ptCount val="62"/>
                <c:pt idx="0">
                  <c:v>1504.4285714285713</c:v>
                </c:pt>
                <c:pt idx="1">
                  <c:v>1505.1428571428571</c:v>
                </c:pt>
                <c:pt idx="2">
                  <c:v>1495.1428571428571</c:v>
                </c:pt>
                <c:pt idx="3">
                  <c:v>1484.4285714285713</c:v>
                </c:pt>
                <c:pt idx="4">
                  <c:v>1479.4285714285713</c:v>
                </c:pt>
                <c:pt idx="5">
                  <c:v>1484.7142857142858</c:v>
                </c:pt>
                <c:pt idx="6">
                  <c:v>1484.1428571428571</c:v>
                </c:pt>
                <c:pt idx="7">
                  <c:v>1481.2857142857142</c:v>
                </c:pt>
                <c:pt idx="8">
                  <c:v>1483.8571428571429</c:v>
                </c:pt>
                <c:pt idx="9">
                  <c:v>1485.5714285714287</c:v>
                </c:pt>
                <c:pt idx="10">
                  <c:v>1486.7142857142858</c:v>
                </c:pt>
                <c:pt idx="11">
                  <c:v>1498.8571428571429</c:v>
                </c:pt>
                <c:pt idx="12">
                  <c:v>1512</c:v>
                </c:pt>
                <c:pt idx="13">
                  <c:v>1524.7142857142858</c:v>
                </c:pt>
                <c:pt idx="14">
                  <c:v>1532.4285714285713</c:v>
                </c:pt>
                <c:pt idx="15">
                  <c:v>1556.2857142857142</c:v>
                </c:pt>
                <c:pt idx="16">
                  <c:v>1564.2857142857142</c:v>
                </c:pt>
                <c:pt idx="17">
                  <c:v>1591.2857142857142</c:v>
                </c:pt>
                <c:pt idx="18">
                  <c:v>1613.5714285714287</c:v>
                </c:pt>
                <c:pt idx="19">
                  <c:v>1630.8571428571429</c:v>
                </c:pt>
                <c:pt idx="20">
                  <c:v>1659.1428571428571</c:v>
                </c:pt>
                <c:pt idx="21">
                  <c:v>1695.1428571428571</c:v>
                </c:pt>
                <c:pt idx="22">
                  <c:v>1709.2857142857142</c:v>
                </c:pt>
                <c:pt idx="23">
                  <c:v>1736</c:v>
                </c:pt>
                <c:pt idx="24">
                  <c:v>1754.4285714285713</c:v>
                </c:pt>
                <c:pt idx="25">
                  <c:v>1771.7142857142858</c:v>
                </c:pt>
                <c:pt idx="26">
                  <c:v>1789.2857142857142</c:v>
                </c:pt>
                <c:pt idx="27">
                  <c:v>1793.5714285714287</c:v>
                </c:pt>
                <c:pt idx="28">
                  <c:v>1799.4285714285713</c:v>
                </c:pt>
                <c:pt idx="29">
                  <c:v>1823</c:v>
                </c:pt>
                <c:pt idx="30">
                  <c:v>1844.7142857142858</c:v>
                </c:pt>
                <c:pt idx="31">
                  <c:v>1852.1428571428571</c:v>
                </c:pt>
                <c:pt idx="32">
                  <c:v>1871.1428571428571</c:v>
                </c:pt>
                <c:pt idx="33">
                  <c:v>1901.1428571428571</c:v>
                </c:pt>
                <c:pt idx="34">
                  <c:v>1908.1428571428571</c:v>
                </c:pt>
                <c:pt idx="35">
                  <c:v>1907.4285714285713</c:v>
                </c:pt>
                <c:pt idx="36">
                  <c:v>1884.2857142857142</c:v>
                </c:pt>
                <c:pt idx="37">
                  <c:v>1872</c:v>
                </c:pt>
                <c:pt idx="38">
                  <c:v>1871</c:v>
                </c:pt>
                <c:pt idx="39">
                  <c:v>1861.8571428571429</c:v>
                </c:pt>
                <c:pt idx="40">
                  <c:v>1848.8571428571429</c:v>
                </c:pt>
                <c:pt idx="41">
                  <c:v>1845.5714285714287</c:v>
                </c:pt>
                <c:pt idx="42">
                  <c:v>1842.1428571428571</c:v>
                </c:pt>
                <c:pt idx="43">
                  <c:v>1839.8571428571429</c:v>
                </c:pt>
                <c:pt idx="44">
                  <c:v>1835.1428571428571</c:v>
                </c:pt>
                <c:pt idx="45">
                  <c:v>1817.5714285714287</c:v>
                </c:pt>
                <c:pt idx="46">
                  <c:v>1784</c:v>
                </c:pt>
                <c:pt idx="47">
                  <c:v>1765</c:v>
                </c:pt>
                <c:pt idx="48">
                  <c:v>1764.2857142857142</c:v>
                </c:pt>
                <c:pt idx="49">
                  <c:v>1736.5714285714287</c:v>
                </c:pt>
                <c:pt idx="50">
                  <c:v>1743.2857142857142</c:v>
                </c:pt>
                <c:pt idx="51">
                  <c:v>1717.7142857142858</c:v>
                </c:pt>
                <c:pt idx="52">
                  <c:v>1721.8571428571429</c:v>
                </c:pt>
                <c:pt idx="53">
                  <c:v>1727.5714285714287</c:v>
                </c:pt>
                <c:pt idx="54">
                  <c:v>1726</c:v>
                </c:pt>
                <c:pt idx="55">
                  <c:v>1704.5714285714287</c:v>
                </c:pt>
                <c:pt idx="56">
                  <c:v>1700.1428571428571</c:v>
                </c:pt>
                <c:pt idx="57">
                  <c:v>1672.1428571428571</c:v>
                </c:pt>
                <c:pt idx="58">
                  <c:v>1669.7142857142858</c:v>
                </c:pt>
                <c:pt idx="59">
                  <c:v>1649.5714285714287</c:v>
                </c:pt>
                <c:pt idx="60">
                  <c:v>1648.8571428571429</c:v>
                </c:pt>
                <c:pt idx="61">
                  <c:v>1635.8571428571429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911-4EA1-9260-5853F7AF8F97}"/>
            </c:ext>
          </c:extLst>
        </c:ser>
        <c:ser>
          <c:idx val="33"/>
          <c:order val="22"/>
          <c:tx>
            <c:strRef>
              <c:f>daily!$C$35</c:f>
              <c:strCache>
                <c:ptCount val="1"/>
                <c:pt idx="0">
                  <c:v>2002/03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daily!$D$35:$BM$35</c:f>
              <c:numCache>
                <c:formatCode>0</c:formatCode>
                <c:ptCount val="62"/>
                <c:pt idx="0">
                  <c:v>1489.2857142857142</c:v>
                </c:pt>
                <c:pt idx="1">
                  <c:v>1494</c:v>
                </c:pt>
                <c:pt idx="2">
                  <c:v>1494.2857142857142</c:v>
                </c:pt>
                <c:pt idx="3">
                  <c:v>1501.4285714285713</c:v>
                </c:pt>
                <c:pt idx="4">
                  <c:v>1489.1428571428571</c:v>
                </c:pt>
                <c:pt idx="5">
                  <c:v>1500.8571428571429</c:v>
                </c:pt>
                <c:pt idx="6">
                  <c:v>1508.2857142857142</c:v>
                </c:pt>
                <c:pt idx="7">
                  <c:v>1513.4285714285713</c:v>
                </c:pt>
                <c:pt idx="8">
                  <c:v>1536.4285714285713</c:v>
                </c:pt>
                <c:pt idx="9">
                  <c:v>1564.4285714285713</c:v>
                </c:pt>
                <c:pt idx="10">
                  <c:v>1580.2857142857142</c:v>
                </c:pt>
                <c:pt idx="11">
                  <c:v>1599.2857142857142</c:v>
                </c:pt>
                <c:pt idx="12">
                  <c:v>1611.2857142857142</c:v>
                </c:pt>
                <c:pt idx="13">
                  <c:v>1624.5714285714287</c:v>
                </c:pt>
                <c:pt idx="14">
                  <c:v>1633.1428571428571</c:v>
                </c:pt>
                <c:pt idx="15">
                  <c:v>1637.5714285714287</c:v>
                </c:pt>
                <c:pt idx="16">
                  <c:v>1638.4285714285713</c:v>
                </c:pt>
                <c:pt idx="17">
                  <c:v>1657.7142857142858</c:v>
                </c:pt>
                <c:pt idx="18">
                  <c:v>1673.7142857142858</c:v>
                </c:pt>
                <c:pt idx="19">
                  <c:v>1698.4285714285713</c:v>
                </c:pt>
                <c:pt idx="20">
                  <c:v>1719.2857142857142</c:v>
                </c:pt>
                <c:pt idx="21">
                  <c:v>1730.1428571428571</c:v>
                </c:pt>
                <c:pt idx="22">
                  <c:v>1737.8571428571429</c:v>
                </c:pt>
                <c:pt idx="23">
                  <c:v>1744.8571428571429</c:v>
                </c:pt>
                <c:pt idx="24">
                  <c:v>1734.2857142857142</c:v>
                </c:pt>
                <c:pt idx="25">
                  <c:v>1739.1428571428571</c:v>
                </c:pt>
                <c:pt idx="26">
                  <c:v>1725.4285714285713</c:v>
                </c:pt>
                <c:pt idx="27">
                  <c:v>1718.5714285714287</c:v>
                </c:pt>
                <c:pt idx="28">
                  <c:v>1724.7142857142858</c:v>
                </c:pt>
                <c:pt idx="29">
                  <c:v>1732</c:v>
                </c:pt>
                <c:pt idx="30">
                  <c:v>1723.4285714285713</c:v>
                </c:pt>
                <c:pt idx="31">
                  <c:v>1719</c:v>
                </c:pt>
                <c:pt idx="32">
                  <c:v>1704.7142857142858</c:v>
                </c:pt>
                <c:pt idx="33">
                  <c:v>1701.5714285714287</c:v>
                </c:pt>
                <c:pt idx="34">
                  <c:v>1705</c:v>
                </c:pt>
                <c:pt idx="35">
                  <c:v>1706.8571428571429</c:v>
                </c:pt>
                <c:pt idx="36">
                  <c:v>1702.4285714285713</c:v>
                </c:pt>
                <c:pt idx="37">
                  <c:v>1711.2857142857142</c:v>
                </c:pt>
                <c:pt idx="38">
                  <c:v>1711.5714285714287</c:v>
                </c:pt>
                <c:pt idx="39">
                  <c:v>1711.2857142857142</c:v>
                </c:pt>
                <c:pt idx="40">
                  <c:v>1725.1428571428571</c:v>
                </c:pt>
                <c:pt idx="41">
                  <c:v>1723.2857142857142</c:v>
                </c:pt>
                <c:pt idx="42">
                  <c:v>1714.5714285714287</c:v>
                </c:pt>
                <c:pt idx="43">
                  <c:v>1711.7142857142858</c:v>
                </c:pt>
                <c:pt idx="44">
                  <c:v>1701.1428571428571</c:v>
                </c:pt>
                <c:pt idx="45">
                  <c:v>1693.5714285714287</c:v>
                </c:pt>
                <c:pt idx="46">
                  <c:v>1698.8571428571429</c:v>
                </c:pt>
                <c:pt idx="47">
                  <c:v>1680</c:v>
                </c:pt>
                <c:pt idx="48">
                  <c:v>1674.1428571428571</c:v>
                </c:pt>
                <c:pt idx="49">
                  <c:v>1663.1428571428571</c:v>
                </c:pt>
                <c:pt idx="50">
                  <c:v>1629</c:v>
                </c:pt>
                <c:pt idx="51">
                  <c:v>1625.5714285714287</c:v>
                </c:pt>
                <c:pt idx="52">
                  <c:v>1629.5714285714287</c:v>
                </c:pt>
                <c:pt idx="53">
                  <c:v>1618.5714285714287</c:v>
                </c:pt>
                <c:pt idx="54">
                  <c:v>1609</c:v>
                </c:pt>
                <c:pt idx="55">
                  <c:v>1590.1428571428571</c:v>
                </c:pt>
                <c:pt idx="56">
                  <c:v>1563.8571428571429</c:v>
                </c:pt>
                <c:pt idx="57">
                  <c:v>1569.7142857142858</c:v>
                </c:pt>
                <c:pt idx="58">
                  <c:v>1567.2857142857142</c:v>
                </c:pt>
                <c:pt idx="59">
                  <c:v>1563.2857142857142</c:v>
                </c:pt>
                <c:pt idx="60">
                  <c:v>1566.4285714285713</c:v>
                </c:pt>
                <c:pt idx="61">
                  <c:v>1559.5714285714287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911-4EA1-9260-5853F7AF8F97}"/>
            </c:ext>
          </c:extLst>
        </c:ser>
        <c:ser>
          <c:idx val="34"/>
          <c:order val="23"/>
          <c:tx>
            <c:strRef>
              <c:f>daily!$C$36</c:f>
              <c:strCache>
                <c:ptCount val="1"/>
                <c:pt idx="0">
                  <c:v>2003/04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daily!$D$36:$BM$36</c:f>
              <c:numCache>
                <c:formatCode>0</c:formatCode>
                <c:ptCount val="62"/>
                <c:pt idx="0">
                  <c:v>1572</c:v>
                </c:pt>
                <c:pt idx="1">
                  <c:v>1565.7142857142858</c:v>
                </c:pt>
                <c:pt idx="2">
                  <c:v>1581.5714285714287</c:v>
                </c:pt>
                <c:pt idx="3">
                  <c:v>1570.7142857142858</c:v>
                </c:pt>
                <c:pt idx="4">
                  <c:v>1562.8571428571429</c:v>
                </c:pt>
                <c:pt idx="5">
                  <c:v>1590.4285714285713</c:v>
                </c:pt>
                <c:pt idx="6">
                  <c:v>1601.8571428571429</c:v>
                </c:pt>
                <c:pt idx="7">
                  <c:v>1615.5714285714287</c:v>
                </c:pt>
                <c:pt idx="8">
                  <c:v>1625.8571428571429</c:v>
                </c:pt>
                <c:pt idx="9">
                  <c:v>1626.5714285714287</c:v>
                </c:pt>
                <c:pt idx="10">
                  <c:v>1643.4285714285713</c:v>
                </c:pt>
                <c:pt idx="11">
                  <c:v>1640.2857142857142</c:v>
                </c:pt>
                <c:pt idx="12">
                  <c:v>1649.2857142857142</c:v>
                </c:pt>
                <c:pt idx="13">
                  <c:v>1646</c:v>
                </c:pt>
                <c:pt idx="14">
                  <c:v>1652.5714285714287</c:v>
                </c:pt>
                <c:pt idx="15">
                  <c:v>1663.7142857142858</c:v>
                </c:pt>
                <c:pt idx="16">
                  <c:v>1673</c:v>
                </c:pt>
                <c:pt idx="17">
                  <c:v>1660</c:v>
                </c:pt>
                <c:pt idx="18">
                  <c:v>1689.4285714285713</c:v>
                </c:pt>
                <c:pt idx="19">
                  <c:v>1682.7142857142858</c:v>
                </c:pt>
                <c:pt idx="20">
                  <c:v>1703.8571428571429</c:v>
                </c:pt>
                <c:pt idx="21">
                  <c:v>1716.4285714285713</c:v>
                </c:pt>
                <c:pt idx="22">
                  <c:v>1734</c:v>
                </c:pt>
                <c:pt idx="23">
                  <c:v>1740.7142857142858</c:v>
                </c:pt>
                <c:pt idx="24">
                  <c:v>1759.7142857142858</c:v>
                </c:pt>
                <c:pt idx="25">
                  <c:v>1771.4285714285713</c:v>
                </c:pt>
                <c:pt idx="26">
                  <c:v>1786</c:v>
                </c:pt>
                <c:pt idx="27">
                  <c:v>1778.7142857142858</c:v>
                </c:pt>
                <c:pt idx="28">
                  <c:v>1784.1428571428571</c:v>
                </c:pt>
                <c:pt idx="29">
                  <c:v>1769.2857142857142</c:v>
                </c:pt>
                <c:pt idx="30">
                  <c:v>1771.5714285714287</c:v>
                </c:pt>
                <c:pt idx="31">
                  <c:v>1781.5714285714287</c:v>
                </c:pt>
                <c:pt idx="32">
                  <c:v>1797.4285714285713</c:v>
                </c:pt>
                <c:pt idx="33">
                  <c:v>1808.4285714285713</c:v>
                </c:pt>
                <c:pt idx="34">
                  <c:v>1813.7142857142858</c:v>
                </c:pt>
                <c:pt idx="35">
                  <c:v>1806.5714285714287</c:v>
                </c:pt>
                <c:pt idx="36">
                  <c:v>1808</c:v>
                </c:pt>
                <c:pt idx="37">
                  <c:v>1806.4285714285713</c:v>
                </c:pt>
                <c:pt idx="38">
                  <c:v>1806.7142857142858</c:v>
                </c:pt>
                <c:pt idx="39">
                  <c:v>1780.5714285714287</c:v>
                </c:pt>
                <c:pt idx="40">
                  <c:v>1767</c:v>
                </c:pt>
                <c:pt idx="41">
                  <c:v>1751.7142857142858</c:v>
                </c:pt>
                <c:pt idx="42">
                  <c:v>1736.1428571428571</c:v>
                </c:pt>
                <c:pt idx="43">
                  <c:v>1730.8571428571429</c:v>
                </c:pt>
                <c:pt idx="44">
                  <c:v>1709.4285714285713</c:v>
                </c:pt>
                <c:pt idx="45">
                  <c:v>1681.1428571428571</c:v>
                </c:pt>
                <c:pt idx="46">
                  <c:v>1670.2857142857142</c:v>
                </c:pt>
                <c:pt idx="47">
                  <c:v>1649.4285714285713</c:v>
                </c:pt>
                <c:pt idx="48">
                  <c:v>1639.5714285714287</c:v>
                </c:pt>
                <c:pt idx="49">
                  <c:v>1632.4285714285713</c:v>
                </c:pt>
                <c:pt idx="50">
                  <c:v>1618.2857142857142</c:v>
                </c:pt>
                <c:pt idx="51">
                  <c:v>1610.4285714285713</c:v>
                </c:pt>
                <c:pt idx="52">
                  <c:v>1597.7142857142858</c:v>
                </c:pt>
                <c:pt idx="53">
                  <c:v>1586.8571428571429</c:v>
                </c:pt>
                <c:pt idx="54">
                  <c:v>1593</c:v>
                </c:pt>
                <c:pt idx="55">
                  <c:v>1581.5714285714287</c:v>
                </c:pt>
                <c:pt idx="56">
                  <c:v>1570.8571428571429</c:v>
                </c:pt>
                <c:pt idx="57">
                  <c:v>1571</c:v>
                </c:pt>
                <c:pt idx="58">
                  <c:v>1585.5714285714287</c:v>
                </c:pt>
                <c:pt idx="59">
                  <c:v>1590.2857142857142</c:v>
                </c:pt>
                <c:pt idx="60">
                  <c:v>1592.8571428571429</c:v>
                </c:pt>
                <c:pt idx="61">
                  <c:v>1578.5714285714287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911-4EA1-9260-5853F7AF8F97}"/>
            </c:ext>
          </c:extLst>
        </c:ser>
        <c:ser>
          <c:idx val="35"/>
          <c:order val="24"/>
          <c:tx>
            <c:strRef>
              <c:f>daily!$C$37</c:f>
              <c:strCache>
                <c:ptCount val="1"/>
                <c:pt idx="0">
                  <c:v>2004/05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daily!$D$37:$BM$37</c:f>
              <c:numCache>
                <c:formatCode>0</c:formatCode>
                <c:ptCount val="62"/>
                <c:pt idx="0">
                  <c:v>1441.7142857142858</c:v>
                </c:pt>
                <c:pt idx="1">
                  <c:v>1438.5714285714287</c:v>
                </c:pt>
                <c:pt idx="2">
                  <c:v>1452.1428571428571</c:v>
                </c:pt>
                <c:pt idx="3">
                  <c:v>1447.2857142857142</c:v>
                </c:pt>
                <c:pt idx="4">
                  <c:v>1455</c:v>
                </c:pt>
                <c:pt idx="5">
                  <c:v>1447.8571428571429</c:v>
                </c:pt>
                <c:pt idx="6">
                  <c:v>1438</c:v>
                </c:pt>
                <c:pt idx="7">
                  <c:v>1430.8571428571429</c:v>
                </c:pt>
                <c:pt idx="8">
                  <c:v>1455.4285714285713</c:v>
                </c:pt>
                <c:pt idx="9">
                  <c:v>1454.5714285714287</c:v>
                </c:pt>
                <c:pt idx="10">
                  <c:v>1475.8571428571429</c:v>
                </c:pt>
                <c:pt idx="11">
                  <c:v>1484.7142857142858</c:v>
                </c:pt>
                <c:pt idx="12">
                  <c:v>1510.2857142857142</c:v>
                </c:pt>
                <c:pt idx="13">
                  <c:v>1528.2857142857142</c:v>
                </c:pt>
                <c:pt idx="14">
                  <c:v>1548.8571428571429</c:v>
                </c:pt>
                <c:pt idx="15">
                  <c:v>1550.5714285714287</c:v>
                </c:pt>
                <c:pt idx="16">
                  <c:v>1571.1428571428571</c:v>
                </c:pt>
                <c:pt idx="17">
                  <c:v>1566.7142857142858</c:v>
                </c:pt>
                <c:pt idx="18">
                  <c:v>1581.1428571428571</c:v>
                </c:pt>
                <c:pt idx="19">
                  <c:v>1598.4285714285713</c:v>
                </c:pt>
                <c:pt idx="20">
                  <c:v>1613.5714285714287</c:v>
                </c:pt>
                <c:pt idx="21">
                  <c:v>1614.7142857142858</c:v>
                </c:pt>
                <c:pt idx="22">
                  <c:v>1636.5714285714287</c:v>
                </c:pt>
                <c:pt idx="23">
                  <c:v>1658.4285714285713</c:v>
                </c:pt>
                <c:pt idx="24">
                  <c:v>1686.7142857142858</c:v>
                </c:pt>
                <c:pt idx="25">
                  <c:v>1704.7142857142858</c:v>
                </c:pt>
                <c:pt idx="26">
                  <c:v>1713.4285714285713</c:v>
                </c:pt>
                <c:pt idx="27">
                  <c:v>1728.7142857142858</c:v>
                </c:pt>
                <c:pt idx="28">
                  <c:v>1760.2857142857142</c:v>
                </c:pt>
                <c:pt idx="29">
                  <c:v>1753.8571428571429</c:v>
                </c:pt>
                <c:pt idx="30">
                  <c:v>1756</c:v>
                </c:pt>
                <c:pt idx="31">
                  <c:v>1782.1428571428571</c:v>
                </c:pt>
                <c:pt idx="32">
                  <c:v>1784.8571428571429</c:v>
                </c:pt>
                <c:pt idx="33">
                  <c:v>1791.5714285714287</c:v>
                </c:pt>
                <c:pt idx="34">
                  <c:v>1805.7142857142858</c:v>
                </c:pt>
                <c:pt idx="35">
                  <c:v>1797.5714285714287</c:v>
                </c:pt>
                <c:pt idx="36">
                  <c:v>1821.7142857142858</c:v>
                </c:pt>
                <c:pt idx="37">
                  <c:v>1825.4285714285713</c:v>
                </c:pt>
                <c:pt idx="38">
                  <c:v>1797.8571428571429</c:v>
                </c:pt>
                <c:pt idx="39">
                  <c:v>1787.1428571428571</c:v>
                </c:pt>
                <c:pt idx="40">
                  <c:v>1761</c:v>
                </c:pt>
                <c:pt idx="41">
                  <c:v>1737</c:v>
                </c:pt>
                <c:pt idx="42">
                  <c:v>1727.7142857142858</c:v>
                </c:pt>
                <c:pt idx="43">
                  <c:v>1700.2857142857142</c:v>
                </c:pt>
                <c:pt idx="44">
                  <c:v>1683</c:v>
                </c:pt>
                <c:pt idx="45">
                  <c:v>1663.8571428571429</c:v>
                </c:pt>
                <c:pt idx="46">
                  <c:v>1645.5714285714287</c:v>
                </c:pt>
                <c:pt idx="47">
                  <c:v>1640.4285714285713</c:v>
                </c:pt>
                <c:pt idx="48">
                  <c:v>1624.1428571428571</c:v>
                </c:pt>
                <c:pt idx="49">
                  <c:v>1612.5714285714287</c:v>
                </c:pt>
                <c:pt idx="50">
                  <c:v>1606.5714285714287</c:v>
                </c:pt>
                <c:pt idx="51">
                  <c:v>1595.8571428571429</c:v>
                </c:pt>
                <c:pt idx="52">
                  <c:v>1608.8571428571429</c:v>
                </c:pt>
                <c:pt idx="53">
                  <c:v>1618.2857142857142</c:v>
                </c:pt>
                <c:pt idx="54">
                  <c:v>1618.8571428571429</c:v>
                </c:pt>
                <c:pt idx="55">
                  <c:v>1628</c:v>
                </c:pt>
                <c:pt idx="56">
                  <c:v>1619.2857142857142</c:v>
                </c:pt>
                <c:pt idx="57">
                  <c:v>1619.7142857142858</c:v>
                </c:pt>
                <c:pt idx="58">
                  <c:v>1619.1428571428571</c:v>
                </c:pt>
                <c:pt idx="59">
                  <c:v>1609.8571428571429</c:v>
                </c:pt>
                <c:pt idx="60">
                  <c:v>1602.1428571428571</c:v>
                </c:pt>
                <c:pt idx="61">
                  <c:v>1597.1428571428571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911-4EA1-9260-5853F7AF8F97}"/>
            </c:ext>
          </c:extLst>
        </c:ser>
        <c:ser>
          <c:idx val="36"/>
          <c:order val="25"/>
          <c:tx>
            <c:strRef>
              <c:f>daily!$C$38</c:f>
              <c:strCache>
                <c:ptCount val="1"/>
                <c:pt idx="0">
                  <c:v>2005/06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daily!$D$38:$BM$38</c:f>
              <c:numCache>
                <c:formatCode>0</c:formatCode>
                <c:ptCount val="62"/>
                <c:pt idx="0">
                  <c:v>1495.4285714285713</c:v>
                </c:pt>
                <c:pt idx="1">
                  <c:v>1499.8571428571429</c:v>
                </c:pt>
                <c:pt idx="2">
                  <c:v>1503.7142857142858</c:v>
                </c:pt>
                <c:pt idx="3">
                  <c:v>1501.4285714285713</c:v>
                </c:pt>
                <c:pt idx="4">
                  <c:v>1491.4285714285713</c:v>
                </c:pt>
                <c:pt idx="5">
                  <c:v>1470</c:v>
                </c:pt>
                <c:pt idx="6">
                  <c:v>1480.2857142857142</c:v>
                </c:pt>
                <c:pt idx="7">
                  <c:v>1476</c:v>
                </c:pt>
                <c:pt idx="8">
                  <c:v>1481</c:v>
                </c:pt>
                <c:pt idx="9">
                  <c:v>1487.2857142857142</c:v>
                </c:pt>
                <c:pt idx="10">
                  <c:v>1481.8571428571429</c:v>
                </c:pt>
                <c:pt idx="11">
                  <c:v>1493.8571428571429</c:v>
                </c:pt>
                <c:pt idx="12">
                  <c:v>1512.5714285714287</c:v>
                </c:pt>
                <c:pt idx="13">
                  <c:v>1506.5714285714287</c:v>
                </c:pt>
                <c:pt idx="14">
                  <c:v>1512.8571428571429</c:v>
                </c:pt>
                <c:pt idx="15">
                  <c:v>1517.7142857142858</c:v>
                </c:pt>
                <c:pt idx="16">
                  <c:v>1516</c:v>
                </c:pt>
                <c:pt idx="17">
                  <c:v>1537</c:v>
                </c:pt>
                <c:pt idx="18">
                  <c:v>1543.7142857142858</c:v>
                </c:pt>
                <c:pt idx="19">
                  <c:v>1534.4285714285713</c:v>
                </c:pt>
                <c:pt idx="20">
                  <c:v>1549.8571428571429</c:v>
                </c:pt>
                <c:pt idx="21">
                  <c:v>1559.1428571428571</c:v>
                </c:pt>
                <c:pt idx="22">
                  <c:v>1554.8571428571429</c:v>
                </c:pt>
                <c:pt idx="23">
                  <c:v>1555.7142857142858</c:v>
                </c:pt>
                <c:pt idx="24">
                  <c:v>1545.1428571428571</c:v>
                </c:pt>
                <c:pt idx="25">
                  <c:v>1546</c:v>
                </c:pt>
                <c:pt idx="26">
                  <c:v>1582.7142857142858</c:v>
                </c:pt>
                <c:pt idx="27">
                  <c:v>1598.8571428571429</c:v>
                </c:pt>
                <c:pt idx="28">
                  <c:v>1607.1428571428571</c:v>
                </c:pt>
                <c:pt idx="29">
                  <c:v>1612.8571428571429</c:v>
                </c:pt>
                <c:pt idx="30">
                  <c:v>1624.8571428571429</c:v>
                </c:pt>
                <c:pt idx="31">
                  <c:v>1618.1428571428571</c:v>
                </c:pt>
                <c:pt idx="32">
                  <c:v>1610.1428571428571</c:v>
                </c:pt>
                <c:pt idx="33">
                  <c:v>1587.4285714285713</c:v>
                </c:pt>
                <c:pt idx="34">
                  <c:v>1583.5714285714287</c:v>
                </c:pt>
                <c:pt idx="35">
                  <c:v>1578</c:v>
                </c:pt>
                <c:pt idx="36">
                  <c:v>1585</c:v>
                </c:pt>
                <c:pt idx="37">
                  <c:v>1581.8571428571429</c:v>
                </c:pt>
                <c:pt idx="38">
                  <c:v>1599.2857142857142</c:v>
                </c:pt>
                <c:pt idx="39">
                  <c:v>1596.1428571428571</c:v>
                </c:pt>
                <c:pt idx="40">
                  <c:v>1587.8571428571429</c:v>
                </c:pt>
                <c:pt idx="41">
                  <c:v>1570.1428571428571</c:v>
                </c:pt>
                <c:pt idx="42">
                  <c:v>1578</c:v>
                </c:pt>
                <c:pt idx="43">
                  <c:v>1578.4285714285713</c:v>
                </c:pt>
                <c:pt idx="44">
                  <c:v>1576</c:v>
                </c:pt>
                <c:pt idx="45">
                  <c:v>1557</c:v>
                </c:pt>
                <c:pt idx="46">
                  <c:v>1553.8571428571429</c:v>
                </c:pt>
                <c:pt idx="47">
                  <c:v>1557.7142857142858</c:v>
                </c:pt>
                <c:pt idx="48">
                  <c:v>1541</c:v>
                </c:pt>
                <c:pt idx="49">
                  <c:v>1508.7142857142858</c:v>
                </c:pt>
                <c:pt idx="50">
                  <c:v>1484.8571428571429</c:v>
                </c:pt>
                <c:pt idx="51">
                  <c:v>1469.5714285714287</c:v>
                </c:pt>
                <c:pt idx="52">
                  <c:v>1475.5714285714287</c:v>
                </c:pt>
                <c:pt idx="53">
                  <c:v>1464.1428571428571</c:v>
                </c:pt>
                <c:pt idx="54">
                  <c:v>1450.5714285714287</c:v>
                </c:pt>
                <c:pt idx="55">
                  <c:v>1462.5714285714287</c:v>
                </c:pt>
                <c:pt idx="56">
                  <c:v>1484.7142857142858</c:v>
                </c:pt>
                <c:pt idx="57">
                  <c:v>1485.4285714285713</c:v>
                </c:pt>
                <c:pt idx="58">
                  <c:v>1494.5714285714287</c:v>
                </c:pt>
                <c:pt idx="59">
                  <c:v>1492.2857142857142</c:v>
                </c:pt>
                <c:pt idx="60">
                  <c:v>1494.4285714285713</c:v>
                </c:pt>
                <c:pt idx="61">
                  <c:v>1506.4285714285713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911-4EA1-9260-5853F7AF8F97}"/>
            </c:ext>
          </c:extLst>
        </c:ser>
        <c:ser>
          <c:idx val="37"/>
          <c:order val="26"/>
          <c:tx>
            <c:strRef>
              <c:f>daily!$C$39</c:f>
              <c:strCache>
                <c:ptCount val="1"/>
                <c:pt idx="0">
                  <c:v>2006/07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daily!$D$39:$BM$39</c:f>
              <c:numCache>
                <c:formatCode>0</c:formatCode>
                <c:ptCount val="62"/>
                <c:pt idx="0">
                  <c:v>1384.4285714285713</c:v>
                </c:pt>
                <c:pt idx="1">
                  <c:v>1390</c:v>
                </c:pt>
                <c:pt idx="2">
                  <c:v>1385.7142857142858</c:v>
                </c:pt>
                <c:pt idx="3">
                  <c:v>1392.7142857142858</c:v>
                </c:pt>
                <c:pt idx="4">
                  <c:v>1390.2857142857142</c:v>
                </c:pt>
                <c:pt idx="5">
                  <c:v>1393.4285714285713</c:v>
                </c:pt>
                <c:pt idx="6">
                  <c:v>1399</c:v>
                </c:pt>
                <c:pt idx="7">
                  <c:v>1394.7142857142858</c:v>
                </c:pt>
                <c:pt idx="8">
                  <c:v>1390.2857142857142</c:v>
                </c:pt>
                <c:pt idx="9">
                  <c:v>1401.8571428571429</c:v>
                </c:pt>
                <c:pt idx="10">
                  <c:v>1404.5714285714287</c:v>
                </c:pt>
                <c:pt idx="11">
                  <c:v>1399.5714285714287</c:v>
                </c:pt>
                <c:pt idx="12">
                  <c:v>1404.7142857142858</c:v>
                </c:pt>
                <c:pt idx="13">
                  <c:v>1393.7142857142858</c:v>
                </c:pt>
                <c:pt idx="14">
                  <c:v>1406.2857142857142</c:v>
                </c:pt>
                <c:pt idx="15">
                  <c:v>1400.1428571428571</c:v>
                </c:pt>
                <c:pt idx="16">
                  <c:v>1397.5714285714287</c:v>
                </c:pt>
                <c:pt idx="17">
                  <c:v>1404.2857142857142</c:v>
                </c:pt>
                <c:pt idx="18">
                  <c:v>1421.1428571428571</c:v>
                </c:pt>
                <c:pt idx="19">
                  <c:v>1439.1428571428571</c:v>
                </c:pt>
                <c:pt idx="20">
                  <c:v>1462.1428571428571</c:v>
                </c:pt>
                <c:pt idx="21">
                  <c:v>1448.5714285714287</c:v>
                </c:pt>
                <c:pt idx="22">
                  <c:v>1457.7142857142858</c:v>
                </c:pt>
                <c:pt idx="23">
                  <c:v>1475.2857142857142</c:v>
                </c:pt>
                <c:pt idx="24">
                  <c:v>1490.2857142857142</c:v>
                </c:pt>
                <c:pt idx="25">
                  <c:v>1508.4285714285713</c:v>
                </c:pt>
                <c:pt idx="26">
                  <c:v>1521.8571428571429</c:v>
                </c:pt>
                <c:pt idx="27">
                  <c:v>1520.1428571428571</c:v>
                </c:pt>
                <c:pt idx="28">
                  <c:v>1539.7142857142858</c:v>
                </c:pt>
                <c:pt idx="29">
                  <c:v>1568.2857142857142</c:v>
                </c:pt>
                <c:pt idx="30">
                  <c:v>1573.2857142857142</c:v>
                </c:pt>
                <c:pt idx="31">
                  <c:v>1576.4285714285713</c:v>
                </c:pt>
                <c:pt idx="32">
                  <c:v>1571.8571428571429</c:v>
                </c:pt>
                <c:pt idx="33">
                  <c:v>1567.7142857142858</c:v>
                </c:pt>
                <c:pt idx="34">
                  <c:v>1571.1428571428571</c:v>
                </c:pt>
                <c:pt idx="35">
                  <c:v>1570.1428571428571</c:v>
                </c:pt>
                <c:pt idx="36">
                  <c:v>1569.8571428571429</c:v>
                </c:pt>
                <c:pt idx="37">
                  <c:v>1578.2857142857142</c:v>
                </c:pt>
                <c:pt idx="38">
                  <c:v>1564.7142857142858</c:v>
                </c:pt>
                <c:pt idx="39">
                  <c:v>1562.1428571428571</c:v>
                </c:pt>
                <c:pt idx="40">
                  <c:v>1553.5714285714287</c:v>
                </c:pt>
                <c:pt idx="41">
                  <c:v>1544.1428571428571</c:v>
                </c:pt>
                <c:pt idx="42">
                  <c:v>1552.1428571428571</c:v>
                </c:pt>
                <c:pt idx="43">
                  <c:v>1538</c:v>
                </c:pt>
                <c:pt idx="44">
                  <c:v>1519.5714285714287</c:v>
                </c:pt>
                <c:pt idx="45">
                  <c:v>1532.2857142857142</c:v>
                </c:pt>
                <c:pt idx="46">
                  <c:v>1523.7142857142858</c:v>
                </c:pt>
                <c:pt idx="47">
                  <c:v>1515.5714285714287</c:v>
                </c:pt>
                <c:pt idx="48">
                  <c:v>1514.8571428571429</c:v>
                </c:pt>
                <c:pt idx="49">
                  <c:v>1502.7142857142858</c:v>
                </c:pt>
                <c:pt idx="50">
                  <c:v>1490.7142857142858</c:v>
                </c:pt>
                <c:pt idx="51">
                  <c:v>1490.5714285714287</c:v>
                </c:pt>
                <c:pt idx="52">
                  <c:v>1473.7142857142858</c:v>
                </c:pt>
                <c:pt idx="53">
                  <c:v>1489.5714285714287</c:v>
                </c:pt>
                <c:pt idx="54">
                  <c:v>1501.7142857142858</c:v>
                </c:pt>
                <c:pt idx="55">
                  <c:v>1515.2857142857142</c:v>
                </c:pt>
                <c:pt idx="56">
                  <c:v>1525</c:v>
                </c:pt>
                <c:pt idx="57">
                  <c:v>1542.7142857142858</c:v>
                </c:pt>
                <c:pt idx="58">
                  <c:v>1543.8571428571429</c:v>
                </c:pt>
                <c:pt idx="59">
                  <c:v>1560.4285714285713</c:v>
                </c:pt>
                <c:pt idx="60">
                  <c:v>1545.4285714285713</c:v>
                </c:pt>
                <c:pt idx="61">
                  <c:v>1534.5714285714287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911-4EA1-9260-5853F7AF8F97}"/>
            </c:ext>
          </c:extLst>
        </c:ser>
        <c:ser>
          <c:idx val="38"/>
          <c:order val="27"/>
          <c:tx>
            <c:strRef>
              <c:f>daily!$C$40</c:f>
              <c:strCache>
                <c:ptCount val="1"/>
                <c:pt idx="0">
                  <c:v>2007/08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daily!$D$40:$BM$40</c:f>
              <c:numCache>
                <c:formatCode>0</c:formatCode>
                <c:ptCount val="62"/>
                <c:pt idx="0">
                  <c:v>1512.1428571428571</c:v>
                </c:pt>
                <c:pt idx="1">
                  <c:v>1506.5714285714287</c:v>
                </c:pt>
                <c:pt idx="2">
                  <c:v>1520.7142857142858</c:v>
                </c:pt>
                <c:pt idx="3">
                  <c:v>1515.5714285714287</c:v>
                </c:pt>
                <c:pt idx="4">
                  <c:v>1505.1428571428571</c:v>
                </c:pt>
                <c:pt idx="5">
                  <c:v>1501.5714285714287</c:v>
                </c:pt>
                <c:pt idx="6">
                  <c:v>1498.5714285714287</c:v>
                </c:pt>
                <c:pt idx="7">
                  <c:v>1485.7142857142858</c:v>
                </c:pt>
                <c:pt idx="8">
                  <c:v>1483.7142857142858</c:v>
                </c:pt>
                <c:pt idx="9">
                  <c:v>1475.1428571428571</c:v>
                </c:pt>
                <c:pt idx="10">
                  <c:v>1475.2857142857142</c:v>
                </c:pt>
                <c:pt idx="11">
                  <c:v>1482.1428571428571</c:v>
                </c:pt>
                <c:pt idx="12">
                  <c:v>1472.8571428571429</c:v>
                </c:pt>
                <c:pt idx="13">
                  <c:v>1470.5714285714287</c:v>
                </c:pt>
                <c:pt idx="14">
                  <c:v>1489.7142857142858</c:v>
                </c:pt>
                <c:pt idx="15">
                  <c:v>1495.5714285714287</c:v>
                </c:pt>
                <c:pt idx="16">
                  <c:v>1505.7142857142858</c:v>
                </c:pt>
                <c:pt idx="17">
                  <c:v>1528.2857142857142</c:v>
                </c:pt>
                <c:pt idx="18">
                  <c:v>1549.4285714285713</c:v>
                </c:pt>
                <c:pt idx="19">
                  <c:v>1575.2857142857142</c:v>
                </c:pt>
                <c:pt idx="20">
                  <c:v>1616.5714285714287</c:v>
                </c:pt>
                <c:pt idx="21">
                  <c:v>1625</c:v>
                </c:pt>
                <c:pt idx="22">
                  <c:v>1646.1428571428571</c:v>
                </c:pt>
                <c:pt idx="23">
                  <c:v>1665</c:v>
                </c:pt>
                <c:pt idx="24">
                  <c:v>1664.8571428571429</c:v>
                </c:pt>
                <c:pt idx="25">
                  <c:v>1673.1428571428571</c:v>
                </c:pt>
                <c:pt idx="26">
                  <c:v>1682.4285714285713</c:v>
                </c:pt>
                <c:pt idx="27">
                  <c:v>1676.5714285714287</c:v>
                </c:pt>
                <c:pt idx="28">
                  <c:v>1694.5714285714287</c:v>
                </c:pt>
                <c:pt idx="29">
                  <c:v>1703.8571428571429</c:v>
                </c:pt>
                <c:pt idx="30">
                  <c:v>1698.7142857142858</c:v>
                </c:pt>
                <c:pt idx="31">
                  <c:v>1714.5714285714287</c:v>
                </c:pt>
                <c:pt idx="32">
                  <c:v>1714.7142857142858</c:v>
                </c:pt>
                <c:pt idx="33">
                  <c:v>1716</c:v>
                </c:pt>
                <c:pt idx="34">
                  <c:v>1717.5714285714287</c:v>
                </c:pt>
                <c:pt idx="35">
                  <c:v>1700.2857142857142</c:v>
                </c:pt>
                <c:pt idx="36">
                  <c:v>1685.8571428571429</c:v>
                </c:pt>
                <c:pt idx="37">
                  <c:v>1691.4285714285713</c:v>
                </c:pt>
                <c:pt idx="38">
                  <c:v>1691.7142857142858</c:v>
                </c:pt>
                <c:pt idx="39">
                  <c:v>1683.7142857142858</c:v>
                </c:pt>
                <c:pt idx="40">
                  <c:v>1677.2857142857142</c:v>
                </c:pt>
                <c:pt idx="41">
                  <c:v>1664.1428571428571</c:v>
                </c:pt>
                <c:pt idx="42">
                  <c:v>1663.5714285714287</c:v>
                </c:pt>
                <c:pt idx="43">
                  <c:v>1654.1428571428571</c:v>
                </c:pt>
                <c:pt idx="44">
                  <c:v>1631.7142857142858</c:v>
                </c:pt>
                <c:pt idx="45">
                  <c:v>1609</c:v>
                </c:pt>
                <c:pt idx="46">
                  <c:v>1592.7142857142858</c:v>
                </c:pt>
                <c:pt idx="47">
                  <c:v>1577.8571428571429</c:v>
                </c:pt>
                <c:pt idx="48">
                  <c:v>1561.2857142857142</c:v>
                </c:pt>
                <c:pt idx="49">
                  <c:v>1530.7142857142858</c:v>
                </c:pt>
                <c:pt idx="50">
                  <c:v>1525.5714285714287</c:v>
                </c:pt>
                <c:pt idx="51">
                  <c:v>1503.2857142857142</c:v>
                </c:pt>
                <c:pt idx="52">
                  <c:v>1476.2857142857142</c:v>
                </c:pt>
                <c:pt idx="53">
                  <c:v>1457.1428571428571</c:v>
                </c:pt>
                <c:pt idx="54">
                  <c:v>1450.7142857142858</c:v>
                </c:pt>
                <c:pt idx="55">
                  <c:v>1447.1428571428571</c:v>
                </c:pt>
                <c:pt idx="56">
                  <c:v>1445.4285714285713</c:v>
                </c:pt>
                <c:pt idx="57">
                  <c:v>1420.7142857142858</c:v>
                </c:pt>
                <c:pt idx="58">
                  <c:v>1431.5714285714287</c:v>
                </c:pt>
                <c:pt idx="59">
                  <c:v>1438.2857142857142</c:v>
                </c:pt>
                <c:pt idx="60">
                  <c:v>1449.1428571428571</c:v>
                </c:pt>
                <c:pt idx="61">
                  <c:v>1442.5714285714287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911-4EA1-9260-5853F7AF8F97}"/>
            </c:ext>
          </c:extLst>
        </c:ser>
        <c:ser>
          <c:idx val="39"/>
          <c:order val="28"/>
          <c:tx>
            <c:strRef>
              <c:f>daily!$C$41</c:f>
              <c:strCache>
                <c:ptCount val="1"/>
                <c:pt idx="0">
                  <c:v>2008/09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daily!$D$41:$BM$41</c:f>
              <c:numCache>
                <c:formatCode>0</c:formatCode>
                <c:ptCount val="62"/>
                <c:pt idx="0">
                  <c:v>1546.2857142857142</c:v>
                </c:pt>
                <c:pt idx="1">
                  <c:v>1568.2857142857142</c:v>
                </c:pt>
                <c:pt idx="2">
                  <c:v>1584.1428571428571</c:v>
                </c:pt>
                <c:pt idx="3">
                  <c:v>1590.8571428571429</c:v>
                </c:pt>
                <c:pt idx="4">
                  <c:v>1609.2857142857142</c:v>
                </c:pt>
                <c:pt idx="5">
                  <c:v>1635.2857142857142</c:v>
                </c:pt>
                <c:pt idx="6">
                  <c:v>1647.1428571428571</c:v>
                </c:pt>
                <c:pt idx="7">
                  <c:v>1630.4285714285713</c:v>
                </c:pt>
                <c:pt idx="8">
                  <c:v>1649.1428571428571</c:v>
                </c:pt>
                <c:pt idx="9">
                  <c:v>1688.5714285714287</c:v>
                </c:pt>
                <c:pt idx="10">
                  <c:v>1714.2857142857142</c:v>
                </c:pt>
                <c:pt idx="11">
                  <c:v>1734.4285714285713</c:v>
                </c:pt>
                <c:pt idx="12">
                  <c:v>1745.4285714285713</c:v>
                </c:pt>
                <c:pt idx="13">
                  <c:v>1767.1428571428571</c:v>
                </c:pt>
                <c:pt idx="14">
                  <c:v>1801.2857142857142</c:v>
                </c:pt>
                <c:pt idx="15">
                  <c:v>1799.7142857142858</c:v>
                </c:pt>
                <c:pt idx="16">
                  <c:v>1800.7142857142858</c:v>
                </c:pt>
                <c:pt idx="17">
                  <c:v>1816.2857142857142</c:v>
                </c:pt>
                <c:pt idx="18">
                  <c:v>1814.7142857142858</c:v>
                </c:pt>
                <c:pt idx="19">
                  <c:v>1828.7142857142858</c:v>
                </c:pt>
                <c:pt idx="20">
                  <c:v>1844.8571428571429</c:v>
                </c:pt>
                <c:pt idx="21">
                  <c:v>1835.7142857142858</c:v>
                </c:pt>
                <c:pt idx="22">
                  <c:v>1831.1428571428571</c:v>
                </c:pt>
                <c:pt idx="23">
                  <c:v>1836.7142857142858</c:v>
                </c:pt>
                <c:pt idx="24">
                  <c:v>1846.2857142857142</c:v>
                </c:pt>
                <c:pt idx="25">
                  <c:v>1872.2857142857142</c:v>
                </c:pt>
                <c:pt idx="26">
                  <c:v>1870</c:v>
                </c:pt>
                <c:pt idx="27">
                  <c:v>1875.8571428571429</c:v>
                </c:pt>
                <c:pt idx="28">
                  <c:v>1902.4285714285713</c:v>
                </c:pt>
                <c:pt idx="29">
                  <c:v>1940.4285714285713</c:v>
                </c:pt>
                <c:pt idx="30">
                  <c:v>1944.4285714285713</c:v>
                </c:pt>
                <c:pt idx="31">
                  <c:v>1933.4285714285713</c:v>
                </c:pt>
                <c:pt idx="32">
                  <c:v>1931</c:v>
                </c:pt>
                <c:pt idx="33">
                  <c:v>1954.8571428571429</c:v>
                </c:pt>
                <c:pt idx="34">
                  <c:v>1943.5714285714287</c:v>
                </c:pt>
                <c:pt idx="35">
                  <c:v>1933.2857142857142</c:v>
                </c:pt>
                <c:pt idx="36">
                  <c:v>1908.7142857142858</c:v>
                </c:pt>
                <c:pt idx="37">
                  <c:v>1898.7142857142858</c:v>
                </c:pt>
                <c:pt idx="38">
                  <c:v>1887.8571428571429</c:v>
                </c:pt>
                <c:pt idx="39">
                  <c:v>1879.4285714285713</c:v>
                </c:pt>
                <c:pt idx="40">
                  <c:v>1853.2857142857142</c:v>
                </c:pt>
                <c:pt idx="41">
                  <c:v>1828.7142857142858</c:v>
                </c:pt>
                <c:pt idx="42">
                  <c:v>1798.5714285714287</c:v>
                </c:pt>
                <c:pt idx="43">
                  <c:v>1786.5714285714287</c:v>
                </c:pt>
                <c:pt idx="44">
                  <c:v>1771.2857142857142</c:v>
                </c:pt>
                <c:pt idx="45">
                  <c:v>1754.5714285714287</c:v>
                </c:pt>
                <c:pt idx="46">
                  <c:v>1735.8571428571429</c:v>
                </c:pt>
                <c:pt idx="47">
                  <c:v>1714.1428571428571</c:v>
                </c:pt>
                <c:pt idx="48">
                  <c:v>1700.5714285714287</c:v>
                </c:pt>
                <c:pt idx="49">
                  <c:v>1691.5714285714287</c:v>
                </c:pt>
                <c:pt idx="50">
                  <c:v>1680.2857142857142</c:v>
                </c:pt>
                <c:pt idx="51">
                  <c:v>1661.1428571428571</c:v>
                </c:pt>
                <c:pt idx="52">
                  <c:v>1648.4285714285713</c:v>
                </c:pt>
                <c:pt idx="53">
                  <c:v>1626.7142857142858</c:v>
                </c:pt>
                <c:pt idx="54">
                  <c:v>1612.8571428571429</c:v>
                </c:pt>
                <c:pt idx="55">
                  <c:v>1605.8571428571429</c:v>
                </c:pt>
                <c:pt idx="56">
                  <c:v>1579</c:v>
                </c:pt>
                <c:pt idx="57">
                  <c:v>1548.2857142857142</c:v>
                </c:pt>
                <c:pt idx="58">
                  <c:v>1537.2857142857142</c:v>
                </c:pt>
                <c:pt idx="59">
                  <c:v>1525</c:v>
                </c:pt>
                <c:pt idx="60">
                  <c:v>1522.5714285714287</c:v>
                </c:pt>
                <c:pt idx="61">
                  <c:v>1523.1428571428571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911-4EA1-9260-5853F7AF8F97}"/>
            </c:ext>
          </c:extLst>
        </c:ser>
        <c:ser>
          <c:idx val="40"/>
          <c:order val="29"/>
          <c:tx>
            <c:strRef>
              <c:f>daily!$C$42</c:f>
              <c:strCache>
                <c:ptCount val="1"/>
                <c:pt idx="0">
                  <c:v>2009/10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daily!$D$42:$BM$42</c:f>
              <c:numCache>
                <c:formatCode>0</c:formatCode>
                <c:ptCount val="62"/>
                <c:pt idx="0">
                  <c:v>1407.8571428571429</c:v>
                </c:pt>
                <c:pt idx="1">
                  <c:v>1414.2857142857142</c:v>
                </c:pt>
                <c:pt idx="2">
                  <c:v>1434.4285714285713</c:v>
                </c:pt>
                <c:pt idx="3">
                  <c:v>1439</c:v>
                </c:pt>
                <c:pt idx="4">
                  <c:v>1453</c:v>
                </c:pt>
                <c:pt idx="5">
                  <c:v>1438.2857142857142</c:v>
                </c:pt>
                <c:pt idx="6">
                  <c:v>1426.7142857142858</c:v>
                </c:pt>
                <c:pt idx="7">
                  <c:v>1419</c:v>
                </c:pt>
                <c:pt idx="8">
                  <c:v>1416.2857142857142</c:v>
                </c:pt>
                <c:pt idx="9">
                  <c:v>1414</c:v>
                </c:pt>
                <c:pt idx="10">
                  <c:v>1408.1428571428571</c:v>
                </c:pt>
                <c:pt idx="11">
                  <c:v>1406.8571428571429</c:v>
                </c:pt>
                <c:pt idx="12">
                  <c:v>1404</c:v>
                </c:pt>
                <c:pt idx="13">
                  <c:v>1420.7142857142858</c:v>
                </c:pt>
                <c:pt idx="14">
                  <c:v>1434.7142857142858</c:v>
                </c:pt>
                <c:pt idx="15">
                  <c:v>1450.7142857142858</c:v>
                </c:pt>
                <c:pt idx="16">
                  <c:v>1471</c:v>
                </c:pt>
                <c:pt idx="17">
                  <c:v>1496</c:v>
                </c:pt>
                <c:pt idx="18">
                  <c:v>1521</c:v>
                </c:pt>
                <c:pt idx="19">
                  <c:v>1551.7142857142858</c:v>
                </c:pt>
                <c:pt idx="20">
                  <c:v>1581.4285714285713</c:v>
                </c:pt>
                <c:pt idx="21">
                  <c:v>1596.8571428571429</c:v>
                </c:pt>
                <c:pt idx="22">
                  <c:v>1612.1428571428571</c:v>
                </c:pt>
                <c:pt idx="23">
                  <c:v>1622.4285714285713</c:v>
                </c:pt>
                <c:pt idx="24">
                  <c:v>1621.1428571428571</c:v>
                </c:pt>
                <c:pt idx="25">
                  <c:v>1641.5714285714287</c:v>
                </c:pt>
                <c:pt idx="26">
                  <c:v>1655.1428571428571</c:v>
                </c:pt>
                <c:pt idx="27">
                  <c:v>1648.7142857142858</c:v>
                </c:pt>
                <c:pt idx="28">
                  <c:v>1653.5714285714287</c:v>
                </c:pt>
                <c:pt idx="29">
                  <c:v>1663.8571428571429</c:v>
                </c:pt>
                <c:pt idx="30">
                  <c:v>1645</c:v>
                </c:pt>
                <c:pt idx="31">
                  <c:v>1648.2857142857142</c:v>
                </c:pt>
                <c:pt idx="32">
                  <c:v>1643.7142857142858</c:v>
                </c:pt>
                <c:pt idx="33">
                  <c:v>1658.5714285714287</c:v>
                </c:pt>
                <c:pt idx="34">
                  <c:v>1670.5714285714287</c:v>
                </c:pt>
                <c:pt idx="35">
                  <c:v>1681.4285714285713</c:v>
                </c:pt>
                <c:pt idx="36">
                  <c:v>1680.1428571428571</c:v>
                </c:pt>
                <c:pt idx="37">
                  <c:v>1691.1428571428571</c:v>
                </c:pt>
                <c:pt idx="38">
                  <c:v>1705.8571428571429</c:v>
                </c:pt>
                <c:pt idx="39">
                  <c:v>1714.4285714285713</c:v>
                </c:pt>
                <c:pt idx="40">
                  <c:v>1696.5714285714287</c:v>
                </c:pt>
                <c:pt idx="41">
                  <c:v>1694</c:v>
                </c:pt>
                <c:pt idx="42">
                  <c:v>1692.7142857142858</c:v>
                </c:pt>
                <c:pt idx="43">
                  <c:v>1683.4285714285713</c:v>
                </c:pt>
                <c:pt idx="44">
                  <c:v>1684.1428571428571</c:v>
                </c:pt>
                <c:pt idx="45">
                  <c:v>1672.2857142857142</c:v>
                </c:pt>
                <c:pt idx="46">
                  <c:v>1643.8571428571429</c:v>
                </c:pt>
                <c:pt idx="47">
                  <c:v>1618.7142857142858</c:v>
                </c:pt>
                <c:pt idx="48">
                  <c:v>1592.8571428571429</c:v>
                </c:pt>
                <c:pt idx="49">
                  <c:v>1574</c:v>
                </c:pt>
                <c:pt idx="50">
                  <c:v>1565</c:v>
                </c:pt>
                <c:pt idx="51">
                  <c:v>1544.1428571428571</c:v>
                </c:pt>
                <c:pt idx="52">
                  <c:v>1524.1428571428571</c:v>
                </c:pt>
                <c:pt idx="53">
                  <c:v>1523.4285714285713</c:v>
                </c:pt>
                <c:pt idx="54">
                  <c:v>1523.2857142857142</c:v>
                </c:pt>
                <c:pt idx="55">
                  <c:v>1530.1428571428571</c:v>
                </c:pt>
                <c:pt idx="56">
                  <c:v>1523.8571428571429</c:v>
                </c:pt>
                <c:pt idx="57">
                  <c:v>1510.8571428571429</c:v>
                </c:pt>
                <c:pt idx="58">
                  <c:v>1504.2857142857142</c:v>
                </c:pt>
                <c:pt idx="59">
                  <c:v>1506</c:v>
                </c:pt>
                <c:pt idx="60">
                  <c:v>1503</c:v>
                </c:pt>
                <c:pt idx="61">
                  <c:v>1492.4285714285713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911-4EA1-9260-5853F7AF8F97}"/>
            </c:ext>
          </c:extLst>
        </c:ser>
        <c:ser>
          <c:idx val="41"/>
          <c:order val="30"/>
          <c:tx>
            <c:strRef>
              <c:f>daily!$C$43</c:f>
              <c:strCache>
                <c:ptCount val="1"/>
                <c:pt idx="0">
                  <c:v>2010/11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daily!$D$43:$BM$43</c:f>
              <c:numCache>
                <c:formatCode>0</c:formatCode>
                <c:ptCount val="62"/>
                <c:pt idx="0">
                  <c:v>1480.2857142857142</c:v>
                </c:pt>
                <c:pt idx="1">
                  <c:v>1501.1428571428571</c:v>
                </c:pt>
                <c:pt idx="2">
                  <c:v>1523.7142857142858</c:v>
                </c:pt>
                <c:pt idx="3">
                  <c:v>1532.5714285714287</c:v>
                </c:pt>
                <c:pt idx="4">
                  <c:v>1532.2857142857142</c:v>
                </c:pt>
                <c:pt idx="5">
                  <c:v>1535</c:v>
                </c:pt>
                <c:pt idx="6">
                  <c:v>1557.8571428571429</c:v>
                </c:pt>
                <c:pt idx="7">
                  <c:v>1568.4285714285713</c:v>
                </c:pt>
                <c:pt idx="8">
                  <c:v>1572.2857142857142</c:v>
                </c:pt>
                <c:pt idx="9">
                  <c:v>1557.2857142857142</c:v>
                </c:pt>
                <c:pt idx="10">
                  <c:v>1556</c:v>
                </c:pt>
                <c:pt idx="11">
                  <c:v>1565</c:v>
                </c:pt>
                <c:pt idx="12">
                  <c:v>1575.1428571428571</c:v>
                </c:pt>
                <c:pt idx="13">
                  <c:v>1579</c:v>
                </c:pt>
                <c:pt idx="14">
                  <c:v>1589.7142857142858</c:v>
                </c:pt>
                <c:pt idx="15">
                  <c:v>1605.7142857142858</c:v>
                </c:pt>
                <c:pt idx="16">
                  <c:v>1631.2857142857142</c:v>
                </c:pt>
                <c:pt idx="17">
                  <c:v>1651.8571428571429</c:v>
                </c:pt>
                <c:pt idx="18">
                  <c:v>1665.8571428571429</c:v>
                </c:pt>
                <c:pt idx="19">
                  <c:v>1678</c:v>
                </c:pt>
                <c:pt idx="20">
                  <c:v>1687.5714285714287</c:v>
                </c:pt>
                <c:pt idx="21">
                  <c:v>1695.5714285714287</c:v>
                </c:pt>
                <c:pt idx="22">
                  <c:v>1716.4285714285713</c:v>
                </c:pt>
                <c:pt idx="23">
                  <c:v>1731.7142857142858</c:v>
                </c:pt>
                <c:pt idx="24">
                  <c:v>1748</c:v>
                </c:pt>
                <c:pt idx="25">
                  <c:v>1757.1428571428571</c:v>
                </c:pt>
                <c:pt idx="26">
                  <c:v>1781.4285714285713</c:v>
                </c:pt>
                <c:pt idx="27">
                  <c:v>1793.7142857142858</c:v>
                </c:pt>
                <c:pt idx="28">
                  <c:v>1813.5714285714287</c:v>
                </c:pt>
                <c:pt idx="29">
                  <c:v>1810.4285714285713</c:v>
                </c:pt>
                <c:pt idx="30">
                  <c:v>1806.7142857142858</c:v>
                </c:pt>
                <c:pt idx="31">
                  <c:v>1813.7142857142858</c:v>
                </c:pt>
                <c:pt idx="32">
                  <c:v>1826.1428571428571</c:v>
                </c:pt>
                <c:pt idx="33">
                  <c:v>1811.7142857142858</c:v>
                </c:pt>
                <c:pt idx="34">
                  <c:v>1810</c:v>
                </c:pt>
                <c:pt idx="35">
                  <c:v>1802.8571428571429</c:v>
                </c:pt>
                <c:pt idx="36">
                  <c:v>1778.7142857142858</c:v>
                </c:pt>
                <c:pt idx="37">
                  <c:v>1766.1428571428571</c:v>
                </c:pt>
                <c:pt idx="38">
                  <c:v>1736.4285714285713</c:v>
                </c:pt>
                <c:pt idx="39">
                  <c:v>1720.1428571428571</c:v>
                </c:pt>
                <c:pt idx="40">
                  <c:v>1706.7142857142858</c:v>
                </c:pt>
                <c:pt idx="41">
                  <c:v>1678.1428571428571</c:v>
                </c:pt>
                <c:pt idx="42">
                  <c:v>1644</c:v>
                </c:pt>
                <c:pt idx="43">
                  <c:v>1635.2857142857142</c:v>
                </c:pt>
                <c:pt idx="44">
                  <c:v>1610.2857142857142</c:v>
                </c:pt>
                <c:pt idx="45">
                  <c:v>1587.5714285714287</c:v>
                </c:pt>
                <c:pt idx="46">
                  <c:v>1546.7142857142858</c:v>
                </c:pt>
                <c:pt idx="47">
                  <c:v>1514.7142857142858</c:v>
                </c:pt>
                <c:pt idx="48">
                  <c:v>1499.1428571428571</c:v>
                </c:pt>
                <c:pt idx="49">
                  <c:v>1492.5714285714287</c:v>
                </c:pt>
                <c:pt idx="50">
                  <c:v>1473.7142857142858</c:v>
                </c:pt>
                <c:pt idx="51">
                  <c:v>1467</c:v>
                </c:pt>
                <c:pt idx="52">
                  <c:v>1464.4285714285713</c:v>
                </c:pt>
                <c:pt idx="53">
                  <c:v>1459.8571428571429</c:v>
                </c:pt>
                <c:pt idx="54">
                  <c:v>1448.2857142857142</c:v>
                </c:pt>
                <c:pt idx="55">
                  <c:v>1441.5714285714287</c:v>
                </c:pt>
                <c:pt idx="56">
                  <c:v>1424.7142857142858</c:v>
                </c:pt>
                <c:pt idx="57">
                  <c:v>1427</c:v>
                </c:pt>
                <c:pt idx="58">
                  <c:v>1422.5714285714287</c:v>
                </c:pt>
                <c:pt idx="59">
                  <c:v>1417.1428571428571</c:v>
                </c:pt>
                <c:pt idx="60">
                  <c:v>1421.4285714285713</c:v>
                </c:pt>
                <c:pt idx="61">
                  <c:v>1440.4285714285713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911-4EA1-9260-5853F7AF8F97}"/>
            </c:ext>
          </c:extLst>
        </c:ser>
        <c:ser>
          <c:idx val="42"/>
          <c:order val="31"/>
          <c:tx>
            <c:strRef>
              <c:f>daily!$C$44</c:f>
              <c:strCache>
                <c:ptCount val="1"/>
                <c:pt idx="0">
                  <c:v>2011/12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daily!$D$44:$BM$44</c:f>
              <c:numCache>
                <c:formatCode>0</c:formatCode>
                <c:ptCount val="62"/>
                <c:pt idx="0">
                  <c:v>1392</c:v>
                </c:pt>
                <c:pt idx="1">
                  <c:v>1398.1428571428571</c:v>
                </c:pt>
                <c:pt idx="2">
                  <c:v>1383.5714285714287</c:v>
                </c:pt>
                <c:pt idx="3">
                  <c:v>1404</c:v>
                </c:pt>
                <c:pt idx="4">
                  <c:v>1405.7142857142858</c:v>
                </c:pt>
                <c:pt idx="5">
                  <c:v>1411.5714285714287</c:v>
                </c:pt>
                <c:pt idx="6">
                  <c:v>1414.7142857142858</c:v>
                </c:pt>
                <c:pt idx="7">
                  <c:v>1426.4285714285713</c:v>
                </c:pt>
                <c:pt idx="8">
                  <c:v>1444</c:v>
                </c:pt>
                <c:pt idx="9">
                  <c:v>1475</c:v>
                </c:pt>
                <c:pt idx="10">
                  <c:v>1493.1428571428571</c:v>
                </c:pt>
                <c:pt idx="11">
                  <c:v>1508.7142857142858</c:v>
                </c:pt>
                <c:pt idx="12">
                  <c:v>1515.8571428571429</c:v>
                </c:pt>
                <c:pt idx="13">
                  <c:v>1521.1428571428571</c:v>
                </c:pt>
                <c:pt idx="14">
                  <c:v>1522.7142857142858</c:v>
                </c:pt>
                <c:pt idx="15">
                  <c:v>1523.5714285714287</c:v>
                </c:pt>
                <c:pt idx="16">
                  <c:v>1523.1428571428571</c:v>
                </c:pt>
                <c:pt idx="17">
                  <c:v>1527</c:v>
                </c:pt>
                <c:pt idx="18">
                  <c:v>1540.4285714285713</c:v>
                </c:pt>
                <c:pt idx="19">
                  <c:v>1549.1428571428571</c:v>
                </c:pt>
                <c:pt idx="20">
                  <c:v>1543.5714285714287</c:v>
                </c:pt>
                <c:pt idx="21">
                  <c:v>1561.1428571428571</c:v>
                </c:pt>
                <c:pt idx="22">
                  <c:v>1556</c:v>
                </c:pt>
                <c:pt idx="23">
                  <c:v>1554.2857142857142</c:v>
                </c:pt>
                <c:pt idx="24">
                  <c:v>1543.8571428571429</c:v>
                </c:pt>
                <c:pt idx="25">
                  <c:v>1521.8571428571429</c:v>
                </c:pt>
                <c:pt idx="26">
                  <c:v>1522.4285714285713</c:v>
                </c:pt>
                <c:pt idx="27">
                  <c:v>1536.2857142857142</c:v>
                </c:pt>
                <c:pt idx="28">
                  <c:v>1537.4285714285713</c:v>
                </c:pt>
                <c:pt idx="29">
                  <c:v>1536.1428571428571</c:v>
                </c:pt>
                <c:pt idx="30">
                  <c:v>1544</c:v>
                </c:pt>
                <c:pt idx="31">
                  <c:v>1540.4285714285713</c:v>
                </c:pt>
                <c:pt idx="32">
                  <c:v>1558.1428571428571</c:v>
                </c:pt>
                <c:pt idx="33">
                  <c:v>1548.2857142857142</c:v>
                </c:pt>
                <c:pt idx="34">
                  <c:v>1543.1428571428571</c:v>
                </c:pt>
                <c:pt idx="35">
                  <c:v>1530.4285714285713</c:v>
                </c:pt>
                <c:pt idx="36">
                  <c:v>1534.5714285714287</c:v>
                </c:pt>
                <c:pt idx="37">
                  <c:v>1516</c:v>
                </c:pt>
                <c:pt idx="38">
                  <c:v>1507.4285714285713</c:v>
                </c:pt>
                <c:pt idx="39">
                  <c:v>1488.7142857142858</c:v>
                </c:pt>
                <c:pt idx="40">
                  <c:v>1472.8571428571429</c:v>
                </c:pt>
                <c:pt idx="41">
                  <c:v>1456.7142857142858</c:v>
                </c:pt>
                <c:pt idx="42">
                  <c:v>1442.8571428571429</c:v>
                </c:pt>
                <c:pt idx="43">
                  <c:v>1439.1428571428571</c:v>
                </c:pt>
                <c:pt idx="44">
                  <c:v>1444.4285714285713</c:v>
                </c:pt>
                <c:pt idx="45">
                  <c:v>1454</c:v>
                </c:pt>
                <c:pt idx="46">
                  <c:v>1457.7142857142858</c:v>
                </c:pt>
                <c:pt idx="47">
                  <c:v>1466.2857142857142</c:v>
                </c:pt>
                <c:pt idx="48">
                  <c:v>1467.1428571428571</c:v>
                </c:pt>
                <c:pt idx="49">
                  <c:v>1466</c:v>
                </c:pt>
                <c:pt idx="50">
                  <c:v>1465.7142857142858</c:v>
                </c:pt>
                <c:pt idx="51">
                  <c:v>1445.5714285714287</c:v>
                </c:pt>
                <c:pt idx="52">
                  <c:v>1443.8571428571429</c:v>
                </c:pt>
                <c:pt idx="53">
                  <c:v>1429.5714285714287</c:v>
                </c:pt>
                <c:pt idx="54">
                  <c:v>1428.4285714285713</c:v>
                </c:pt>
                <c:pt idx="55">
                  <c:v>1430.8571428571429</c:v>
                </c:pt>
                <c:pt idx="56">
                  <c:v>1424.2857142857142</c:v>
                </c:pt>
                <c:pt idx="57">
                  <c:v>1418.7142857142858</c:v>
                </c:pt>
                <c:pt idx="58">
                  <c:v>1437</c:v>
                </c:pt>
                <c:pt idx="59">
                  <c:v>1433.8571428571429</c:v>
                </c:pt>
                <c:pt idx="60">
                  <c:v>1442.4285714285713</c:v>
                </c:pt>
                <c:pt idx="61">
                  <c:v>1449.8571428571429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911-4EA1-9260-5853F7AF8F97}"/>
            </c:ext>
          </c:extLst>
        </c:ser>
        <c:ser>
          <c:idx val="43"/>
          <c:order val="32"/>
          <c:tx>
            <c:strRef>
              <c:f>daily!$C$45</c:f>
              <c:strCache>
                <c:ptCount val="1"/>
                <c:pt idx="0">
                  <c:v>2012/13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daily!$D$45:$BM$45</c:f>
              <c:numCache>
                <c:formatCode>0</c:formatCode>
                <c:ptCount val="62"/>
                <c:pt idx="0">
                  <c:v>1395.8571428571429</c:v>
                </c:pt>
                <c:pt idx="1">
                  <c:v>1396</c:v>
                </c:pt>
                <c:pt idx="2">
                  <c:v>1419.5714285714287</c:v>
                </c:pt>
                <c:pt idx="3">
                  <c:v>1442</c:v>
                </c:pt>
                <c:pt idx="4">
                  <c:v>1451.7142857142858</c:v>
                </c:pt>
                <c:pt idx="5">
                  <c:v>1474.8571428571429</c:v>
                </c:pt>
                <c:pt idx="6">
                  <c:v>1481.2857142857142</c:v>
                </c:pt>
                <c:pt idx="7">
                  <c:v>1478.4285714285713</c:v>
                </c:pt>
                <c:pt idx="8">
                  <c:v>1493.8571428571429</c:v>
                </c:pt>
                <c:pt idx="9">
                  <c:v>1507.4285714285713</c:v>
                </c:pt>
                <c:pt idx="10">
                  <c:v>1528.4285714285713</c:v>
                </c:pt>
                <c:pt idx="11">
                  <c:v>1561.1428571428571</c:v>
                </c:pt>
                <c:pt idx="12">
                  <c:v>1567.8571428571429</c:v>
                </c:pt>
                <c:pt idx="13">
                  <c:v>1592.8571428571429</c:v>
                </c:pt>
                <c:pt idx="14">
                  <c:v>1605</c:v>
                </c:pt>
                <c:pt idx="15">
                  <c:v>1623.1428571428571</c:v>
                </c:pt>
                <c:pt idx="16">
                  <c:v>1640.1428571428571</c:v>
                </c:pt>
                <c:pt idx="17">
                  <c:v>1625.4285714285713</c:v>
                </c:pt>
                <c:pt idx="18">
                  <c:v>1615.1428571428571</c:v>
                </c:pt>
                <c:pt idx="19">
                  <c:v>1626.2857142857142</c:v>
                </c:pt>
                <c:pt idx="20">
                  <c:v>1622.5714285714287</c:v>
                </c:pt>
                <c:pt idx="21">
                  <c:v>1636.8571428571429</c:v>
                </c:pt>
                <c:pt idx="22">
                  <c:v>1626</c:v>
                </c:pt>
                <c:pt idx="23">
                  <c:v>1618.8571428571429</c:v>
                </c:pt>
                <c:pt idx="24">
                  <c:v>1619.7142857142858</c:v>
                </c:pt>
                <c:pt idx="25">
                  <c:v>1633</c:v>
                </c:pt>
                <c:pt idx="26">
                  <c:v>1622.8571428571429</c:v>
                </c:pt>
                <c:pt idx="27">
                  <c:v>1642.4285714285713</c:v>
                </c:pt>
                <c:pt idx="28">
                  <c:v>1644.8571428571429</c:v>
                </c:pt>
                <c:pt idx="29">
                  <c:v>1663.4285714285713</c:v>
                </c:pt>
                <c:pt idx="30">
                  <c:v>1668.7142857142858</c:v>
                </c:pt>
                <c:pt idx="31">
                  <c:v>1674.8571428571429</c:v>
                </c:pt>
                <c:pt idx="32">
                  <c:v>1654.7142857142858</c:v>
                </c:pt>
                <c:pt idx="33">
                  <c:v>1664.5714285714287</c:v>
                </c:pt>
                <c:pt idx="34">
                  <c:v>1641.4285714285713</c:v>
                </c:pt>
                <c:pt idx="35">
                  <c:v>1636.4285714285713</c:v>
                </c:pt>
                <c:pt idx="36">
                  <c:v>1622.1428571428571</c:v>
                </c:pt>
                <c:pt idx="37">
                  <c:v>1603.2857142857142</c:v>
                </c:pt>
                <c:pt idx="38">
                  <c:v>1590.4285714285713</c:v>
                </c:pt>
                <c:pt idx="39">
                  <c:v>1586.1428571428571</c:v>
                </c:pt>
                <c:pt idx="40">
                  <c:v>1575.2857142857142</c:v>
                </c:pt>
                <c:pt idx="41">
                  <c:v>1573.2857142857142</c:v>
                </c:pt>
                <c:pt idx="42">
                  <c:v>1569.1428571428571</c:v>
                </c:pt>
                <c:pt idx="43">
                  <c:v>1575.5714285714287</c:v>
                </c:pt>
                <c:pt idx="44">
                  <c:v>1570.7142857142858</c:v>
                </c:pt>
                <c:pt idx="45">
                  <c:v>1577.4285714285713</c:v>
                </c:pt>
                <c:pt idx="46">
                  <c:v>1587.4285714285713</c:v>
                </c:pt>
                <c:pt idx="47">
                  <c:v>1588.2857142857142</c:v>
                </c:pt>
                <c:pt idx="48">
                  <c:v>1586.8571428571429</c:v>
                </c:pt>
                <c:pt idx="49">
                  <c:v>1592</c:v>
                </c:pt>
                <c:pt idx="50">
                  <c:v>1581.7142857142858</c:v>
                </c:pt>
                <c:pt idx="51">
                  <c:v>1583.5714285714287</c:v>
                </c:pt>
                <c:pt idx="52">
                  <c:v>1582.1428571428571</c:v>
                </c:pt>
                <c:pt idx="53">
                  <c:v>1581.8571428571429</c:v>
                </c:pt>
                <c:pt idx="54">
                  <c:v>1593.8571428571429</c:v>
                </c:pt>
                <c:pt idx="55">
                  <c:v>1595.1428571428571</c:v>
                </c:pt>
                <c:pt idx="56">
                  <c:v>1602.4285714285713</c:v>
                </c:pt>
                <c:pt idx="57">
                  <c:v>1619.8571428571429</c:v>
                </c:pt>
                <c:pt idx="58">
                  <c:v>1628.1428571428571</c:v>
                </c:pt>
                <c:pt idx="59">
                  <c:v>1623</c:v>
                </c:pt>
                <c:pt idx="60">
                  <c:v>1608.5714285714287</c:v>
                </c:pt>
                <c:pt idx="61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911-4EA1-9260-5853F7AF8F97}"/>
            </c:ext>
          </c:extLst>
        </c:ser>
        <c:ser>
          <c:idx val="44"/>
          <c:order val="33"/>
          <c:tx>
            <c:strRef>
              <c:f>daily!$C$46</c:f>
              <c:strCache>
                <c:ptCount val="1"/>
                <c:pt idx="0">
                  <c:v>2013/14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daily!$D$46:$BM$46</c:f>
              <c:numCache>
                <c:formatCode>0</c:formatCode>
                <c:ptCount val="62"/>
                <c:pt idx="0">
                  <c:v>1378.2857142857142</c:v>
                </c:pt>
                <c:pt idx="1">
                  <c:v>1377.5714285714287</c:v>
                </c:pt>
                <c:pt idx="2">
                  <c:v>1375.7142857142858</c:v>
                </c:pt>
                <c:pt idx="3">
                  <c:v>1384.7142857142858</c:v>
                </c:pt>
                <c:pt idx="4">
                  <c:v>1406.7142857142858</c:v>
                </c:pt>
                <c:pt idx="5">
                  <c:v>1411</c:v>
                </c:pt>
                <c:pt idx="6">
                  <c:v>1418.8571428571429</c:v>
                </c:pt>
                <c:pt idx="7">
                  <c:v>1413.1428571428571</c:v>
                </c:pt>
                <c:pt idx="8">
                  <c:v>1418.8571428571429</c:v>
                </c:pt>
                <c:pt idx="9">
                  <c:v>1430.2857142857142</c:v>
                </c:pt>
                <c:pt idx="10">
                  <c:v>1420.2857142857142</c:v>
                </c:pt>
                <c:pt idx="11">
                  <c:v>1423.8571428571429</c:v>
                </c:pt>
                <c:pt idx="12">
                  <c:v>1428</c:v>
                </c:pt>
                <c:pt idx="13">
                  <c:v>1420.2857142857142</c:v>
                </c:pt>
                <c:pt idx="14">
                  <c:v>1435.4285714285713</c:v>
                </c:pt>
                <c:pt idx="15">
                  <c:v>1426.2857142857142</c:v>
                </c:pt>
                <c:pt idx="16">
                  <c:v>1422.7142857142858</c:v>
                </c:pt>
                <c:pt idx="17">
                  <c:v>1439</c:v>
                </c:pt>
                <c:pt idx="18">
                  <c:v>1441.7142857142858</c:v>
                </c:pt>
                <c:pt idx="19">
                  <c:v>1447.8571428571429</c:v>
                </c:pt>
                <c:pt idx="20">
                  <c:v>1466.1428571428571</c:v>
                </c:pt>
                <c:pt idx="21">
                  <c:v>1468.2857142857142</c:v>
                </c:pt>
                <c:pt idx="22">
                  <c:v>1481.5714285714287</c:v>
                </c:pt>
                <c:pt idx="23">
                  <c:v>1498</c:v>
                </c:pt>
                <c:pt idx="24">
                  <c:v>1509.7142857142858</c:v>
                </c:pt>
                <c:pt idx="25">
                  <c:v>1501.1428571428571</c:v>
                </c:pt>
                <c:pt idx="26">
                  <c:v>1508.8571428571429</c:v>
                </c:pt>
                <c:pt idx="27">
                  <c:v>1535.8571428571429</c:v>
                </c:pt>
                <c:pt idx="28">
                  <c:v>1535.1428571428571</c:v>
                </c:pt>
                <c:pt idx="29">
                  <c:v>1543.5714285714287</c:v>
                </c:pt>
                <c:pt idx="30">
                  <c:v>1533.1428571428571</c:v>
                </c:pt>
                <c:pt idx="31">
                  <c:v>1524.4285714285713</c:v>
                </c:pt>
                <c:pt idx="32">
                  <c:v>1532.4285714285713</c:v>
                </c:pt>
                <c:pt idx="33">
                  <c:v>1537</c:v>
                </c:pt>
                <c:pt idx="34">
                  <c:v>1513.1428571428571</c:v>
                </c:pt>
                <c:pt idx="35">
                  <c:v>1515.8571428571429</c:v>
                </c:pt>
                <c:pt idx="36">
                  <c:v>1510.8571428571429</c:v>
                </c:pt>
                <c:pt idx="37">
                  <c:v>1504.5714285714287</c:v>
                </c:pt>
                <c:pt idx="38">
                  <c:v>1501.7142857142858</c:v>
                </c:pt>
                <c:pt idx="39">
                  <c:v>1503</c:v>
                </c:pt>
                <c:pt idx="40">
                  <c:v>1487.5714285714287</c:v>
                </c:pt>
                <c:pt idx="41">
                  <c:v>1475</c:v>
                </c:pt>
                <c:pt idx="42">
                  <c:v>1480.1428571428571</c:v>
                </c:pt>
                <c:pt idx="43">
                  <c:v>1474.8571428571429</c:v>
                </c:pt>
                <c:pt idx="44">
                  <c:v>1464.5714285714287</c:v>
                </c:pt>
                <c:pt idx="45">
                  <c:v>1457.2857142857142</c:v>
                </c:pt>
                <c:pt idx="46">
                  <c:v>1440</c:v>
                </c:pt>
                <c:pt idx="47">
                  <c:v>1425.8571428571429</c:v>
                </c:pt>
                <c:pt idx="48">
                  <c:v>1426.5714285714287</c:v>
                </c:pt>
                <c:pt idx="49">
                  <c:v>1415.4285714285713</c:v>
                </c:pt>
                <c:pt idx="50">
                  <c:v>1403.4285714285713</c:v>
                </c:pt>
                <c:pt idx="51">
                  <c:v>1411.1428571428571</c:v>
                </c:pt>
                <c:pt idx="52">
                  <c:v>1412.1428571428571</c:v>
                </c:pt>
                <c:pt idx="53">
                  <c:v>1427.5714285714287</c:v>
                </c:pt>
                <c:pt idx="54">
                  <c:v>1431.7142857142858</c:v>
                </c:pt>
                <c:pt idx="55">
                  <c:v>1435.2857142857142</c:v>
                </c:pt>
                <c:pt idx="56">
                  <c:v>1421.4285714285713</c:v>
                </c:pt>
                <c:pt idx="57">
                  <c:v>1417.2857142857142</c:v>
                </c:pt>
                <c:pt idx="58">
                  <c:v>1422.5714285714287</c:v>
                </c:pt>
                <c:pt idx="59">
                  <c:v>1428.7142857142858</c:v>
                </c:pt>
                <c:pt idx="60">
                  <c:v>1421</c:v>
                </c:pt>
                <c:pt idx="61">
                  <c:v>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911-4EA1-9260-5853F7AF8F97}"/>
            </c:ext>
          </c:extLst>
        </c:ser>
        <c:ser>
          <c:idx val="45"/>
          <c:order val="34"/>
          <c:tx>
            <c:strRef>
              <c:f>daily!$C$47</c:f>
              <c:strCache>
                <c:ptCount val="1"/>
                <c:pt idx="0">
                  <c:v>2014/15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daily!$D$47:$BM$47</c:f>
              <c:numCache>
                <c:formatCode>0</c:formatCode>
                <c:ptCount val="62"/>
                <c:pt idx="0">
                  <c:v>1453.7142857142858</c:v>
                </c:pt>
                <c:pt idx="1">
                  <c:v>1469.8571428571429</c:v>
                </c:pt>
                <c:pt idx="2">
                  <c:v>1476</c:v>
                </c:pt>
                <c:pt idx="3">
                  <c:v>1496.1428571428571</c:v>
                </c:pt>
                <c:pt idx="4">
                  <c:v>1504.8571428571429</c:v>
                </c:pt>
                <c:pt idx="5">
                  <c:v>1524.4285714285713</c:v>
                </c:pt>
                <c:pt idx="6">
                  <c:v>1553.7142857142858</c:v>
                </c:pt>
                <c:pt idx="7">
                  <c:v>1574.4285714285713</c:v>
                </c:pt>
                <c:pt idx="8">
                  <c:v>1599.7142857142858</c:v>
                </c:pt>
                <c:pt idx="9">
                  <c:v>1620.4285714285713</c:v>
                </c:pt>
                <c:pt idx="10">
                  <c:v>1622.8571428571429</c:v>
                </c:pt>
                <c:pt idx="11">
                  <c:v>1648.1428571428571</c:v>
                </c:pt>
                <c:pt idx="12">
                  <c:v>1669.2857142857142</c:v>
                </c:pt>
                <c:pt idx="13">
                  <c:v>1702.1428571428571</c:v>
                </c:pt>
                <c:pt idx="14">
                  <c:v>1724.5714285714287</c:v>
                </c:pt>
                <c:pt idx="15">
                  <c:v>1729.4285714285713</c:v>
                </c:pt>
                <c:pt idx="16">
                  <c:v>1731</c:v>
                </c:pt>
                <c:pt idx="17">
                  <c:v>1750.8571428571429</c:v>
                </c:pt>
                <c:pt idx="18">
                  <c:v>1776.4285714285713</c:v>
                </c:pt>
                <c:pt idx="19">
                  <c:v>1802.5714285714287</c:v>
                </c:pt>
                <c:pt idx="20">
                  <c:v>1793.4285714285713</c:v>
                </c:pt>
                <c:pt idx="21">
                  <c:v>1786.7142857142858</c:v>
                </c:pt>
                <c:pt idx="22">
                  <c:v>1793.2857142857142</c:v>
                </c:pt>
                <c:pt idx="23">
                  <c:v>1831.8571428571429</c:v>
                </c:pt>
                <c:pt idx="24">
                  <c:v>1848.7142857142858</c:v>
                </c:pt>
                <c:pt idx="25">
                  <c:v>1869.8571428571429</c:v>
                </c:pt>
                <c:pt idx="26">
                  <c:v>1884</c:v>
                </c:pt>
                <c:pt idx="27">
                  <c:v>1917</c:v>
                </c:pt>
                <c:pt idx="28">
                  <c:v>1985.7142857142858</c:v>
                </c:pt>
                <c:pt idx="29">
                  <c:v>2025</c:v>
                </c:pt>
                <c:pt idx="30">
                  <c:v>2044</c:v>
                </c:pt>
                <c:pt idx="31">
                  <c:v>2052.2857142857142</c:v>
                </c:pt>
                <c:pt idx="32">
                  <c:v>2074.2857142857142</c:v>
                </c:pt>
                <c:pt idx="33">
                  <c:v>2084</c:v>
                </c:pt>
                <c:pt idx="34">
                  <c:v>2090.2857142857142</c:v>
                </c:pt>
                <c:pt idx="35">
                  <c:v>2083</c:v>
                </c:pt>
                <c:pt idx="36">
                  <c:v>2083.7142857142858</c:v>
                </c:pt>
                <c:pt idx="37">
                  <c:v>2093.2857142857142</c:v>
                </c:pt>
                <c:pt idx="38">
                  <c:v>2091.4285714285716</c:v>
                </c:pt>
                <c:pt idx="39">
                  <c:v>2074.1428571428573</c:v>
                </c:pt>
                <c:pt idx="40">
                  <c:v>2056.4285714285716</c:v>
                </c:pt>
                <c:pt idx="41">
                  <c:v>2031.4285714285713</c:v>
                </c:pt>
                <c:pt idx="42">
                  <c:v>2000.2857142857142</c:v>
                </c:pt>
                <c:pt idx="43">
                  <c:v>1969.7142857142858</c:v>
                </c:pt>
                <c:pt idx="44">
                  <c:v>1933</c:v>
                </c:pt>
                <c:pt idx="45">
                  <c:v>1920.1428571428571</c:v>
                </c:pt>
                <c:pt idx="46">
                  <c:v>1883.2857142857142</c:v>
                </c:pt>
                <c:pt idx="47">
                  <c:v>1867.4285714285713</c:v>
                </c:pt>
                <c:pt idx="48">
                  <c:v>1856.5714285714287</c:v>
                </c:pt>
                <c:pt idx="49">
                  <c:v>1830.1428571428571</c:v>
                </c:pt>
                <c:pt idx="50">
                  <c:v>1811.5714285714287</c:v>
                </c:pt>
                <c:pt idx="51">
                  <c:v>1795.7142857142858</c:v>
                </c:pt>
                <c:pt idx="52">
                  <c:v>1783</c:v>
                </c:pt>
                <c:pt idx="53">
                  <c:v>1787.5714285714287</c:v>
                </c:pt>
                <c:pt idx="54">
                  <c:v>1771.1428571428571</c:v>
                </c:pt>
                <c:pt idx="55">
                  <c:v>1766.2857142857142</c:v>
                </c:pt>
                <c:pt idx="56">
                  <c:v>1770.8571428571429</c:v>
                </c:pt>
                <c:pt idx="57">
                  <c:v>1769.4285714285713</c:v>
                </c:pt>
                <c:pt idx="58">
                  <c:v>1761.5714285714287</c:v>
                </c:pt>
                <c:pt idx="59">
                  <c:v>1742.8571428571429</c:v>
                </c:pt>
                <c:pt idx="60">
                  <c:v>1731.4285714285713</c:v>
                </c:pt>
                <c:pt idx="61">
                  <c:v>1722.1428571428571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911-4EA1-9260-5853F7AF8F97}"/>
            </c:ext>
          </c:extLst>
        </c:ser>
        <c:ser>
          <c:idx val="46"/>
          <c:order val="35"/>
          <c:tx>
            <c:strRef>
              <c:f>daily!$C$48</c:f>
              <c:strCache>
                <c:ptCount val="1"/>
                <c:pt idx="0">
                  <c:v>2015/16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daily!$D$48:$BM$48</c:f>
              <c:numCache>
                <c:formatCode>0</c:formatCode>
                <c:ptCount val="62"/>
                <c:pt idx="0">
                  <c:v>1475</c:v>
                </c:pt>
                <c:pt idx="1">
                  <c:v>1491.2857142857142</c:v>
                </c:pt>
                <c:pt idx="2">
                  <c:v>1502</c:v>
                </c:pt>
                <c:pt idx="3">
                  <c:v>1501.4285714285713</c:v>
                </c:pt>
                <c:pt idx="4">
                  <c:v>1497</c:v>
                </c:pt>
                <c:pt idx="5">
                  <c:v>1490.1428571428571</c:v>
                </c:pt>
                <c:pt idx="6">
                  <c:v>1503.8571428571429</c:v>
                </c:pt>
                <c:pt idx="7">
                  <c:v>1498</c:v>
                </c:pt>
                <c:pt idx="8">
                  <c:v>1507</c:v>
                </c:pt>
                <c:pt idx="9">
                  <c:v>1492.2857142857142</c:v>
                </c:pt>
                <c:pt idx="10">
                  <c:v>1481.5714285714287</c:v>
                </c:pt>
                <c:pt idx="11">
                  <c:v>1479.2857142857142</c:v>
                </c:pt>
                <c:pt idx="12">
                  <c:v>1487.7142857142858</c:v>
                </c:pt>
                <c:pt idx="13">
                  <c:v>1483</c:v>
                </c:pt>
                <c:pt idx="14">
                  <c:v>1466.2857142857142</c:v>
                </c:pt>
                <c:pt idx="15">
                  <c:v>1456.1428571428571</c:v>
                </c:pt>
                <c:pt idx="16">
                  <c:v>1467</c:v>
                </c:pt>
                <c:pt idx="17">
                  <c:v>1467.8571428571429</c:v>
                </c:pt>
                <c:pt idx="18">
                  <c:v>1470.2857142857142</c:v>
                </c:pt>
                <c:pt idx="19">
                  <c:v>1467.2857142857142</c:v>
                </c:pt>
                <c:pt idx="20">
                  <c:v>1472.1428571428571</c:v>
                </c:pt>
                <c:pt idx="21">
                  <c:v>1474.7142857142858</c:v>
                </c:pt>
                <c:pt idx="22">
                  <c:v>1478.8571428571429</c:v>
                </c:pt>
                <c:pt idx="23">
                  <c:v>1476.5714285714287</c:v>
                </c:pt>
                <c:pt idx="24">
                  <c:v>1487.1428571428571</c:v>
                </c:pt>
                <c:pt idx="25">
                  <c:v>1495.7142857142858</c:v>
                </c:pt>
                <c:pt idx="26">
                  <c:v>1502.1428571428571</c:v>
                </c:pt>
                <c:pt idx="27">
                  <c:v>1502.8571428571429</c:v>
                </c:pt>
                <c:pt idx="28">
                  <c:v>1516.1428571428571</c:v>
                </c:pt>
                <c:pt idx="29">
                  <c:v>1527</c:v>
                </c:pt>
                <c:pt idx="30">
                  <c:v>1538.2857142857142</c:v>
                </c:pt>
                <c:pt idx="31">
                  <c:v>1551</c:v>
                </c:pt>
                <c:pt idx="32">
                  <c:v>1566.2857142857142</c:v>
                </c:pt>
                <c:pt idx="33">
                  <c:v>1572.8571428571429</c:v>
                </c:pt>
                <c:pt idx="34">
                  <c:v>1584.2857142857142</c:v>
                </c:pt>
                <c:pt idx="35">
                  <c:v>1589.7142857142858</c:v>
                </c:pt>
                <c:pt idx="36">
                  <c:v>1589.2857142857142</c:v>
                </c:pt>
                <c:pt idx="37">
                  <c:v>1589.2857142857142</c:v>
                </c:pt>
                <c:pt idx="38">
                  <c:v>1578.2857142857142</c:v>
                </c:pt>
                <c:pt idx="39">
                  <c:v>1574.7142857142858</c:v>
                </c:pt>
                <c:pt idx="40">
                  <c:v>1581.5714285714287</c:v>
                </c:pt>
                <c:pt idx="41">
                  <c:v>1574.8571428571429</c:v>
                </c:pt>
                <c:pt idx="42">
                  <c:v>1580.7142857142858</c:v>
                </c:pt>
                <c:pt idx="43">
                  <c:v>1579.4285714285713</c:v>
                </c:pt>
                <c:pt idx="44">
                  <c:v>1592.2857142857142</c:v>
                </c:pt>
                <c:pt idx="45">
                  <c:v>1599.5714285714287</c:v>
                </c:pt>
                <c:pt idx="46">
                  <c:v>1602.1428571428571</c:v>
                </c:pt>
                <c:pt idx="47">
                  <c:v>1596.4285714285713</c:v>
                </c:pt>
                <c:pt idx="48">
                  <c:v>1611.7142857142858</c:v>
                </c:pt>
                <c:pt idx="49">
                  <c:v>1634.8571428571429</c:v>
                </c:pt>
                <c:pt idx="50">
                  <c:v>1644.4285714285713</c:v>
                </c:pt>
                <c:pt idx="51">
                  <c:v>1646.4285714285713</c:v>
                </c:pt>
                <c:pt idx="52">
                  <c:v>1646.8571428571429</c:v>
                </c:pt>
                <c:pt idx="53">
                  <c:v>1628</c:v>
                </c:pt>
                <c:pt idx="54">
                  <c:v>1619.7142857142858</c:v>
                </c:pt>
                <c:pt idx="55">
                  <c:v>1604.1428571428571</c:v>
                </c:pt>
                <c:pt idx="56">
                  <c:v>1587.5714285714287</c:v>
                </c:pt>
                <c:pt idx="57">
                  <c:v>1572.8571428571429</c:v>
                </c:pt>
                <c:pt idx="58">
                  <c:v>1550.8571428571429</c:v>
                </c:pt>
                <c:pt idx="59">
                  <c:v>1553</c:v>
                </c:pt>
                <c:pt idx="60">
                  <c:v>1567.7142857142858</c:v>
                </c:pt>
                <c:pt idx="61">
                  <c:v>1563.5714285714287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911-4EA1-9260-5853F7AF8F97}"/>
            </c:ext>
          </c:extLst>
        </c:ser>
        <c:ser>
          <c:idx val="47"/>
          <c:order val="36"/>
          <c:tx>
            <c:strRef>
              <c:f>daily!$C$49</c:f>
              <c:strCache>
                <c:ptCount val="1"/>
                <c:pt idx="0">
                  <c:v>2016/17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daily!$D$49:$BM$49</c:f>
              <c:numCache>
                <c:formatCode>0</c:formatCode>
                <c:ptCount val="62"/>
                <c:pt idx="0">
                  <c:v>1536.1428571428571</c:v>
                </c:pt>
                <c:pt idx="1">
                  <c:v>1558.5714285714287</c:v>
                </c:pt>
                <c:pt idx="2">
                  <c:v>1575.1428571428571</c:v>
                </c:pt>
                <c:pt idx="3">
                  <c:v>1589.8571428571429</c:v>
                </c:pt>
                <c:pt idx="4">
                  <c:v>1605.1428571428571</c:v>
                </c:pt>
                <c:pt idx="5">
                  <c:v>1608.1428571428571</c:v>
                </c:pt>
                <c:pt idx="6">
                  <c:v>1623.5714285714287</c:v>
                </c:pt>
                <c:pt idx="7">
                  <c:v>1610.8571428571429</c:v>
                </c:pt>
                <c:pt idx="8">
                  <c:v>1603.7142857142858</c:v>
                </c:pt>
                <c:pt idx="9">
                  <c:v>1613</c:v>
                </c:pt>
                <c:pt idx="10">
                  <c:v>1628.8571428571429</c:v>
                </c:pt>
                <c:pt idx="11">
                  <c:v>1618</c:v>
                </c:pt>
                <c:pt idx="12">
                  <c:v>1612.5714285714287</c:v>
                </c:pt>
                <c:pt idx="13">
                  <c:v>1608.7142857142858</c:v>
                </c:pt>
                <c:pt idx="14">
                  <c:v>1623.7142857142858</c:v>
                </c:pt>
                <c:pt idx="15">
                  <c:v>1623.2857142857142</c:v>
                </c:pt>
                <c:pt idx="16">
                  <c:v>1615.5714285714287</c:v>
                </c:pt>
                <c:pt idx="17">
                  <c:v>1614.2857142857142</c:v>
                </c:pt>
                <c:pt idx="18">
                  <c:v>1623.8571428571429</c:v>
                </c:pt>
                <c:pt idx="19">
                  <c:v>1635.2857142857142</c:v>
                </c:pt>
                <c:pt idx="20">
                  <c:v>1652.7142857142858</c:v>
                </c:pt>
                <c:pt idx="21">
                  <c:v>1668.2857142857142</c:v>
                </c:pt>
                <c:pt idx="22">
                  <c:v>1683</c:v>
                </c:pt>
                <c:pt idx="23">
                  <c:v>1676.5714285714287</c:v>
                </c:pt>
                <c:pt idx="24">
                  <c:v>1689.1428571428571</c:v>
                </c:pt>
                <c:pt idx="25">
                  <c:v>1701.2857142857142</c:v>
                </c:pt>
                <c:pt idx="26">
                  <c:v>1724.4285714285713</c:v>
                </c:pt>
                <c:pt idx="27">
                  <c:v>1744.4285714285713</c:v>
                </c:pt>
                <c:pt idx="28">
                  <c:v>1770.5714285714287</c:v>
                </c:pt>
                <c:pt idx="29">
                  <c:v>1782.7142857142858</c:v>
                </c:pt>
                <c:pt idx="30">
                  <c:v>1817</c:v>
                </c:pt>
                <c:pt idx="31">
                  <c:v>1836.5714285714287</c:v>
                </c:pt>
                <c:pt idx="32">
                  <c:v>1858.2857142857142</c:v>
                </c:pt>
                <c:pt idx="33">
                  <c:v>1856.1428571428571</c:v>
                </c:pt>
                <c:pt idx="34">
                  <c:v>1871.5714285714287</c:v>
                </c:pt>
                <c:pt idx="35">
                  <c:v>1876.4285714285713</c:v>
                </c:pt>
                <c:pt idx="36">
                  <c:v>1905.7142857142858</c:v>
                </c:pt>
                <c:pt idx="37">
                  <c:v>1923</c:v>
                </c:pt>
                <c:pt idx="38">
                  <c:v>1929.2857142857142</c:v>
                </c:pt>
                <c:pt idx="39">
                  <c:v>1926.4285714285713</c:v>
                </c:pt>
                <c:pt idx="40">
                  <c:v>1928.7142857142858</c:v>
                </c:pt>
                <c:pt idx="41">
                  <c:v>1914.1428571428571</c:v>
                </c:pt>
                <c:pt idx="42">
                  <c:v>1905</c:v>
                </c:pt>
                <c:pt idx="43">
                  <c:v>1882</c:v>
                </c:pt>
                <c:pt idx="44">
                  <c:v>1861.7142857142858</c:v>
                </c:pt>
                <c:pt idx="45">
                  <c:v>1840.1428571428571</c:v>
                </c:pt>
                <c:pt idx="46">
                  <c:v>1829.5714285714287</c:v>
                </c:pt>
                <c:pt idx="47">
                  <c:v>1820.5714285714287</c:v>
                </c:pt>
                <c:pt idx="48">
                  <c:v>1802.5714285714287</c:v>
                </c:pt>
                <c:pt idx="49">
                  <c:v>1786.4285714285713</c:v>
                </c:pt>
                <c:pt idx="50">
                  <c:v>1771.4285714285713</c:v>
                </c:pt>
                <c:pt idx="51">
                  <c:v>1773.1428571428571</c:v>
                </c:pt>
                <c:pt idx="52">
                  <c:v>1767</c:v>
                </c:pt>
                <c:pt idx="53">
                  <c:v>1760</c:v>
                </c:pt>
                <c:pt idx="54">
                  <c:v>1764.2857142857142</c:v>
                </c:pt>
                <c:pt idx="55">
                  <c:v>1780</c:v>
                </c:pt>
                <c:pt idx="56">
                  <c:v>1785</c:v>
                </c:pt>
                <c:pt idx="57">
                  <c:v>1806</c:v>
                </c:pt>
                <c:pt idx="58">
                  <c:v>1797.4285714285713</c:v>
                </c:pt>
                <c:pt idx="59">
                  <c:v>1799.4285714285713</c:v>
                </c:pt>
                <c:pt idx="60">
                  <c:v>1807.4285714285713</c:v>
                </c:pt>
                <c:pt idx="61">
                  <c:v>1804.2857142857142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911-4EA1-9260-5853F7AF8F97}"/>
            </c:ext>
          </c:extLst>
        </c:ser>
        <c:ser>
          <c:idx val="48"/>
          <c:order val="37"/>
          <c:tx>
            <c:strRef>
              <c:f>daily!$C$50</c:f>
              <c:strCache>
                <c:ptCount val="1"/>
                <c:pt idx="0">
                  <c:v>2017/18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daily!$D$50:$BM$50</c:f>
              <c:numCache>
                <c:formatCode>0</c:formatCode>
                <c:ptCount val="62"/>
                <c:pt idx="0">
                  <c:v>1570.8571428571429</c:v>
                </c:pt>
                <c:pt idx="1">
                  <c:v>1595.5714285714287</c:v>
                </c:pt>
                <c:pt idx="2">
                  <c:v>1597.5714285714287</c:v>
                </c:pt>
                <c:pt idx="3">
                  <c:v>1615.2857142857142</c:v>
                </c:pt>
                <c:pt idx="4">
                  <c:v>1617.5714285714287</c:v>
                </c:pt>
                <c:pt idx="5">
                  <c:v>1624.8571428571429</c:v>
                </c:pt>
                <c:pt idx="6">
                  <c:v>1634.2857142857142</c:v>
                </c:pt>
                <c:pt idx="7">
                  <c:v>1642.8571428571429</c:v>
                </c:pt>
                <c:pt idx="8">
                  <c:v>1641.1428571428571</c:v>
                </c:pt>
                <c:pt idx="9">
                  <c:v>1668.2857142857142</c:v>
                </c:pt>
                <c:pt idx="10">
                  <c:v>1678.1428571428571</c:v>
                </c:pt>
                <c:pt idx="11">
                  <c:v>1694.7142857142858</c:v>
                </c:pt>
                <c:pt idx="12">
                  <c:v>1702.4285714285713</c:v>
                </c:pt>
                <c:pt idx="13">
                  <c:v>1713.4285714285713</c:v>
                </c:pt>
                <c:pt idx="14">
                  <c:v>1726.4285714285713</c:v>
                </c:pt>
                <c:pt idx="15">
                  <c:v>1747.4285714285713</c:v>
                </c:pt>
                <c:pt idx="16">
                  <c:v>1753.4285714285713</c:v>
                </c:pt>
                <c:pt idx="17">
                  <c:v>1769</c:v>
                </c:pt>
                <c:pt idx="18">
                  <c:v>1790.8571428571429</c:v>
                </c:pt>
                <c:pt idx="19">
                  <c:v>1805.2857142857142</c:v>
                </c:pt>
                <c:pt idx="20">
                  <c:v>1815.7142857142858</c:v>
                </c:pt>
                <c:pt idx="21">
                  <c:v>1819.8571428571429</c:v>
                </c:pt>
                <c:pt idx="22">
                  <c:v>1824.5714285714287</c:v>
                </c:pt>
                <c:pt idx="23">
                  <c:v>1832</c:v>
                </c:pt>
                <c:pt idx="24">
                  <c:v>1825.7142857142858</c:v>
                </c:pt>
                <c:pt idx="25">
                  <c:v>1839.2857142857142</c:v>
                </c:pt>
                <c:pt idx="26">
                  <c:v>1865.4285714285713</c:v>
                </c:pt>
                <c:pt idx="27">
                  <c:v>1885.2857142857142</c:v>
                </c:pt>
                <c:pt idx="28">
                  <c:v>1910.8571428571429</c:v>
                </c:pt>
                <c:pt idx="29">
                  <c:v>1940.1428571428571</c:v>
                </c:pt>
                <c:pt idx="30">
                  <c:v>1959.2857142857142</c:v>
                </c:pt>
                <c:pt idx="31">
                  <c:v>2001.4285714285713</c:v>
                </c:pt>
                <c:pt idx="32">
                  <c:v>2023.4285714285713</c:v>
                </c:pt>
                <c:pt idx="33">
                  <c:v>2014.8571428571429</c:v>
                </c:pt>
                <c:pt idx="34">
                  <c:v>2008.8571428571429</c:v>
                </c:pt>
                <c:pt idx="35">
                  <c:v>1998</c:v>
                </c:pt>
                <c:pt idx="36">
                  <c:v>1997.2857142857142</c:v>
                </c:pt>
                <c:pt idx="37">
                  <c:v>1997.4285714285713</c:v>
                </c:pt>
                <c:pt idx="38">
                  <c:v>1980</c:v>
                </c:pt>
                <c:pt idx="39">
                  <c:v>1964</c:v>
                </c:pt>
                <c:pt idx="40">
                  <c:v>1958.1428571428571</c:v>
                </c:pt>
                <c:pt idx="41">
                  <c:v>1958.7142857142858</c:v>
                </c:pt>
                <c:pt idx="42">
                  <c:v>1974.1428571428571</c:v>
                </c:pt>
                <c:pt idx="43">
                  <c:v>1971.2857142857142</c:v>
                </c:pt>
                <c:pt idx="44">
                  <c:v>1948.5714285714287</c:v>
                </c:pt>
                <c:pt idx="45">
                  <c:v>1957.5714285714287</c:v>
                </c:pt>
                <c:pt idx="46">
                  <c:v>1959.2857142857142</c:v>
                </c:pt>
                <c:pt idx="47">
                  <c:v>1966.2857142857142</c:v>
                </c:pt>
                <c:pt idx="48">
                  <c:v>1954.4285714285713</c:v>
                </c:pt>
                <c:pt idx="49">
                  <c:v>1946.1428571428571</c:v>
                </c:pt>
                <c:pt idx="50">
                  <c:v>1946.5714285714287</c:v>
                </c:pt>
                <c:pt idx="51">
                  <c:v>1951.2857142857142</c:v>
                </c:pt>
                <c:pt idx="52">
                  <c:v>1924.8571428571429</c:v>
                </c:pt>
                <c:pt idx="53">
                  <c:v>1899</c:v>
                </c:pt>
                <c:pt idx="54">
                  <c:v>1888.7142857142858</c:v>
                </c:pt>
                <c:pt idx="55">
                  <c:v>1885.1428571428571</c:v>
                </c:pt>
                <c:pt idx="56">
                  <c:v>1858.5714285714287</c:v>
                </c:pt>
                <c:pt idx="57">
                  <c:v>1823.2857142857142</c:v>
                </c:pt>
                <c:pt idx="58">
                  <c:v>1813.5714285714287</c:v>
                </c:pt>
                <c:pt idx="59">
                  <c:v>1804.1428571428571</c:v>
                </c:pt>
                <c:pt idx="60">
                  <c:v>1811.2857142857142</c:v>
                </c:pt>
                <c:pt idx="61">
                  <c:v>1790.8571428571429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911-4EA1-9260-5853F7AF8F97}"/>
            </c:ext>
          </c:extLst>
        </c:ser>
        <c:ser>
          <c:idx val="49"/>
          <c:order val="38"/>
          <c:tx>
            <c:strRef>
              <c:f>daily!$C$51</c:f>
              <c:strCache>
                <c:ptCount val="1"/>
                <c:pt idx="0">
                  <c:v>2018/19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daily!$D$51:$BM$51</c:f>
              <c:numCache>
                <c:formatCode>0</c:formatCode>
                <c:ptCount val="62"/>
                <c:pt idx="0">
                  <c:v>1484.8571428571429</c:v>
                </c:pt>
                <c:pt idx="1">
                  <c:v>1486.7142857142858</c:v>
                </c:pt>
                <c:pt idx="2">
                  <c:v>1494.7142857142858</c:v>
                </c:pt>
                <c:pt idx="3">
                  <c:v>1502.4285714285713</c:v>
                </c:pt>
                <c:pt idx="4">
                  <c:v>1490.4285714285713</c:v>
                </c:pt>
                <c:pt idx="5">
                  <c:v>1469.8571428571429</c:v>
                </c:pt>
                <c:pt idx="6">
                  <c:v>1463.4285714285713</c:v>
                </c:pt>
                <c:pt idx="7">
                  <c:v>1471.1428571428571</c:v>
                </c:pt>
                <c:pt idx="8">
                  <c:v>1470.8571428571429</c:v>
                </c:pt>
                <c:pt idx="9">
                  <c:v>1461.4285714285713</c:v>
                </c:pt>
                <c:pt idx="10">
                  <c:v>1455.1428571428571</c:v>
                </c:pt>
                <c:pt idx="11">
                  <c:v>1460.2857142857142</c:v>
                </c:pt>
                <c:pt idx="12">
                  <c:v>1477.5714285714287</c:v>
                </c:pt>
                <c:pt idx="13">
                  <c:v>1485.5714285714287</c:v>
                </c:pt>
                <c:pt idx="14">
                  <c:v>1506</c:v>
                </c:pt>
                <c:pt idx="15">
                  <c:v>1516.2857142857142</c:v>
                </c:pt>
                <c:pt idx="16">
                  <c:v>1530</c:v>
                </c:pt>
                <c:pt idx="17">
                  <c:v>1541.2857142857142</c:v>
                </c:pt>
                <c:pt idx="18">
                  <c:v>1557.1428571428571</c:v>
                </c:pt>
                <c:pt idx="19">
                  <c:v>1550.2857142857142</c:v>
                </c:pt>
                <c:pt idx="20">
                  <c:v>1551.5714285714287</c:v>
                </c:pt>
                <c:pt idx="21">
                  <c:v>1544</c:v>
                </c:pt>
                <c:pt idx="22">
                  <c:v>1548.4285714285713</c:v>
                </c:pt>
                <c:pt idx="23">
                  <c:v>1540.8571428571429</c:v>
                </c:pt>
                <c:pt idx="24">
                  <c:v>1547</c:v>
                </c:pt>
                <c:pt idx="25">
                  <c:v>1547.5714285714287</c:v>
                </c:pt>
                <c:pt idx="26">
                  <c:v>1550.4285714285713</c:v>
                </c:pt>
                <c:pt idx="27">
                  <c:v>1554</c:v>
                </c:pt>
                <c:pt idx="28">
                  <c:v>1556.7142857142858</c:v>
                </c:pt>
                <c:pt idx="29">
                  <c:v>1552.7142857142858</c:v>
                </c:pt>
                <c:pt idx="30">
                  <c:v>1562.1428571428571</c:v>
                </c:pt>
                <c:pt idx="31">
                  <c:v>1577.4285714285713</c:v>
                </c:pt>
                <c:pt idx="32">
                  <c:v>1585.8571428571429</c:v>
                </c:pt>
                <c:pt idx="33">
                  <c:v>1605.8571428571429</c:v>
                </c:pt>
                <c:pt idx="34">
                  <c:v>1625.7142857142858</c:v>
                </c:pt>
                <c:pt idx="35">
                  <c:v>1638.2857142857142</c:v>
                </c:pt>
                <c:pt idx="36">
                  <c:v>1641.8571428571429</c:v>
                </c:pt>
                <c:pt idx="37">
                  <c:v>1647.2857142857142</c:v>
                </c:pt>
                <c:pt idx="38">
                  <c:v>1653.5714285714287</c:v>
                </c:pt>
                <c:pt idx="39">
                  <c:v>1650.2857142857142</c:v>
                </c:pt>
                <c:pt idx="40">
                  <c:v>1638.8571428571429</c:v>
                </c:pt>
                <c:pt idx="41">
                  <c:v>1628.5714285714287</c:v>
                </c:pt>
                <c:pt idx="42">
                  <c:v>1634.2857142857142</c:v>
                </c:pt>
                <c:pt idx="43">
                  <c:v>1640.5714285714287</c:v>
                </c:pt>
                <c:pt idx="44">
                  <c:v>1634.5714285714287</c:v>
                </c:pt>
                <c:pt idx="45">
                  <c:v>1628.8571428571429</c:v>
                </c:pt>
                <c:pt idx="46">
                  <c:v>1635.5714285714287</c:v>
                </c:pt>
                <c:pt idx="47">
                  <c:v>1628.2857142857142</c:v>
                </c:pt>
                <c:pt idx="48">
                  <c:v>1625.7142857142858</c:v>
                </c:pt>
                <c:pt idx="49">
                  <c:v>1619.7142857142858</c:v>
                </c:pt>
                <c:pt idx="50">
                  <c:v>1627.5714285714287</c:v>
                </c:pt>
                <c:pt idx="51">
                  <c:v>1635.2857142857142</c:v>
                </c:pt>
                <c:pt idx="52">
                  <c:v>1632.8571428571429</c:v>
                </c:pt>
                <c:pt idx="53">
                  <c:v>1633.8571428571429</c:v>
                </c:pt>
                <c:pt idx="54">
                  <c:v>1641.7142857142858</c:v>
                </c:pt>
                <c:pt idx="55">
                  <c:v>1647.1428571428571</c:v>
                </c:pt>
                <c:pt idx="56">
                  <c:v>1653.4285714285713</c:v>
                </c:pt>
                <c:pt idx="57">
                  <c:v>1643.7142857142858</c:v>
                </c:pt>
                <c:pt idx="58">
                  <c:v>1655</c:v>
                </c:pt>
                <c:pt idx="59">
                  <c:v>1664.5714285714287</c:v>
                </c:pt>
                <c:pt idx="60">
                  <c:v>1663.5714285714287</c:v>
                </c:pt>
                <c:pt idx="61">
                  <c:v>1657.5714285714287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911-4EA1-9260-5853F7AF8F97}"/>
            </c:ext>
          </c:extLst>
        </c:ser>
        <c:ser>
          <c:idx val="50"/>
          <c:order val="39"/>
          <c:tx>
            <c:strRef>
              <c:f>daily!$C$52</c:f>
              <c:strCache>
                <c:ptCount val="1"/>
                <c:pt idx="0">
                  <c:v>2019/20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daily!$D$52:$BM$52</c:f>
              <c:numCache>
                <c:formatCode>0</c:formatCode>
                <c:ptCount val="62"/>
                <c:pt idx="0">
                  <c:v>1496</c:v>
                </c:pt>
                <c:pt idx="1">
                  <c:v>1514.4285714285713</c:v>
                </c:pt>
                <c:pt idx="2">
                  <c:v>1552</c:v>
                </c:pt>
                <c:pt idx="3">
                  <c:v>1571.2857142857142</c:v>
                </c:pt>
                <c:pt idx="4">
                  <c:v>1585.5714285714287</c:v>
                </c:pt>
                <c:pt idx="5">
                  <c:v>1597.2857142857142</c:v>
                </c:pt>
                <c:pt idx="6">
                  <c:v>1607</c:v>
                </c:pt>
                <c:pt idx="7">
                  <c:v>1620</c:v>
                </c:pt>
                <c:pt idx="8">
                  <c:v>1618.4285714285713</c:v>
                </c:pt>
                <c:pt idx="9">
                  <c:v>1619.5714285714287</c:v>
                </c:pt>
                <c:pt idx="10">
                  <c:v>1624.1428571428571</c:v>
                </c:pt>
                <c:pt idx="11">
                  <c:v>1635</c:v>
                </c:pt>
                <c:pt idx="12">
                  <c:v>1658.2857142857142</c:v>
                </c:pt>
                <c:pt idx="13">
                  <c:v>1658.7142857142858</c:v>
                </c:pt>
                <c:pt idx="14">
                  <c:v>1661.4285714285713</c:v>
                </c:pt>
                <c:pt idx="15">
                  <c:v>1691</c:v>
                </c:pt>
                <c:pt idx="16">
                  <c:v>1706.8571428571429</c:v>
                </c:pt>
                <c:pt idx="17">
                  <c:v>1726.8571428571429</c:v>
                </c:pt>
                <c:pt idx="18">
                  <c:v>1732.7142857142858</c:v>
                </c:pt>
                <c:pt idx="19">
                  <c:v>1731.2857142857142</c:v>
                </c:pt>
                <c:pt idx="20">
                  <c:v>1746</c:v>
                </c:pt>
                <c:pt idx="21">
                  <c:v>1744.4285714285713</c:v>
                </c:pt>
                <c:pt idx="22">
                  <c:v>1717.1428571428571</c:v>
                </c:pt>
                <c:pt idx="23">
                  <c:v>1711.7142857142858</c:v>
                </c:pt>
                <c:pt idx="24">
                  <c:v>1701.2857142857142</c:v>
                </c:pt>
                <c:pt idx="25">
                  <c:v>1708.4285714285713</c:v>
                </c:pt>
                <c:pt idx="26">
                  <c:v>1711.2857142857142</c:v>
                </c:pt>
                <c:pt idx="27">
                  <c:v>1716.7142857142858</c:v>
                </c:pt>
                <c:pt idx="28">
                  <c:v>1717.2857142857142</c:v>
                </c:pt>
                <c:pt idx="29">
                  <c:v>1745.5714285714287</c:v>
                </c:pt>
                <c:pt idx="30">
                  <c:v>1754.7142857142858</c:v>
                </c:pt>
                <c:pt idx="31">
                  <c:v>1758.1428571428571</c:v>
                </c:pt>
                <c:pt idx="32">
                  <c:v>1755</c:v>
                </c:pt>
                <c:pt idx="33">
                  <c:v>1752.2857142857142</c:v>
                </c:pt>
                <c:pt idx="34">
                  <c:v>1748.7142857142858</c:v>
                </c:pt>
                <c:pt idx="35">
                  <c:v>1753</c:v>
                </c:pt>
                <c:pt idx="36">
                  <c:v>1740.5714285714287</c:v>
                </c:pt>
                <c:pt idx="37">
                  <c:v>1717</c:v>
                </c:pt>
                <c:pt idx="38">
                  <c:v>1704.2857142857142</c:v>
                </c:pt>
                <c:pt idx="39">
                  <c:v>1706.7142857142858</c:v>
                </c:pt>
                <c:pt idx="40">
                  <c:v>1699.2857142857142</c:v>
                </c:pt>
                <c:pt idx="41">
                  <c:v>1683.4285714285713</c:v>
                </c:pt>
                <c:pt idx="42">
                  <c:v>1676.1428571428571</c:v>
                </c:pt>
                <c:pt idx="43">
                  <c:v>1659.8571428571429</c:v>
                </c:pt>
                <c:pt idx="44">
                  <c:v>1658.8571428571429</c:v>
                </c:pt>
                <c:pt idx="45">
                  <c:v>1641</c:v>
                </c:pt>
                <c:pt idx="46">
                  <c:v>1600.4285714285713</c:v>
                </c:pt>
                <c:pt idx="47">
                  <c:v>1579.7142857142858</c:v>
                </c:pt>
                <c:pt idx="48">
                  <c:v>1579.5714285714287</c:v>
                </c:pt>
                <c:pt idx="49">
                  <c:v>1572.4285714285713</c:v>
                </c:pt>
                <c:pt idx="50">
                  <c:v>1556.7142857142858</c:v>
                </c:pt>
                <c:pt idx="51">
                  <c:v>1540</c:v>
                </c:pt>
                <c:pt idx="52">
                  <c:v>1544</c:v>
                </c:pt>
                <c:pt idx="53">
                  <c:v>1565.2857142857142</c:v>
                </c:pt>
                <c:pt idx="54">
                  <c:v>1573.2857142857142</c:v>
                </c:pt>
                <c:pt idx="55">
                  <c:v>1556.8571428571429</c:v>
                </c:pt>
                <c:pt idx="56">
                  <c:v>1543.5714285714287</c:v>
                </c:pt>
                <c:pt idx="57">
                  <c:v>1549.8571428571429</c:v>
                </c:pt>
                <c:pt idx="58">
                  <c:v>1568.4285714285713</c:v>
                </c:pt>
                <c:pt idx="59">
                  <c:v>1563.7142857142858</c:v>
                </c:pt>
                <c:pt idx="60">
                  <c:v>1557.4285714285713</c:v>
                </c:pt>
                <c:pt idx="61">
                  <c:v>1537.4285714285713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911-4EA1-9260-5853F7AF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52800"/>
        <c:axId val="454756736"/>
      </c:lineChart>
      <c:dateAx>
        <c:axId val="454752800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6736"/>
        <c:crosses val="autoZero"/>
        <c:auto val="1"/>
        <c:lblOffset val="100"/>
        <c:baseTimeUnit val="days"/>
      </c:dateAx>
      <c:valAx>
        <c:axId val="45475673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 Deaths vs Historical Deaths in England + Wales 1990-2020</a:t>
            </a:r>
          </a:p>
          <a:p>
            <a:pPr>
              <a:defRPr/>
            </a:pPr>
            <a:r>
              <a:rPr lang="en-GB"/>
              <a:t>All daily deaths are shown as a 7 day centered moving average</a:t>
            </a:r>
          </a:p>
          <a:p>
            <a:pPr>
              <a:defRPr/>
            </a:pPr>
            <a:r>
              <a:rPr lang="en-GB"/>
              <a:t>Source: Office for National Statistics (historical data) + Public Health England (COVID-19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1"/>
          <c:order val="0"/>
          <c:tx>
            <c:strRef>
              <c:f>daily!$C$23</c:f>
              <c:strCache>
                <c:ptCount val="1"/>
                <c:pt idx="0">
                  <c:v>1990/91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daily!$D$23:$BM$23</c:f>
              <c:numCache>
                <c:formatCode>0</c:formatCode>
                <c:ptCount val="62"/>
                <c:pt idx="0">
                  <c:v>1574.4285714285713</c:v>
                </c:pt>
                <c:pt idx="1">
                  <c:v>1580.4285714285713</c:v>
                </c:pt>
                <c:pt idx="2">
                  <c:v>1584</c:v>
                </c:pt>
                <c:pt idx="3">
                  <c:v>1597.7142857142858</c:v>
                </c:pt>
                <c:pt idx="4">
                  <c:v>1617.4285714285713</c:v>
                </c:pt>
                <c:pt idx="5">
                  <c:v>1644.5714285714287</c:v>
                </c:pt>
                <c:pt idx="6">
                  <c:v>1657.2857142857142</c:v>
                </c:pt>
                <c:pt idx="7">
                  <c:v>1681.7142857142858</c:v>
                </c:pt>
                <c:pt idx="8">
                  <c:v>1699.5714285714287</c:v>
                </c:pt>
                <c:pt idx="9">
                  <c:v>1701.1428571428571</c:v>
                </c:pt>
                <c:pt idx="10">
                  <c:v>1710.4285714285713</c:v>
                </c:pt>
                <c:pt idx="11">
                  <c:v>1716.4285714285713</c:v>
                </c:pt>
                <c:pt idx="12">
                  <c:v>1723.5714285714287</c:v>
                </c:pt>
                <c:pt idx="13">
                  <c:v>1722.4285714285713</c:v>
                </c:pt>
                <c:pt idx="14">
                  <c:v>1736.5714285714287</c:v>
                </c:pt>
                <c:pt idx="15">
                  <c:v>1749.2857142857142</c:v>
                </c:pt>
                <c:pt idx="16">
                  <c:v>1786.4285714285713</c:v>
                </c:pt>
                <c:pt idx="17">
                  <c:v>1817.5714285714287</c:v>
                </c:pt>
                <c:pt idx="18">
                  <c:v>1831.4285714285713</c:v>
                </c:pt>
                <c:pt idx="19">
                  <c:v>1833.2857142857142</c:v>
                </c:pt>
                <c:pt idx="20">
                  <c:v>1862</c:v>
                </c:pt>
                <c:pt idx="21">
                  <c:v>1872.1428571428571</c:v>
                </c:pt>
                <c:pt idx="22">
                  <c:v>1878.7142857142858</c:v>
                </c:pt>
                <c:pt idx="23">
                  <c:v>1869.8571428571429</c:v>
                </c:pt>
                <c:pt idx="24">
                  <c:v>1865.7142857142858</c:v>
                </c:pt>
                <c:pt idx="25">
                  <c:v>1862.5714285714287</c:v>
                </c:pt>
                <c:pt idx="26">
                  <c:v>1873.7142857142858</c:v>
                </c:pt>
                <c:pt idx="27">
                  <c:v>1869.8571428571429</c:v>
                </c:pt>
                <c:pt idx="28">
                  <c:v>1881.7142857142858</c:v>
                </c:pt>
                <c:pt idx="29">
                  <c:v>1906.7142857142858</c:v>
                </c:pt>
                <c:pt idx="30">
                  <c:v>1919.2857142857142</c:v>
                </c:pt>
                <c:pt idx="31">
                  <c:v>1921.1428571428571</c:v>
                </c:pt>
                <c:pt idx="32">
                  <c:v>1937.1428571428571</c:v>
                </c:pt>
                <c:pt idx="33">
                  <c:v>1949.4285714285713</c:v>
                </c:pt>
                <c:pt idx="34">
                  <c:v>1954.7142857142858</c:v>
                </c:pt>
                <c:pt idx="35">
                  <c:v>1945</c:v>
                </c:pt>
                <c:pt idx="36">
                  <c:v>1939.8571428571429</c:v>
                </c:pt>
                <c:pt idx="37">
                  <c:v>1934.7142857142858</c:v>
                </c:pt>
                <c:pt idx="38">
                  <c:v>1936.5714285714287</c:v>
                </c:pt>
                <c:pt idx="39">
                  <c:v>1916.7142857142858</c:v>
                </c:pt>
                <c:pt idx="40">
                  <c:v>1897.8571428571429</c:v>
                </c:pt>
                <c:pt idx="41">
                  <c:v>1887.5714285714287</c:v>
                </c:pt>
                <c:pt idx="42">
                  <c:v>1883.5714285714287</c:v>
                </c:pt>
                <c:pt idx="43">
                  <c:v>1859.1428571428571</c:v>
                </c:pt>
                <c:pt idx="44">
                  <c:v>1862.2857142857142</c:v>
                </c:pt>
                <c:pt idx="45">
                  <c:v>1852.4285714285713</c:v>
                </c:pt>
                <c:pt idx="46">
                  <c:v>1839.8571428571429</c:v>
                </c:pt>
                <c:pt idx="47">
                  <c:v>1841.2857142857142</c:v>
                </c:pt>
                <c:pt idx="48">
                  <c:v>1832.1428571428571</c:v>
                </c:pt>
                <c:pt idx="49">
                  <c:v>1803.8571428571429</c:v>
                </c:pt>
                <c:pt idx="50">
                  <c:v>1786.5714285714287</c:v>
                </c:pt>
                <c:pt idx="51">
                  <c:v>1762</c:v>
                </c:pt>
                <c:pt idx="52">
                  <c:v>1748.8571428571429</c:v>
                </c:pt>
                <c:pt idx="53">
                  <c:v>1746.4285714285713</c:v>
                </c:pt>
                <c:pt idx="54">
                  <c:v>1744.5714285714287</c:v>
                </c:pt>
                <c:pt idx="55">
                  <c:v>1746</c:v>
                </c:pt>
                <c:pt idx="56">
                  <c:v>1760.5714285714287</c:v>
                </c:pt>
                <c:pt idx="57">
                  <c:v>1774.1428571428571</c:v>
                </c:pt>
                <c:pt idx="58">
                  <c:v>1775</c:v>
                </c:pt>
                <c:pt idx="59">
                  <c:v>1775.8571428571429</c:v>
                </c:pt>
                <c:pt idx="60">
                  <c:v>1789.2857142857142</c:v>
                </c:pt>
                <c:pt idx="61">
                  <c:v>1786.1428571428571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F9-4D16-979C-694A50F6C64A}"/>
            </c:ext>
          </c:extLst>
        </c:ser>
        <c:ser>
          <c:idx val="22"/>
          <c:order val="1"/>
          <c:tx>
            <c:strRef>
              <c:f>daily!$C$24</c:f>
              <c:strCache>
                <c:ptCount val="1"/>
                <c:pt idx="0">
                  <c:v>1991/92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daily!$D$24:$BM$24</c:f>
              <c:numCache>
                <c:formatCode>0</c:formatCode>
                <c:ptCount val="62"/>
                <c:pt idx="0">
                  <c:v>1580.1428571428571</c:v>
                </c:pt>
                <c:pt idx="1">
                  <c:v>1575.1428571428571</c:v>
                </c:pt>
                <c:pt idx="2">
                  <c:v>1557.7142857142858</c:v>
                </c:pt>
                <c:pt idx="3">
                  <c:v>1560.2857142857142</c:v>
                </c:pt>
                <c:pt idx="4">
                  <c:v>1566.1428571428571</c:v>
                </c:pt>
                <c:pt idx="5">
                  <c:v>1580.4285714285713</c:v>
                </c:pt>
                <c:pt idx="6">
                  <c:v>1594.2857142857142</c:v>
                </c:pt>
                <c:pt idx="7">
                  <c:v>1619.2857142857142</c:v>
                </c:pt>
                <c:pt idx="8">
                  <c:v>1644.7142857142858</c:v>
                </c:pt>
                <c:pt idx="9">
                  <c:v>1685.8571428571429</c:v>
                </c:pt>
                <c:pt idx="10">
                  <c:v>1704.7142857142858</c:v>
                </c:pt>
                <c:pt idx="11">
                  <c:v>1748.1428571428571</c:v>
                </c:pt>
                <c:pt idx="12">
                  <c:v>1768.7142857142858</c:v>
                </c:pt>
                <c:pt idx="13">
                  <c:v>1800.8571428571429</c:v>
                </c:pt>
                <c:pt idx="14">
                  <c:v>1811.2857142857142</c:v>
                </c:pt>
                <c:pt idx="15">
                  <c:v>1829.2857142857142</c:v>
                </c:pt>
                <c:pt idx="16">
                  <c:v>1830.2857142857142</c:v>
                </c:pt>
                <c:pt idx="17">
                  <c:v>1844.1428571428571</c:v>
                </c:pt>
                <c:pt idx="18">
                  <c:v>1844</c:v>
                </c:pt>
                <c:pt idx="19">
                  <c:v>1857.8571428571429</c:v>
                </c:pt>
                <c:pt idx="20">
                  <c:v>1846.8571428571429</c:v>
                </c:pt>
                <c:pt idx="21">
                  <c:v>1851</c:v>
                </c:pt>
                <c:pt idx="22">
                  <c:v>1848.8571428571429</c:v>
                </c:pt>
                <c:pt idx="23">
                  <c:v>1865.5714285714287</c:v>
                </c:pt>
                <c:pt idx="24">
                  <c:v>1867.1428571428571</c:v>
                </c:pt>
                <c:pt idx="25">
                  <c:v>1868.1428571428571</c:v>
                </c:pt>
                <c:pt idx="26">
                  <c:v>1886.4285714285713</c:v>
                </c:pt>
                <c:pt idx="27">
                  <c:v>1922.1428571428571</c:v>
                </c:pt>
                <c:pt idx="28">
                  <c:v>1954.5714285714287</c:v>
                </c:pt>
                <c:pt idx="29">
                  <c:v>1975.2857142857142</c:v>
                </c:pt>
                <c:pt idx="30">
                  <c:v>1979.1428571428571</c:v>
                </c:pt>
                <c:pt idx="31">
                  <c:v>1981.1428571428571</c:v>
                </c:pt>
                <c:pt idx="32">
                  <c:v>1991.1428571428571</c:v>
                </c:pt>
                <c:pt idx="33">
                  <c:v>1978</c:v>
                </c:pt>
                <c:pt idx="34">
                  <c:v>1968</c:v>
                </c:pt>
                <c:pt idx="35">
                  <c:v>1954.5714285714287</c:v>
                </c:pt>
                <c:pt idx="36">
                  <c:v>1936.2857142857142</c:v>
                </c:pt>
                <c:pt idx="37">
                  <c:v>1927.5714285714287</c:v>
                </c:pt>
                <c:pt idx="38">
                  <c:v>1938.4285714285713</c:v>
                </c:pt>
                <c:pt idx="39">
                  <c:v>1920</c:v>
                </c:pt>
                <c:pt idx="40">
                  <c:v>1917.7142857142858</c:v>
                </c:pt>
                <c:pt idx="41">
                  <c:v>1906</c:v>
                </c:pt>
                <c:pt idx="42">
                  <c:v>1883</c:v>
                </c:pt>
                <c:pt idx="43">
                  <c:v>1871.2857142857142</c:v>
                </c:pt>
                <c:pt idx="44">
                  <c:v>1855.7142857142858</c:v>
                </c:pt>
                <c:pt idx="45">
                  <c:v>1828.1428571428571</c:v>
                </c:pt>
                <c:pt idx="46">
                  <c:v>1823.4285714285713</c:v>
                </c:pt>
                <c:pt idx="47">
                  <c:v>1805</c:v>
                </c:pt>
                <c:pt idx="48">
                  <c:v>1772.4285714285713</c:v>
                </c:pt>
                <c:pt idx="49">
                  <c:v>1765.7142857142858</c:v>
                </c:pt>
                <c:pt idx="50">
                  <c:v>1771.5714285714287</c:v>
                </c:pt>
                <c:pt idx="51">
                  <c:v>1757.7142857142858</c:v>
                </c:pt>
                <c:pt idx="52">
                  <c:v>1771.7142857142858</c:v>
                </c:pt>
                <c:pt idx="53">
                  <c:v>1763</c:v>
                </c:pt>
                <c:pt idx="54">
                  <c:v>1771.4285714285713</c:v>
                </c:pt>
                <c:pt idx="55">
                  <c:v>1786</c:v>
                </c:pt>
                <c:pt idx="56">
                  <c:v>1801.1428571428571</c:v>
                </c:pt>
                <c:pt idx="57">
                  <c:v>1790.4285714285713</c:v>
                </c:pt>
                <c:pt idx="58">
                  <c:v>1811.2857142857142</c:v>
                </c:pt>
                <c:pt idx="59">
                  <c:v>1812.8571428571429</c:v>
                </c:pt>
                <c:pt idx="60">
                  <c:v>1832.2857142857142</c:v>
                </c:pt>
                <c:pt idx="61">
                  <c:v>1829.5714285714287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F9-4D16-979C-694A50F6C64A}"/>
            </c:ext>
          </c:extLst>
        </c:ser>
        <c:ser>
          <c:idx val="23"/>
          <c:order val="2"/>
          <c:tx>
            <c:strRef>
              <c:f>daily!$C$25</c:f>
              <c:strCache>
                <c:ptCount val="1"/>
                <c:pt idx="0">
                  <c:v>1992/93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daily!$D$25:$BM$25</c:f>
              <c:numCache>
                <c:formatCode>0</c:formatCode>
                <c:ptCount val="62"/>
                <c:pt idx="0">
                  <c:v>1552.7142857142858</c:v>
                </c:pt>
                <c:pt idx="1">
                  <c:v>1566.7142857142858</c:v>
                </c:pt>
                <c:pt idx="2">
                  <c:v>1580.7142857142858</c:v>
                </c:pt>
                <c:pt idx="3">
                  <c:v>1572.5714285714287</c:v>
                </c:pt>
                <c:pt idx="4">
                  <c:v>1573.2857142857142</c:v>
                </c:pt>
                <c:pt idx="5">
                  <c:v>1564.5714285714287</c:v>
                </c:pt>
                <c:pt idx="6">
                  <c:v>1564.1428571428571</c:v>
                </c:pt>
                <c:pt idx="7">
                  <c:v>1584.1428571428571</c:v>
                </c:pt>
                <c:pt idx="8">
                  <c:v>1585.4285714285713</c:v>
                </c:pt>
                <c:pt idx="9">
                  <c:v>1586.4285714285713</c:v>
                </c:pt>
                <c:pt idx="10">
                  <c:v>1601.1428571428571</c:v>
                </c:pt>
                <c:pt idx="11">
                  <c:v>1607.8571428571429</c:v>
                </c:pt>
                <c:pt idx="12">
                  <c:v>1609.1428571428571</c:v>
                </c:pt>
                <c:pt idx="13">
                  <c:v>1611.5714285714287</c:v>
                </c:pt>
                <c:pt idx="14">
                  <c:v>1615.4285714285713</c:v>
                </c:pt>
                <c:pt idx="15">
                  <c:v>1611.2857142857142</c:v>
                </c:pt>
                <c:pt idx="16">
                  <c:v>1623.2857142857142</c:v>
                </c:pt>
                <c:pt idx="17">
                  <c:v>1616.7142857142858</c:v>
                </c:pt>
                <c:pt idx="18">
                  <c:v>1630.7142857142858</c:v>
                </c:pt>
                <c:pt idx="19">
                  <c:v>1650</c:v>
                </c:pt>
                <c:pt idx="20">
                  <c:v>1669.2857142857142</c:v>
                </c:pt>
                <c:pt idx="21">
                  <c:v>1673.4285714285713</c:v>
                </c:pt>
                <c:pt idx="22">
                  <c:v>1712.8571428571429</c:v>
                </c:pt>
                <c:pt idx="23">
                  <c:v>1731.5714285714287</c:v>
                </c:pt>
                <c:pt idx="24">
                  <c:v>1739.7142857142858</c:v>
                </c:pt>
                <c:pt idx="25">
                  <c:v>1769</c:v>
                </c:pt>
                <c:pt idx="26">
                  <c:v>1791.2857142857142</c:v>
                </c:pt>
                <c:pt idx="27">
                  <c:v>1808.5714285714287</c:v>
                </c:pt>
                <c:pt idx="28">
                  <c:v>1837.2857142857142</c:v>
                </c:pt>
                <c:pt idx="29">
                  <c:v>1837.8571428571429</c:v>
                </c:pt>
                <c:pt idx="30">
                  <c:v>1847.4285714285713</c:v>
                </c:pt>
                <c:pt idx="31">
                  <c:v>1887.8571428571429</c:v>
                </c:pt>
                <c:pt idx="32">
                  <c:v>1896</c:v>
                </c:pt>
                <c:pt idx="33">
                  <c:v>1916.7142857142858</c:v>
                </c:pt>
                <c:pt idx="34">
                  <c:v>1926.4285714285713</c:v>
                </c:pt>
                <c:pt idx="35">
                  <c:v>1922.1428571428571</c:v>
                </c:pt>
                <c:pt idx="36">
                  <c:v>1922.7142857142858</c:v>
                </c:pt>
                <c:pt idx="37">
                  <c:v>1935</c:v>
                </c:pt>
                <c:pt idx="38">
                  <c:v>1919</c:v>
                </c:pt>
                <c:pt idx="39">
                  <c:v>1897.8571428571429</c:v>
                </c:pt>
                <c:pt idx="40">
                  <c:v>1866</c:v>
                </c:pt>
                <c:pt idx="41">
                  <c:v>1842</c:v>
                </c:pt>
                <c:pt idx="42">
                  <c:v>1828.1428571428571</c:v>
                </c:pt>
                <c:pt idx="43">
                  <c:v>1821.8571428571429</c:v>
                </c:pt>
                <c:pt idx="44">
                  <c:v>1787.4285714285713</c:v>
                </c:pt>
                <c:pt idx="45">
                  <c:v>1761.8571428571429</c:v>
                </c:pt>
                <c:pt idx="46">
                  <c:v>1751</c:v>
                </c:pt>
                <c:pt idx="47">
                  <c:v>1745</c:v>
                </c:pt>
                <c:pt idx="48">
                  <c:v>1730</c:v>
                </c:pt>
                <c:pt idx="49">
                  <c:v>1711.7142857142858</c:v>
                </c:pt>
                <c:pt idx="50">
                  <c:v>1679.2857142857142</c:v>
                </c:pt>
                <c:pt idx="51">
                  <c:v>1677.1428571428571</c:v>
                </c:pt>
                <c:pt idx="52">
                  <c:v>1666.2857142857142</c:v>
                </c:pt>
                <c:pt idx="53">
                  <c:v>1659.5714285714287</c:v>
                </c:pt>
                <c:pt idx="54">
                  <c:v>1666.4285714285713</c:v>
                </c:pt>
                <c:pt idx="55">
                  <c:v>1655.4285714285713</c:v>
                </c:pt>
                <c:pt idx="56">
                  <c:v>1645.7142857142858</c:v>
                </c:pt>
                <c:pt idx="57">
                  <c:v>1660.1428571428571</c:v>
                </c:pt>
                <c:pt idx="58">
                  <c:v>1640.1428571428571</c:v>
                </c:pt>
                <c:pt idx="59">
                  <c:v>1636.5714285714287</c:v>
                </c:pt>
                <c:pt idx="60">
                  <c:v>1634.4285714285713</c:v>
                </c:pt>
                <c:pt idx="61">
                  <c:v>1602.2857142857142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F9-4D16-979C-694A50F6C64A}"/>
            </c:ext>
          </c:extLst>
        </c:ser>
        <c:ser>
          <c:idx val="24"/>
          <c:order val="3"/>
          <c:tx>
            <c:strRef>
              <c:f>daily!$C$26</c:f>
              <c:strCache>
                <c:ptCount val="1"/>
                <c:pt idx="0">
                  <c:v>1993/94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daily!$D$26:$BM$26</c:f>
              <c:numCache>
                <c:formatCode>0</c:formatCode>
                <c:ptCount val="62"/>
                <c:pt idx="0">
                  <c:v>2006.1428571428571</c:v>
                </c:pt>
                <c:pt idx="1">
                  <c:v>2003.7142857142858</c:v>
                </c:pt>
                <c:pt idx="2">
                  <c:v>1989.8571428571429</c:v>
                </c:pt>
                <c:pt idx="3">
                  <c:v>1970.7142857142858</c:v>
                </c:pt>
                <c:pt idx="4">
                  <c:v>1940.4285714285713</c:v>
                </c:pt>
                <c:pt idx="5">
                  <c:v>1920.7142857142858</c:v>
                </c:pt>
                <c:pt idx="6">
                  <c:v>1910.8571428571429</c:v>
                </c:pt>
                <c:pt idx="7">
                  <c:v>1903.2857142857142</c:v>
                </c:pt>
                <c:pt idx="8">
                  <c:v>1911.5714285714287</c:v>
                </c:pt>
                <c:pt idx="9">
                  <c:v>1905.2857142857142</c:v>
                </c:pt>
                <c:pt idx="10">
                  <c:v>1911.5714285714287</c:v>
                </c:pt>
                <c:pt idx="11">
                  <c:v>1911</c:v>
                </c:pt>
                <c:pt idx="12">
                  <c:v>1901.8571428571429</c:v>
                </c:pt>
                <c:pt idx="13">
                  <c:v>1894.5714285714287</c:v>
                </c:pt>
                <c:pt idx="14">
                  <c:v>1891.4285714285713</c:v>
                </c:pt>
                <c:pt idx="15">
                  <c:v>1871.8571428571429</c:v>
                </c:pt>
                <c:pt idx="16">
                  <c:v>1858.4285714285713</c:v>
                </c:pt>
                <c:pt idx="17">
                  <c:v>1842.8571428571429</c:v>
                </c:pt>
                <c:pt idx="18">
                  <c:v>1831.2857142857142</c:v>
                </c:pt>
                <c:pt idx="19">
                  <c:v>1836</c:v>
                </c:pt>
                <c:pt idx="20">
                  <c:v>1829</c:v>
                </c:pt>
                <c:pt idx="21">
                  <c:v>1822.2857142857142</c:v>
                </c:pt>
                <c:pt idx="22">
                  <c:v>1833.2857142857142</c:v>
                </c:pt>
                <c:pt idx="23">
                  <c:v>1845.4285714285713</c:v>
                </c:pt>
                <c:pt idx="24">
                  <c:v>1864.8571428571429</c:v>
                </c:pt>
                <c:pt idx="25">
                  <c:v>1881.1428571428571</c:v>
                </c:pt>
                <c:pt idx="26">
                  <c:v>1885.1428571428571</c:v>
                </c:pt>
                <c:pt idx="27">
                  <c:v>1894.1428571428571</c:v>
                </c:pt>
                <c:pt idx="28">
                  <c:v>1904.2857142857142</c:v>
                </c:pt>
                <c:pt idx="29">
                  <c:v>1919</c:v>
                </c:pt>
                <c:pt idx="30">
                  <c:v>1928.2857142857142</c:v>
                </c:pt>
                <c:pt idx="31">
                  <c:v>1922.7142857142858</c:v>
                </c:pt>
                <c:pt idx="32">
                  <c:v>1912.7142857142858</c:v>
                </c:pt>
                <c:pt idx="33">
                  <c:v>1904.1428571428571</c:v>
                </c:pt>
                <c:pt idx="34">
                  <c:v>1909.7142857142858</c:v>
                </c:pt>
                <c:pt idx="35">
                  <c:v>1900.4285714285713</c:v>
                </c:pt>
                <c:pt idx="36">
                  <c:v>1894.7142857142858</c:v>
                </c:pt>
                <c:pt idx="37">
                  <c:v>1893.8571428571429</c:v>
                </c:pt>
                <c:pt idx="38">
                  <c:v>1890.1428571428571</c:v>
                </c:pt>
                <c:pt idx="39">
                  <c:v>1880.1428571428571</c:v>
                </c:pt>
                <c:pt idx="40">
                  <c:v>1866.1428571428571</c:v>
                </c:pt>
                <c:pt idx="41">
                  <c:v>1837.5714285714287</c:v>
                </c:pt>
                <c:pt idx="42">
                  <c:v>1830.7142857142858</c:v>
                </c:pt>
                <c:pt idx="43">
                  <c:v>1804</c:v>
                </c:pt>
                <c:pt idx="44">
                  <c:v>1785.4285714285713</c:v>
                </c:pt>
                <c:pt idx="45">
                  <c:v>1781.4285714285713</c:v>
                </c:pt>
                <c:pt idx="46">
                  <c:v>1775.2857142857142</c:v>
                </c:pt>
                <c:pt idx="47">
                  <c:v>1775.1428571428571</c:v>
                </c:pt>
                <c:pt idx="48">
                  <c:v>1780</c:v>
                </c:pt>
                <c:pt idx="49">
                  <c:v>1764.1428571428571</c:v>
                </c:pt>
                <c:pt idx="50">
                  <c:v>1752</c:v>
                </c:pt>
                <c:pt idx="51">
                  <c:v>1748.5714285714287</c:v>
                </c:pt>
                <c:pt idx="52">
                  <c:v>1727.1428571428571</c:v>
                </c:pt>
                <c:pt idx="53">
                  <c:v>1705.2857142857142</c:v>
                </c:pt>
                <c:pt idx="54">
                  <c:v>1703</c:v>
                </c:pt>
                <c:pt idx="55">
                  <c:v>1685.4285714285713</c:v>
                </c:pt>
                <c:pt idx="56">
                  <c:v>1679</c:v>
                </c:pt>
                <c:pt idx="57">
                  <c:v>1677.2857142857142</c:v>
                </c:pt>
                <c:pt idx="58">
                  <c:v>1666</c:v>
                </c:pt>
                <c:pt idx="59">
                  <c:v>1670.8571428571429</c:v>
                </c:pt>
                <c:pt idx="60">
                  <c:v>1671.5714285714287</c:v>
                </c:pt>
                <c:pt idx="61">
                  <c:v>1667.5714285714287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F9-4D16-979C-694A50F6C64A}"/>
            </c:ext>
          </c:extLst>
        </c:ser>
        <c:ser>
          <c:idx val="25"/>
          <c:order val="4"/>
          <c:tx>
            <c:strRef>
              <c:f>daily!$C$27</c:f>
              <c:strCache>
                <c:ptCount val="1"/>
                <c:pt idx="0">
                  <c:v>1994/95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daily!$D$27:$BM$27</c:f>
              <c:numCache>
                <c:formatCode>0</c:formatCode>
                <c:ptCount val="62"/>
                <c:pt idx="0">
                  <c:v>1490.8571428571429</c:v>
                </c:pt>
                <c:pt idx="1">
                  <c:v>1511.2857142857142</c:v>
                </c:pt>
                <c:pt idx="2">
                  <c:v>1528.7142857142858</c:v>
                </c:pt>
                <c:pt idx="3">
                  <c:v>1562.5714285714287</c:v>
                </c:pt>
                <c:pt idx="4">
                  <c:v>1588</c:v>
                </c:pt>
                <c:pt idx="5">
                  <c:v>1600.1428571428571</c:v>
                </c:pt>
                <c:pt idx="6">
                  <c:v>1597.5714285714287</c:v>
                </c:pt>
                <c:pt idx="7">
                  <c:v>1611</c:v>
                </c:pt>
                <c:pt idx="8">
                  <c:v>1622.1428571428571</c:v>
                </c:pt>
                <c:pt idx="9">
                  <c:v>1629.2857142857142</c:v>
                </c:pt>
                <c:pt idx="10">
                  <c:v>1601.7142857142858</c:v>
                </c:pt>
                <c:pt idx="11">
                  <c:v>1601.2857142857142</c:v>
                </c:pt>
                <c:pt idx="12">
                  <c:v>1607</c:v>
                </c:pt>
                <c:pt idx="13">
                  <c:v>1632.8571428571429</c:v>
                </c:pt>
                <c:pt idx="14">
                  <c:v>1630.8571428571429</c:v>
                </c:pt>
                <c:pt idx="15">
                  <c:v>1638.4285714285713</c:v>
                </c:pt>
                <c:pt idx="16">
                  <c:v>1645.8571428571429</c:v>
                </c:pt>
                <c:pt idx="17">
                  <c:v>1672.4285714285713</c:v>
                </c:pt>
                <c:pt idx="18">
                  <c:v>1681.4285714285713</c:v>
                </c:pt>
                <c:pt idx="19">
                  <c:v>1700.8571428571429</c:v>
                </c:pt>
                <c:pt idx="20">
                  <c:v>1718.2857142857142</c:v>
                </c:pt>
                <c:pt idx="21">
                  <c:v>1758.1428571428571</c:v>
                </c:pt>
                <c:pt idx="22">
                  <c:v>1794.1428571428571</c:v>
                </c:pt>
                <c:pt idx="23">
                  <c:v>1833.1428571428571</c:v>
                </c:pt>
                <c:pt idx="24">
                  <c:v>1870.8571428571429</c:v>
                </c:pt>
                <c:pt idx="25">
                  <c:v>1883.7142857142858</c:v>
                </c:pt>
                <c:pt idx="26">
                  <c:v>1893.5714285714287</c:v>
                </c:pt>
                <c:pt idx="27">
                  <c:v>1882.5714285714287</c:v>
                </c:pt>
                <c:pt idx="28">
                  <c:v>1877.5714285714287</c:v>
                </c:pt>
                <c:pt idx="29">
                  <c:v>1856.1428571428571</c:v>
                </c:pt>
                <c:pt idx="30">
                  <c:v>1843</c:v>
                </c:pt>
                <c:pt idx="31">
                  <c:v>1836.5714285714287</c:v>
                </c:pt>
                <c:pt idx="32">
                  <c:v>1852.1428571428571</c:v>
                </c:pt>
                <c:pt idx="33">
                  <c:v>1872.5714285714287</c:v>
                </c:pt>
                <c:pt idx="34">
                  <c:v>1861</c:v>
                </c:pt>
                <c:pt idx="35">
                  <c:v>1859.2857142857142</c:v>
                </c:pt>
                <c:pt idx="36">
                  <c:v>1870</c:v>
                </c:pt>
                <c:pt idx="37">
                  <c:v>1861</c:v>
                </c:pt>
                <c:pt idx="38">
                  <c:v>1839.5714285714287</c:v>
                </c:pt>
                <c:pt idx="39">
                  <c:v>1810.8571428571429</c:v>
                </c:pt>
                <c:pt idx="40">
                  <c:v>1782.4285714285713</c:v>
                </c:pt>
                <c:pt idx="41">
                  <c:v>1788.5714285714287</c:v>
                </c:pt>
                <c:pt idx="42">
                  <c:v>1786</c:v>
                </c:pt>
                <c:pt idx="43">
                  <c:v>1783.4285714285713</c:v>
                </c:pt>
                <c:pt idx="44">
                  <c:v>1784</c:v>
                </c:pt>
                <c:pt idx="45">
                  <c:v>1778.1428571428571</c:v>
                </c:pt>
                <c:pt idx="46">
                  <c:v>1781.4285714285713</c:v>
                </c:pt>
                <c:pt idx="47">
                  <c:v>1773.2857142857142</c:v>
                </c:pt>
                <c:pt idx="48">
                  <c:v>1769.5714285714287</c:v>
                </c:pt>
                <c:pt idx="49">
                  <c:v>1763.8571428571429</c:v>
                </c:pt>
                <c:pt idx="50">
                  <c:v>1756.5714285714287</c:v>
                </c:pt>
                <c:pt idx="51">
                  <c:v>1753.1428571428571</c:v>
                </c:pt>
                <c:pt idx="52">
                  <c:v>1766.4285714285713</c:v>
                </c:pt>
                <c:pt idx="53">
                  <c:v>1776.7142857142858</c:v>
                </c:pt>
                <c:pt idx="54">
                  <c:v>1779.4285714285713</c:v>
                </c:pt>
                <c:pt idx="55">
                  <c:v>1780</c:v>
                </c:pt>
                <c:pt idx="56">
                  <c:v>1775.8571428571429</c:v>
                </c:pt>
                <c:pt idx="57">
                  <c:v>1767.4285714285713</c:v>
                </c:pt>
                <c:pt idx="58">
                  <c:v>1757.5714285714287</c:v>
                </c:pt>
                <c:pt idx="59">
                  <c:v>1737.2857142857142</c:v>
                </c:pt>
                <c:pt idx="60">
                  <c:v>1720.4285714285713</c:v>
                </c:pt>
                <c:pt idx="61">
                  <c:v>1714.1428571428571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F9-4D16-979C-694A50F6C64A}"/>
            </c:ext>
          </c:extLst>
        </c:ser>
        <c:ser>
          <c:idx val="26"/>
          <c:order val="5"/>
          <c:tx>
            <c:strRef>
              <c:f>daily!$C$28</c:f>
              <c:strCache>
                <c:ptCount val="1"/>
                <c:pt idx="0">
                  <c:v>1995/96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daily!$D$28:$BM$28</c:f>
              <c:numCache>
                <c:formatCode>0</c:formatCode>
                <c:ptCount val="62"/>
                <c:pt idx="0">
                  <c:v>1753.7142857142858</c:v>
                </c:pt>
                <c:pt idx="1">
                  <c:v>1744.7142857142858</c:v>
                </c:pt>
                <c:pt idx="2">
                  <c:v>1746</c:v>
                </c:pt>
                <c:pt idx="3">
                  <c:v>1757.1428571428571</c:v>
                </c:pt>
                <c:pt idx="4">
                  <c:v>1767.8571428571429</c:v>
                </c:pt>
                <c:pt idx="5">
                  <c:v>1775.1428571428571</c:v>
                </c:pt>
                <c:pt idx="6">
                  <c:v>1787.1428571428571</c:v>
                </c:pt>
                <c:pt idx="7">
                  <c:v>1809.2857142857142</c:v>
                </c:pt>
                <c:pt idx="8">
                  <c:v>1828.1428571428571</c:v>
                </c:pt>
                <c:pt idx="9">
                  <c:v>1847.5714285714287</c:v>
                </c:pt>
                <c:pt idx="10">
                  <c:v>1866.8571428571429</c:v>
                </c:pt>
                <c:pt idx="11">
                  <c:v>1880.4285714285713</c:v>
                </c:pt>
                <c:pt idx="12">
                  <c:v>1898.5714285714287</c:v>
                </c:pt>
                <c:pt idx="13">
                  <c:v>1911.2857142857142</c:v>
                </c:pt>
                <c:pt idx="14">
                  <c:v>1920.7142857142858</c:v>
                </c:pt>
                <c:pt idx="15">
                  <c:v>1957</c:v>
                </c:pt>
                <c:pt idx="16">
                  <c:v>1979.2857142857142</c:v>
                </c:pt>
                <c:pt idx="17">
                  <c:v>2003.4285714285713</c:v>
                </c:pt>
                <c:pt idx="18">
                  <c:v>2051</c:v>
                </c:pt>
                <c:pt idx="19">
                  <c:v>2077.8571428571427</c:v>
                </c:pt>
                <c:pt idx="20">
                  <c:v>2088.2857142857142</c:v>
                </c:pt>
                <c:pt idx="21">
                  <c:v>2101.8571428571427</c:v>
                </c:pt>
                <c:pt idx="22">
                  <c:v>2074.4285714285716</c:v>
                </c:pt>
                <c:pt idx="23">
                  <c:v>2082.1428571428573</c:v>
                </c:pt>
                <c:pt idx="24">
                  <c:v>2105.7142857142858</c:v>
                </c:pt>
                <c:pt idx="25">
                  <c:v>2128.2857142857142</c:v>
                </c:pt>
                <c:pt idx="26">
                  <c:v>2144.8571428571427</c:v>
                </c:pt>
                <c:pt idx="27">
                  <c:v>2176.7142857142858</c:v>
                </c:pt>
                <c:pt idx="28">
                  <c:v>2191.4285714285716</c:v>
                </c:pt>
                <c:pt idx="29">
                  <c:v>2249.4285714285716</c:v>
                </c:pt>
                <c:pt idx="30">
                  <c:v>2271.7142857142858</c:v>
                </c:pt>
                <c:pt idx="31">
                  <c:v>2273.5714285714284</c:v>
                </c:pt>
                <c:pt idx="32">
                  <c:v>2258</c:v>
                </c:pt>
                <c:pt idx="33">
                  <c:v>2243.8571428571427</c:v>
                </c:pt>
                <c:pt idx="34">
                  <c:v>2218.5714285714284</c:v>
                </c:pt>
                <c:pt idx="35">
                  <c:v>2214.5714285714284</c:v>
                </c:pt>
                <c:pt idx="36">
                  <c:v>2175.2857142857142</c:v>
                </c:pt>
                <c:pt idx="37">
                  <c:v>2139.7142857142858</c:v>
                </c:pt>
                <c:pt idx="38">
                  <c:v>2112.2857142857142</c:v>
                </c:pt>
                <c:pt idx="39">
                  <c:v>2071</c:v>
                </c:pt>
                <c:pt idx="40">
                  <c:v>2036.2857142857142</c:v>
                </c:pt>
                <c:pt idx="41">
                  <c:v>1999.1428571428571</c:v>
                </c:pt>
                <c:pt idx="42">
                  <c:v>1946.7142857142858</c:v>
                </c:pt>
                <c:pt idx="43">
                  <c:v>1910</c:v>
                </c:pt>
                <c:pt idx="44">
                  <c:v>1887.5714285714287</c:v>
                </c:pt>
                <c:pt idx="45">
                  <c:v>1849.5714285714287</c:v>
                </c:pt>
                <c:pt idx="46">
                  <c:v>1816.5714285714287</c:v>
                </c:pt>
                <c:pt idx="47">
                  <c:v>1796.4285714285713</c:v>
                </c:pt>
                <c:pt idx="48">
                  <c:v>1762.2857142857142</c:v>
                </c:pt>
                <c:pt idx="49">
                  <c:v>1747.7142857142858</c:v>
                </c:pt>
                <c:pt idx="50">
                  <c:v>1732.4285714285713</c:v>
                </c:pt>
                <c:pt idx="51">
                  <c:v>1731.4285714285713</c:v>
                </c:pt>
                <c:pt idx="52">
                  <c:v>1720.7142857142858</c:v>
                </c:pt>
                <c:pt idx="53">
                  <c:v>1721.5714285714287</c:v>
                </c:pt>
                <c:pt idx="54">
                  <c:v>1719.7142857142858</c:v>
                </c:pt>
                <c:pt idx="55">
                  <c:v>1747.4285714285713</c:v>
                </c:pt>
                <c:pt idx="56">
                  <c:v>1761.4285714285713</c:v>
                </c:pt>
                <c:pt idx="57">
                  <c:v>1766.4285714285713</c:v>
                </c:pt>
                <c:pt idx="58">
                  <c:v>1750.8571428571429</c:v>
                </c:pt>
                <c:pt idx="59">
                  <c:v>1753.8571428571429</c:v>
                </c:pt>
                <c:pt idx="60">
                  <c:v>1752.2857142857142</c:v>
                </c:pt>
                <c:pt idx="61">
                  <c:v>1745.2857142857142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F9-4D16-979C-694A50F6C64A}"/>
            </c:ext>
          </c:extLst>
        </c:ser>
        <c:ser>
          <c:idx val="27"/>
          <c:order val="6"/>
          <c:tx>
            <c:strRef>
              <c:f>daily!$C$29</c:f>
              <c:strCache>
                <c:ptCount val="1"/>
                <c:pt idx="0">
                  <c:v>1996/97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daily!$D$29:$BM$29</c:f>
              <c:numCache>
                <c:formatCode>0</c:formatCode>
                <c:ptCount val="62"/>
                <c:pt idx="0">
                  <c:v>1589</c:v>
                </c:pt>
                <c:pt idx="1">
                  <c:v>1597.4285714285713</c:v>
                </c:pt>
                <c:pt idx="2">
                  <c:v>1602.7142857142858</c:v>
                </c:pt>
                <c:pt idx="3">
                  <c:v>1606.1428571428571</c:v>
                </c:pt>
                <c:pt idx="4">
                  <c:v>1620.5714285714287</c:v>
                </c:pt>
                <c:pt idx="5">
                  <c:v>1625.4285714285713</c:v>
                </c:pt>
                <c:pt idx="6">
                  <c:v>1622.7142857142858</c:v>
                </c:pt>
                <c:pt idx="7">
                  <c:v>1635.8571428571429</c:v>
                </c:pt>
                <c:pt idx="8">
                  <c:v>1645</c:v>
                </c:pt>
                <c:pt idx="9">
                  <c:v>1657.2857142857142</c:v>
                </c:pt>
                <c:pt idx="10">
                  <c:v>1680.5714285714287</c:v>
                </c:pt>
                <c:pt idx="11">
                  <c:v>1688.2857142857142</c:v>
                </c:pt>
                <c:pt idx="12">
                  <c:v>1725.7142857142858</c:v>
                </c:pt>
                <c:pt idx="13">
                  <c:v>1768</c:v>
                </c:pt>
                <c:pt idx="14">
                  <c:v>1797</c:v>
                </c:pt>
                <c:pt idx="15">
                  <c:v>1826.1428571428571</c:v>
                </c:pt>
                <c:pt idx="16">
                  <c:v>1843.1428571428571</c:v>
                </c:pt>
                <c:pt idx="17">
                  <c:v>1859.7142857142858</c:v>
                </c:pt>
                <c:pt idx="18">
                  <c:v>1890.8571428571429</c:v>
                </c:pt>
                <c:pt idx="19">
                  <c:v>1922.7142857142858</c:v>
                </c:pt>
                <c:pt idx="20">
                  <c:v>1935</c:v>
                </c:pt>
                <c:pt idx="21">
                  <c:v>1950.7142857142858</c:v>
                </c:pt>
                <c:pt idx="22">
                  <c:v>1969.4285714285713</c:v>
                </c:pt>
                <c:pt idx="23">
                  <c:v>2015.8571428571429</c:v>
                </c:pt>
                <c:pt idx="24">
                  <c:v>2064.5714285714284</c:v>
                </c:pt>
                <c:pt idx="25">
                  <c:v>2118.2857142857142</c:v>
                </c:pt>
                <c:pt idx="26">
                  <c:v>2175.7142857142858</c:v>
                </c:pt>
                <c:pt idx="27">
                  <c:v>2231</c:v>
                </c:pt>
                <c:pt idx="28">
                  <c:v>2291.5714285714284</c:v>
                </c:pt>
                <c:pt idx="29">
                  <c:v>2381</c:v>
                </c:pt>
                <c:pt idx="30">
                  <c:v>2437.8571428571427</c:v>
                </c:pt>
                <c:pt idx="31">
                  <c:v>2478.7142857142858</c:v>
                </c:pt>
                <c:pt idx="32">
                  <c:v>2512</c:v>
                </c:pt>
                <c:pt idx="33">
                  <c:v>2535.5714285714284</c:v>
                </c:pt>
                <c:pt idx="34">
                  <c:v>2556.7142857142858</c:v>
                </c:pt>
                <c:pt idx="35">
                  <c:v>2569.4285714285716</c:v>
                </c:pt>
                <c:pt idx="36">
                  <c:v>2556</c:v>
                </c:pt>
                <c:pt idx="37">
                  <c:v>2538.1428571428573</c:v>
                </c:pt>
                <c:pt idx="38">
                  <c:v>2532.4285714285716</c:v>
                </c:pt>
                <c:pt idx="39">
                  <c:v>2514.5714285714284</c:v>
                </c:pt>
                <c:pt idx="40">
                  <c:v>2474.1428571428573</c:v>
                </c:pt>
                <c:pt idx="41">
                  <c:v>2433.1428571428573</c:v>
                </c:pt>
                <c:pt idx="42">
                  <c:v>2386.5714285714284</c:v>
                </c:pt>
                <c:pt idx="43">
                  <c:v>2350</c:v>
                </c:pt>
                <c:pt idx="44">
                  <c:v>2323.1428571428573</c:v>
                </c:pt>
                <c:pt idx="45">
                  <c:v>2287.5714285714284</c:v>
                </c:pt>
                <c:pt idx="46">
                  <c:v>2237</c:v>
                </c:pt>
                <c:pt idx="47">
                  <c:v>2189.8571428571427</c:v>
                </c:pt>
                <c:pt idx="48">
                  <c:v>2164.2857142857142</c:v>
                </c:pt>
                <c:pt idx="49">
                  <c:v>2135.8571428571427</c:v>
                </c:pt>
                <c:pt idx="50">
                  <c:v>2093.2857142857142</c:v>
                </c:pt>
                <c:pt idx="51">
                  <c:v>2039.8571428571429</c:v>
                </c:pt>
                <c:pt idx="52">
                  <c:v>1990.1428571428571</c:v>
                </c:pt>
                <c:pt idx="53">
                  <c:v>1961</c:v>
                </c:pt>
                <c:pt idx="54">
                  <c:v>1940.5714285714287</c:v>
                </c:pt>
                <c:pt idx="55">
                  <c:v>1903.1428571428571</c:v>
                </c:pt>
                <c:pt idx="56">
                  <c:v>1879.1428571428571</c:v>
                </c:pt>
                <c:pt idx="57">
                  <c:v>1848.5714285714287</c:v>
                </c:pt>
                <c:pt idx="58">
                  <c:v>1829.5714285714287</c:v>
                </c:pt>
                <c:pt idx="59">
                  <c:v>1824.4285714285713</c:v>
                </c:pt>
                <c:pt idx="60">
                  <c:v>1806.7142857142858</c:v>
                </c:pt>
                <c:pt idx="61">
                  <c:v>1791.7142857142858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F9-4D16-979C-694A50F6C64A}"/>
            </c:ext>
          </c:extLst>
        </c:ser>
        <c:ser>
          <c:idx val="28"/>
          <c:order val="7"/>
          <c:tx>
            <c:strRef>
              <c:f>daily!$C$30</c:f>
              <c:strCache>
                <c:ptCount val="1"/>
                <c:pt idx="0">
                  <c:v>1997/98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daily!$D$30:$BM$30</c:f>
              <c:numCache>
                <c:formatCode>0</c:formatCode>
                <c:ptCount val="62"/>
                <c:pt idx="0">
                  <c:v>1523</c:v>
                </c:pt>
                <c:pt idx="1">
                  <c:v>1531.1428571428571</c:v>
                </c:pt>
                <c:pt idx="2">
                  <c:v>1541.8571428571429</c:v>
                </c:pt>
                <c:pt idx="3">
                  <c:v>1559.1428571428571</c:v>
                </c:pt>
                <c:pt idx="4">
                  <c:v>1589</c:v>
                </c:pt>
                <c:pt idx="5">
                  <c:v>1587.2857142857142</c:v>
                </c:pt>
                <c:pt idx="6">
                  <c:v>1596.8571428571429</c:v>
                </c:pt>
                <c:pt idx="7">
                  <c:v>1606.2857142857142</c:v>
                </c:pt>
                <c:pt idx="8">
                  <c:v>1598.7142857142858</c:v>
                </c:pt>
                <c:pt idx="9">
                  <c:v>1591.7142857142858</c:v>
                </c:pt>
                <c:pt idx="10">
                  <c:v>1597.4285714285713</c:v>
                </c:pt>
                <c:pt idx="11">
                  <c:v>1579.4285714285713</c:v>
                </c:pt>
                <c:pt idx="12">
                  <c:v>1572.7142857142858</c:v>
                </c:pt>
                <c:pt idx="13">
                  <c:v>1577</c:v>
                </c:pt>
                <c:pt idx="14">
                  <c:v>1592.5714285714287</c:v>
                </c:pt>
                <c:pt idx="15">
                  <c:v>1622.2857142857142</c:v>
                </c:pt>
                <c:pt idx="16">
                  <c:v>1642.5714285714287</c:v>
                </c:pt>
                <c:pt idx="17">
                  <c:v>1642.2857142857142</c:v>
                </c:pt>
                <c:pt idx="18">
                  <c:v>1666.1428571428571</c:v>
                </c:pt>
                <c:pt idx="19">
                  <c:v>1687.4285714285713</c:v>
                </c:pt>
                <c:pt idx="20">
                  <c:v>1700.8571428571429</c:v>
                </c:pt>
                <c:pt idx="21">
                  <c:v>1695.8571428571429</c:v>
                </c:pt>
                <c:pt idx="22">
                  <c:v>1679.5714285714287</c:v>
                </c:pt>
                <c:pt idx="23">
                  <c:v>1674</c:v>
                </c:pt>
                <c:pt idx="24">
                  <c:v>1686.7142857142858</c:v>
                </c:pt>
                <c:pt idx="25">
                  <c:v>1683</c:v>
                </c:pt>
                <c:pt idx="26">
                  <c:v>1697.1428571428571</c:v>
                </c:pt>
                <c:pt idx="27">
                  <c:v>1694.4285714285713</c:v>
                </c:pt>
                <c:pt idx="28">
                  <c:v>1714.2857142857142</c:v>
                </c:pt>
                <c:pt idx="29">
                  <c:v>1736.5714285714287</c:v>
                </c:pt>
                <c:pt idx="30">
                  <c:v>1746.4285714285713</c:v>
                </c:pt>
                <c:pt idx="31">
                  <c:v>1734.5714285714287</c:v>
                </c:pt>
                <c:pt idx="32">
                  <c:v>1744.1428571428571</c:v>
                </c:pt>
                <c:pt idx="33">
                  <c:v>1747</c:v>
                </c:pt>
                <c:pt idx="34">
                  <c:v>1756.7142857142858</c:v>
                </c:pt>
                <c:pt idx="35">
                  <c:v>1748.7142857142858</c:v>
                </c:pt>
                <c:pt idx="36">
                  <c:v>1738.5714285714287</c:v>
                </c:pt>
                <c:pt idx="37">
                  <c:v>1732.7142857142858</c:v>
                </c:pt>
                <c:pt idx="38">
                  <c:v>1737.8571428571429</c:v>
                </c:pt>
                <c:pt idx="39">
                  <c:v>1724.8571428571429</c:v>
                </c:pt>
                <c:pt idx="40">
                  <c:v>1711.1428571428571</c:v>
                </c:pt>
                <c:pt idx="41">
                  <c:v>1691.4285714285713</c:v>
                </c:pt>
                <c:pt idx="42">
                  <c:v>1662.8571428571429</c:v>
                </c:pt>
                <c:pt idx="43">
                  <c:v>1643</c:v>
                </c:pt>
                <c:pt idx="44">
                  <c:v>1632.1428571428571</c:v>
                </c:pt>
                <c:pt idx="45">
                  <c:v>1626.1428571428571</c:v>
                </c:pt>
                <c:pt idx="46">
                  <c:v>1619.8571428571429</c:v>
                </c:pt>
                <c:pt idx="47">
                  <c:v>1605</c:v>
                </c:pt>
                <c:pt idx="48">
                  <c:v>1584.1428571428571</c:v>
                </c:pt>
                <c:pt idx="49">
                  <c:v>1587</c:v>
                </c:pt>
                <c:pt idx="50">
                  <c:v>1586.5714285714287</c:v>
                </c:pt>
                <c:pt idx="51">
                  <c:v>1583.5714285714287</c:v>
                </c:pt>
                <c:pt idx="52">
                  <c:v>1576</c:v>
                </c:pt>
                <c:pt idx="53">
                  <c:v>1572.4285714285713</c:v>
                </c:pt>
                <c:pt idx="54">
                  <c:v>1579.5714285714287</c:v>
                </c:pt>
                <c:pt idx="55">
                  <c:v>1602</c:v>
                </c:pt>
                <c:pt idx="56">
                  <c:v>1603.5714285714287</c:v>
                </c:pt>
                <c:pt idx="57">
                  <c:v>1610.4285714285713</c:v>
                </c:pt>
                <c:pt idx="58">
                  <c:v>1615.5714285714287</c:v>
                </c:pt>
                <c:pt idx="59">
                  <c:v>1612.4285714285713</c:v>
                </c:pt>
                <c:pt idx="60">
                  <c:v>1624.5714285714287</c:v>
                </c:pt>
                <c:pt idx="61">
                  <c:v>1630.7142857142858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F9-4D16-979C-694A50F6C64A}"/>
            </c:ext>
          </c:extLst>
        </c:ser>
        <c:ser>
          <c:idx val="29"/>
          <c:order val="8"/>
          <c:tx>
            <c:strRef>
              <c:f>daily!$C$31</c:f>
              <c:strCache>
                <c:ptCount val="1"/>
                <c:pt idx="0">
                  <c:v>1998/99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daily!$D$31:$BM$31</c:f>
              <c:numCache>
                <c:formatCode>0</c:formatCode>
                <c:ptCount val="62"/>
                <c:pt idx="0">
                  <c:v>1577.7142857142858</c:v>
                </c:pt>
                <c:pt idx="1">
                  <c:v>1580.4285714285713</c:v>
                </c:pt>
                <c:pt idx="2">
                  <c:v>1588</c:v>
                </c:pt>
                <c:pt idx="3">
                  <c:v>1613</c:v>
                </c:pt>
                <c:pt idx="4">
                  <c:v>1637.7142857142858</c:v>
                </c:pt>
                <c:pt idx="5">
                  <c:v>1657.4285714285713</c:v>
                </c:pt>
                <c:pt idx="6">
                  <c:v>1680.2857142857142</c:v>
                </c:pt>
                <c:pt idx="7">
                  <c:v>1691.4285714285713</c:v>
                </c:pt>
                <c:pt idx="8">
                  <c:v>1708.5714285714287</c:v>
                </c:pt>
                <c:pt idx="9">
                  <c:v>1723.1428571428571</c:v>
                </c:pt>
                <c:pt idx="10">
                  <c:v>1727.4285714285713</c:v>
                </c:pt>
                <c:pt idx="11">
                  <c:v>1728.5714285714287</c:v>
                </c:pt>
                <c:pt idx="12">
                  <c:v>1732.5714285714287</c:v>
                </c:pt>
                <c:pt idx="13">
                  <c:v>1724.7142857142858</c:v>
                </c:pt>
                <c:pt idx="14">
                  <c:v>1745</c:v>
                </c:pt>
                <c:pt idx="15">
                  <c:v>1756</c:v>
                </c:pt>
                <c:pt idx="16">
                  <c:v>1774.1428571428571</c:v>
                </c:pt>
                <c:pt idx="17">
                  <c:v>1785.7142857142858</c:v>
                </c:pt>
                <c:pt idx="18">
                  <c:v>1823</c:v>
                </c:pt>
                <c:pt idx="19">
                  <c:v>1869.2857142857142</c:v>
                </c:pt>
                <c:pt idx="20">
                  <c:v>1920.7142857142858</c:v>
                </c:pt>
                <c:pt idx="21">
                  <c:v>1954.1428571428571</c:v>
                </c:pt>
                <c:pt idx="22">
                  <c:v>1997.7142857142858</c:v>
                </c:pt>
                <c:pt idx="23">
                  <c:v>2064</c:v>
                </c:pt>
                <c:pt idx="24">
                  <c:v>2139.4285714285716</c:v>
                </c:pt>
                <c:pt idx="25">
                  <c:v>2205.7142857142858</c:v>
                </c:pt>
                <c:pt idx="26">
                  <c:v>2263</c:v>
                </c:pt>
                <c:pt idx="27">
                  <c:v>2329.2857142857142</c:v>
                </c:pt>
                <c:pt idx="28">
                  <c:v>2410.8571428571427</c:v>
                </c:pt>
                <c:pt idx="29">
                  <c:v>2451.2857142857142</c:v>
                </c:pt>
                <c:pt idx="30">
                  <c:v>2483.7142857142858</c:v>
                </c:pt>
                <c:pt idx="31">
                  <c:v>2499.4285714285716</c:v>
                </c:pt>
                <c:pt idx="32">
                  <c:v>2502.7142857142858</c:v>
                </c:pt>
                <c:pt idx="33">
                  <c:v>2491.8571428571427</c:v>
                </c:pt>
                <c:pt idx="34">
                  <c:v>2452.4285714285716</c:v>
                </c:pt>
                <c:pt idx="35">
                  <c:v>2409.7142857142858</c:v>
                </c:pt>
                <c:pt idx="36">
                  <c:v>2386.5714285714284</c:v>
                </c:pt>
                <c:pt idx="37">
                  <c:v>2336.1428571428573</c:v>
                </c:pt>
                <c:pt idx="38">
                  <c:v>2307</c:v>
                </c:pt>
                <c:pt idx="39">
                  <c:v>2279.1428571428573</c:v>
                </c:pt>
                <c:pt idx="40">
                  <c:v>2240.1428571428573</c:v>
                </c:pt>
                <c:pt idx="41">
                  <c:v>2231.2857142857142</c:v>
                </c:pt>
                <c:pt idx="42">
                  <c:v>2203.8571428571427</c:v>
                </c:pt>
                <c:pt idx="43">
                  <c:v>2170.2857142857142</c:v>
                </c:pt>
                <c:pt idx="44">
                  <c:v>2147</c:v>
                </c:pt>
                <c:pt idx="45">
                  <c:v>2115.5714285714284</c:v>
                </c:pt>
                <c:pt idx="46">
                  <c:v>2073.7142857142858</c:v>
                </c:pt>
                <c:pt idx="47">
                  <c:v>2054.1428571428573</c:v>
                </c:pt>
                <c:pt idx="48">
                  <c:v>2004.1428571428571</c:v>
                </c:pt>
                <c:pt idx="49">
                  <c:v>1963.8571428571429</c:v>
                </c:pt>
                <c:pt idx="50">
                  <c:v>1945.5714285714287</c:v>
                </c:pt>
                <c:pt idx="51">
                  <c:v>1924.2857142857142</c:v>
                </c:pt>
                <c:pt idx="52">
                  <c:v>1898.8571428571429</c:v>
                </c:pt>
                <c:pt idx="53">
                  <c:v>1870.4285714285713</c:v>
                </c:pt>
                <c:pt idx="54">
                  <c:v>1841.2857142857142</c:v>
                </c:pt>
                <c:pt idx="55">
                  <c:v>1823</c:v>
                </c:pt>
                <c:pt idx="56">
                  <c:v>1805.5714285714287</c:v>
                </c:pt>
                <c:pt idx="57">
                  <c:v>1786.7142857142858</c:v>
                </c:pt>
                <c:pt idx="58">
                  <c:v>1763.2857142857142</c:v>
                </c:pt>
                <c:pt idx="59">
                  <c:v>1743</c:v>
                </c:pt>
                <c:pt idx="60">
                  <c:v>1725</c:v>
                </c:pt>
                <c:pt idx="61">
                  <c:v>1713.5714285714287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F9-4D16-979C-694A50F6C64A}"/>
            </c:ext>
          </c:extLst>
        </c:ser>
        <c:ser>
          <c:idx val="30"/>
          <c:order val="9"/>
          <c:tx>
            <c:strRef>
              <c:f>daily!$C$32</c:f>
              <c:strCache>
                <c:ptCount val="1"/>
                <c:pt idx="0">
                  <c:v>1999/00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daily!$D$32:$BM$32</c:f>
              <c:numCache>
                <c:formatCode>0</c:formatCode>
                <c:ptCount val="62"/>
                <c:pt idx="0">
                  <c:v>1551.8571428571429</c:v>
                </c:pt>
                <c:pt idx="1">
                  <c:v>1553.7142857142858</c:v>
                </c:pt>
                <c:pt idx="2">
                  <c:v>1592.8571428571429</c:v>
                </c:pt>
                <c:pt idx="3">
                  <c:v>1616.2857142857142</c:v>
                </c:pt>
                <c:pt idx="4">
                  <c:v>1622.5714285714287</c:v>
                </c:pt>
                <c:pt idx="5">
                  <c:v>1654.7142857142858</c:v>
                </c:pt>
                <c:pt idx="6">
                  <c:v>1661.1428571428571</c:v>
                </c:pt>
                <c:pt idx="7">
                  <c:v>1676.1428571428571</c:v>
                </c:pt>
                <c:pt idx="8">
                  <c:v>1699.2857142857142</c:v>
                </c:pt>
                <c:pt idx="9">
                  <c:v>1707.8571428571429</c:v>
                </c:pt>
                <c:pt idx="10">
                  <c:v>1703</c:v>
                </c:pt>
                <c:pt idx="11">
                  <c:v>1720.8571428571429</c:v>
                </c:pt>
                <c:pt idx="12">
                  <c:v>1737.4285714285713</c:v>
                </c:pt>
                <c:pt idx="13">
                  <c:v>1767.5714285714287</c:v>
                </c:pt>
                <c:pt idx="14">
                  <c:v>1768.1428571428571</c:v>
                </c:pt>
                <c:pt idx="15">
                  <c:v>1801</c:v>
                </c:pt>
                <c:pt idx="16">
                  <c:v>1823.4285714285713</c:v>
                </c:pt>
                <c:pt idx="17">
                  <c:v>1885.7142857142858</c:v>
                </c:pt>
                <c:pt idx="18">
                  <c:v>1950.5714285714287</c:v>
                </c:pt>
                <c:pt idx="19">
                  <c:v>2025</c:v>
                </c:pt>
                <c:pt idx="20">
                  <c:v>2088.4285714285716</c:v>
                </c:pt>
                <c:pt idx="21">
                  <c:v>2178</c:v>
                </c:pt>
                <c:pt idx="22">
                  <c:v>2264.4285714285716</c:v>
                </c:pt>
                <c:pt idx="23">
                  <c:v>2339.8571428571427</c:v>
                </c:pt>
                <c:pt idx="24">
                  <c:v>2411.7142857142858</c:v>
                </c:pt>
                <c:pt idx="25">
                  <c:v>2466.2857142857142</c:v>
                </c:pt>
                <c:pt idx="26">
                  <c:v>2506.8571428571427</c:v>
                </c:pt>
                <c:pt idx="27">
                  <c:v>2563.8571428571427</c:v>
                </c:pt>
                <c:pt idx="28">
                  <c:v>2625</c:v>
                </c:pt>
                <c:pt idx="29">
                  <c:v>2663.7142857142858</c:v>
                </c:pt>
                <c:pt idx="30">
                  <c:v>2697.4285714285716</c:v>
                </c:pt>
                <c:pt idx="31">
                  <c:v>2700.7142857142858</c:v>
                </c:pt>
                <c:pt idx="32">
                  <c:v>2720.4285714285716</c:v>
                </c:pt>
                <c:pt idx="33">
                  <c:v>2716.5714285714284</c:v>
                </c:pt>
                <c:pt idx="34">
                  <c:v>2675.8571428571427</c:v>
                </c:pt>
                <c:pt idx="35">
                  <c:v>2625</c:v>
                </c:pt>
                <c:pt idx="36">
                  <c:v>2568.4285714285716</c:v>
                </c:pt>
                <c:pt idx="37">
                  <c:v>2521.8571428571427</c:v>
                </c:pt>
                <c:pt idx="38">
                  <c:v>2476.8571428571427</c:v>
                </c:pt>
                <c:pt idx="39">
                  <c:v>2414</c:v>
                </c:pt>
                <c:pt idx="40">
                  <c:v>2363.4285714285716</c:v>
                </c:pt>
                <c:pt idx="41">
                  <c:v>2322.7142857142858</c:v>
                </c:pt>
                <c:pt idx="42">
                  <c:v>2268</c:v>
                </c:pt>
                <c:pt idx="43">
                  <c:v>2206.7142857142858</c:v>
                </c:pt>
                <c:pt idx="44">
                  <c:v>2154.2857142857142</c:v>
                </c:pt>
                <c:pt idx="45">
                  <c:v>2101.7142857142858</c:v>
                </c:pt>
                <c:pt idx="46">
                  <c:v>2056.1428571428573</c:v>
                </c:pt>
                <c:pt idx="47">
                  <c:v>2011.4285714285713</c:v>
                </c:pt>
                <c:pt idx="48">
                  <c:v>1978.2857142857142</c:v>
                </c:pt>
                <c:pt idx="49">
                  <c:v>1947.5714285714287</c:v>
                </c:pt>
                <c:pt idx="50">
                  <c:v>1925.4285714285713</c:v>
                </c:pt>
                <c:pt idx="51">
                  <c:v>1892.2857142857142</c:v>
                </c:pt>
                <c:pt idx="52">
                  <c:v>1861.7142857142858</c:v>
                </c:pt>
                <c:pt idx="53">
                  <c:v>1838.7142857142858</c:v>
                </c:pt>
                <c:pt idx="54">
                  <c:v>1814.7142857142858</c:v>
                </c:pt>
                <c:pt idx="55">
                  <c:v>1796.1428571428571</c:v>
                </c:pt>
                <c:pt idx="56">
                  <c:v>1792.5714285714287</c:v>
                </c:pt>
                <c:pt idx="57">
                  <c:v>1776.2857142857142</c:v>
                </c:pt>
                <c:pt idx="58">
                  <c:v>1763.7142857142858</c:v>
                </c:pt>
                <c:pt idx="59">
                  <c:v>1742.4285714285713</c:v>
                </c:pt>
                <c:pt idx="60">
                  <c:v>1714</c:v>
                </c:pt>
                <c:pt idx="61">
                  <c:v>1696.2857142857142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F9-4D16-979C-694A50F6C64A}"/>
            </c:ext>
          </c:extLst>
        </c:ser>
        <c:ser>
          <c:idx val="31"/>
          <c:order val="10"/>
          <c:tx>
            <c:strRef>
              <c:f>daily!$C$33</c:f>
              <c:strCache>
                <c:ptCount val="1"/>
                <c:pt idx="0">
                  <c:v>2000/01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daily!$D$33:$BM$33</c:f>
              <c:numCache>
                <c:formatCode>0</c:formatCode>
                <c:ptCount val="62"/>
                <c:pt idx="0">
                  <c:v>1476.2857142857142</c:v>
                </c:pt>
                <c:pt idx="1">
                  <c:v>1476.1428571428571</c:v>
                </c:pt>
                <c:pt idx="2">
                  <c:v>1471.8571428571429</c:v>
                </c:pt>
                <c:pt idx="3">
                  <c:v>1471.2857142857142</c:v>
                </c:pt>
                <c:pt idx="4">
                  <c:v>1480.5714285714287</c:v>
                </c:pt>
                <c:pt idx="5">
                  <c:v>1480.8571428571429</c:v>
                </c:pt>
                <c:pt idx="6">
                  <c:v>1481.7142857142858</c:v>
                </c:pt>
                <c:pt idx="7">
                  <c:v>1476.1428571428571</c:v>
                </c:pt>
                <c:pt idx="8">
                  <c:v>1482.2857142857142</c:v>
                </c:pt>
                <c:pt idx="9">
                  <c:v>1480.8571428571429</c:v>
                </c:pt>
                <c:pt idx="10">
                  <c:v>1481.5714285714287</c:v>
                </c:pt>
                <c:pt idx="11">
                  <c:v>1468.2857142857142</c:v>
                </c:pt>
                <c:pt idx="12">
                  <c:v>1469.1428571428571</c:v>
                </c:pt>
                <c:pt idx="13">
                  <c:v>1482.8571428571429</c:v>
                </c:pt>
                <c:pt idx="14">
                  <c:v>1494.8571428571429</c:v>
                </c:pt>
                <c:pt idx="15">
                  <c:v>1500.7142857142858</c:v>
                </c:pt>
                <c:pt idx="16">
                  <c:v>1521.1428571428571</c:v>
                </c:pt>
                <c:pt idx="17">
                  <c:v>1534.4285714285713</c:v>
                </c:pt>
                <c:pt idx="18">
                  <c:v>1548.4285714285713</c:v>
                </c:pt>
                <c:pt idx="19">
                  <c:v>1568.4285714285713</c:v>
                </c:pt>
                <c:pt idx="20">
                  <c:v>1577.7142857142858</c:v>
                </c:pt>
                <c:pt idx="21">
                  <c:v>1575.7142857142858</c:v>
                </c:pt>
                <c:pt idx="22">
                  <c:v>1587.2857142857142</c:v>
                </c:pt>
                <c:pt idx="23">
                  <c:v>1604.2857142857142</c:v>
                </c:pt>
                <c:pt idx="24">
                  <c:v>1632.5714285714287</c:v>
                </c:pt>
                <c:pt idx="25">
                  <c:v>1667.1428571428571</c:v>
                </c:pt>
                <c:pt idx="26">
                  <c:v>1676</c:v>
                </c:pt>
                <c:pt idx="27">
                  <c:v>1699.7142857142858</c:v>
                </c:pt>
                <c:pt idx="28">
                  <c:v>1742.8571428571429</c:v>
                </c:pt>
                <c:pt idx="29">
                  <c:v>1768.4285714285713</c:v>
                </c:pt>
                <c:pt idx="30">
                  <c:v>1765.4285714285713</c:v>
                </c:pt>
                <c:pt idx="31">
                  <c:v>1763.8571428571429</c:v>
                </c:pt>
                <c:pt idx="32">
                  <c:v>1768.8571428571429</c:v>
                </c:pt>
                <c:pt idx="33">
                  <c:v>1763</c:v>
                </c:pt>
                <c:pt idx="34">
                  <c:v>1752.8571428571429</c:v>
                </c:pt>
                <c:pt idx="35">
                  <c:v>1723.7142857142858</c:v>
                </c:pt>
                <c:pt idx="36">
                  <c:v>1703.5714285714287</c:v>
                </c:pt>
                <c:pt idx="37">
                  <c:v>1708.1428571428571</c:v>
                </c:pt>
                <c:pt idx="38">
                  <c:v>1707.8571428571429</c:v>
                </c:pt>
                <c:pt idx="39">
                  <c:v>1689.2857142857142</c:v>
                </c:pt>
                <c:pt idx="40">
                  <c:v>1673.2857142857142</c:v>
                </c:pt>
                <c:pt idx="41">
                  <c:v>1671.8571428571429</c:v>
                </c:pt>
                <c:pt idx="42">
                  <c:v>1668</c:v>
                </c:pt>
                <c:pt idx="43">
                  <c:v>1666.8571428571429</c:v>
                </c:pt>
                <c:pt idx="44">
                  <c:v>1666.2857142857142</c:v>
                </c:pt>
                <c:pt idx="45">
                  <c:v>1651.2857142857142</c:v>
                </c:pt>
                <c:pt idx="46">
                  <c:v>1645.5714285714287</c:v>
                </c:pt>
                <c:pt idx="47">
                  <c:v>1656.5714285714287</c:v>
                </c:pt>
                <c:pt idx="48">
                  <c:v>1659</c:v>
                </c:pt>
                <c:pt idx="49">
                  <c:v>1668.2857142857142</c:v>
                </c:pt>
                <c:pt idx="50">
                  <c:v>1681.8571428571429</c:v>
                </c:pt>
                <c:pt idx="51">
                  <c:v>1681.7142857142858</c:v>
                </c:pt>
                <c:pt idx="52">
                  <c:v>1680.1428571428571</c:v>
                </c:pt>
                <c:pt idx="53">
                  <c:v>1679.5714285714287</c:v>
                </c:pt>
                <c:pt idx="54">
                  <c:v>1680.8571428571429</c:v>
                </c:pt>
                <c:pt idx="55">
                  <c:v>1670.5714285714287</c:v>
                </c:pt>
                <c:pt idx="56">
                  <c:v>1650.1428571428571</c:v>
                </c:pt>
                <c:pt idx="57">
                  <c:v>1632.5714285714287</c:v>
                </c:pt>
                <c:pt idx="58">
                  <c:v>1614.7142857142858</c:v>
                </c:pt>
                <c:pt idx="59">
                  <c:v>1623.2857142857142</c:v>
                </c:pt>
                <c:pt idx="60">
                  <c:v>1621</c:v>
                </c:pt>
                <c:pt idx="61">
                  <c:v>1616.2857142857142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F9-4D16-979C-694A50F6C64A}"/>
            </c:ext>
          </c:extLst>
        </c:ser>
        <c:ser>
          <c:idx val="32"/>
          <c:order val="11"/>
          <c:tx>
            <c:strRef>
              <c:f>daily!$C$34</c:f>
              <c:strCache>
                <c:ptCount val="1"/>
                <c:pt idx="0">
                  <c:v>2001/02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daily!$D$34:$BM$34</c:f>
              <c:numCache>
                <c:formatCode>0</c:formatCode>
                <c:ptCount val="62"/>
                <c:pt idx="0">
                  <c:v>1504.4285714285713</c:v>
                </c:pt>
                <c:pt idx="1">
                  <c:v>1505.1428571428571</c:v>
                </c:pt>
                <c:pt idx="2">
                  <c:v>1495.1428571428571</c:v>
                </c:pt>
                <c:pt idx="3">
                  <c:v>1484.4285714285713</c:v>
                </c:pt>
                <c:pt idx="4">
                  <c:v>1479.4285714285713</c:v>
                </c:pt>
                <c:pt idx="5">
                  <c:v>1484.7142857142858</c:v>
                </c:pt>
                <c:pt idx="6">
                  <c:v>1484.1428571428571</c:v>
                </c:pt>
                <c:pt idx="7">
                  <c:v>1481.2857142857142</c:v>
                </c:pt>
                <c:pt idx="8">
                  <c:v>1483.8571428571429</c:v>
                </c:pt>
                <c:pt idx="9">
                  <c:v>1485.5714285714287</c:v>
                </c:pt>
                <c:pt idx="10">
                  <c:v>1486.7142857142858</c:v>
                </c:pt>
                <c:pt idx="11">
                  <c:v>1498.8571428571429</c:v>
                </c:pt>
                <c:pt idx="12">
                  <c:v>1512</c:v>
                </c:pt>
                <c:pt idx="13">
                  <c:v>1524.7142857142858</c:v>
                </c:pt>
                <c:pt idx="14">
                  <c:v>1532.4285714285713</c:v>
                </c:pt>
                <c:pt idx="15">
                  <c:v>1556.2857142857142</c:v>
                </c:pt>
                <c:pt idx="16">
                  <c:v>1564.2857142857142</c:v>
                </c:pt>
                <c:pt idx="17">
                  <c:v>1591.2857142857142</c:v>
                </c:pt>
                <c:pt idx="18">
                  <c:v>1613.5714285714287</c:v>
                </c:pt>
                <c:pt idx="19">
                  <c:v>1630.8571428571429</c:v>
                </c:pt>
                <c:pt idx="20">
                  <c:v>1659.1428571428571</c:v>
                </c:pt>
                <c:pt idx="21">
                  <c:v>1695.1428571428571</c:v>
                </c:pt>
                <c:pt idx="22">
                  <c:v>1709.2857142857142</c:v>
                </c:pt>
                <c:pt idx="23">
                  <c:v>1736</c:v>
                </c:pt>
                <c:pt idx="24">
                  <c:v>1754.4285714285713</c:v>
                </c:pt>
                <c:pt idx="25">
                  <c:v>1771.7142857142858</c:v>
                </c:pt>
                <c:pt idx="26">
                  <c:v>1789.2857142857142</c:v>
                </c:pt>
                <c:pt idx="27">
                  <c:v>1793.5714285714287</c:v>
                </c:pt>
                <c:pt idx="28">
                  <c:v>1799.4285714285713</c:v>
                </c:pt>
                <c:pt idx="29">
                  <c:v>1823</c:v>
                </c:pt>
                <c:pt idx="30">
                  <c:v>1844.7142857142858</c:v>
                </c:pt>
                <c:pt idx="31">
                  <c:v>1852.1428571428571</c:v>
                </c:pt>
                <c:pt idx="32">
                  <c:v>1871.1428571428571</c:v>
                </c:pt>
                <c:pt idx="33">
                  <c:v>1901.1428571428571</c:v>
                </c:pt>
                <c:pt idx="34">
                  <c:v>1908.1428571428571</c:v>
                </c:pt>
                <c:pt idx="35">
                  <c:v>1907.4285714285713</c:v>
                </c:pt>
                <c:pt idx="36">
                  <c:v>1884.2857142857142</c:v>
                </c:pt>
                <c:pt idx="37">
                  <c:v>1872</c:v>
                </c:pt>
                <c:pt idx="38">
                  <c:v>1871</c:v>
                </c:pt>
                <c:pt idx="39">
                  <c:v>1861.8571428571429</c:v>
                </c:pt>
                <c:pt idx="40">
                  <c:v>1848.8571428571429</c:v>
                </c:pt>
                <c:pt idx="41">
                  <c:v>1845.5714285714287</c:v>
                </c:pt>
                <c:pt idx="42">
                  <c:v>1842.1428571428571</c:v>
                </c:pt>
                <c:pt idx="43">
                  <c:v>1839.8571428571429</c:v>
                </c:pt>
                <c:pt idx="44">
                  <c:v>1835.1428571428571</c:v>
                </c:pt>
                <c:pt idx="45">
                  <c:v>1817.5714285714287</c:v>
                </c:pt>
                <c:pt idx="46">
                  <c:v>1784</c:v>
                </c:pt>
                <c:pt idx="47">
                  <c:v>1765</c:v>
                </c:pt>
                <c:pt idx="48">
                  <c:v>1764.2857142857142</c:v>
                </c:pt>
                <c:pt idx="49">
                  <c:v>1736.5714285714287</c:v>
                </c:pt>
                <c:pt idx="50">
                  <c:v>1743.2857142857142</c:v>
                </c:pt>
                <c:pt idx="51">
                  <c:v>1717.7142857142858</c:v>
                </c:pt>
                <c:pt idx="52">
                  <c:v>1721.8571428571429</c:v>
                </c:pt>
                <c:pt idx="53">
                  <c:v>1727.5714285714287</c:v>
                </c:pt>
                <c:pt idx="54">
                  <c:v>1726</c:v>
                </c:pt>
                <c:pt idx="55">
                  <c:v>1704.5714285714287</c:v>
                </c:pt>
                <c:pt idx="56">
                  <c:v>1700.1428571428571</c:v>
                </c:pt>
                <c:pt idx="57">
                  <c:v>1672.1428571428571</c:v>
                </c:pt>
                <c:pt idx="58">
                  <c:v>1669.7142857142858</c:v>
                </c:pt>
                <c:pt idx="59">
                  <c:v>1649.5714285714287</c:v>
                </c:pt>
                <c:pt idx="60">
                  <c:v>1648.8571428571429</c:v>
                </c:pt>
                <c:pt idx="61">
                  <c:v>1635.8571428571429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F9-4D16-979C-694A50F6C64A}"/>
            </c:ext>
          </c:extLst>
        </c:ser>
        <c:ser>
          <c:idx val="33"/>
          <c:order val="12"/>
          <c:tx>
            <c:strRef>
              <c:f>daily!$C$35</c:f>
              <c:strCache>
                <c:ptCount val="1"/>
                <c:pt idx="0">
                  <c:v>2002/03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daily!$D$35:$BM$35</c:f>
              <c:numCache>
                <c:formatCode>0</c:formatCode>
                <c:ptCount val="62"/>
                <c:pt idx="0">
                  <c:v>1489.2857142857142</c:v>
                </c:pt>
                <c:pt idx="1">
                  <c:v>1494</c:v>
                </c:pt>
                <c:pt idx="2">
                  <c:v>1494.2857142857142</c:v>
                </c:pt>
                <c:pt idx="3">
                  <c:v>1501.4285714285713</c:v>
                </c:pt>
                <c:pt idx="4">
                  <c:v>1489.1428571428571</c:v>
                </c:pt>
                <c:pt idx="5">
                  <c:v>1500.8571428571429</c:v>
                </c:pt>
                <c:pt idx="6">
                  <c:v>1508.2857142857142</c:v>
                </c:pt>
                <c:pt idx="7">
                  <c:v>1513.4285714285713</c:v>
                </c:pt>
                <c:pt idx="8">
                  <c:v>1536.4285714285713</c:v>
                </c:pt>
                <c:pt idx="9">
                  <c:v>1564.4285714285713</c:v>
                </c:pt>
                <c:pt idx="10">
                  <c:v>1580.2857142857142</c:v>
                </c:pt>
                <c:pt idx="11">
                  <c:v>1599.2857142857142</c:v>
                </c:pt>
                <c:pt idx="12">
                  <c:v>1611.2857142857142</c:v>
                </c:pt>
                <c:pt idx="13">
                  <c:v>1624.5714285714287</c:v>
                </c:pt>
                <c:pt idx="14">
                  <c:v>1633.1428571428571</c:v>
                </c:pt>
                <c:pt idx="15">
                  <c:v>1637.5714285714287</c:v>
                </c:pt>
                <c:pt idx="16">
                  <c:v>1638.4285714285713</c:v>
                </c:pt>
                <c:pt idx="17">
                  <c:v>1657.7142857142858</c:v>
                </c:pt>
                <c:pt idx="18">
                  <c:v>1673.7142857142858</c:v>
                </c:pt>
                <c:pt idx="19">
                  <c:v>1698.4285714285713</c:v>
                </c:pt>
                <c:pt idx="20">
                  <c:v>1719.2857142857142</c:v>
                </c:pt>
                <c:pt idx="21">
                  <c:v>1730.1428571428571</c:v>
                </c:pt>
                <c:pt idx="22">
                  <c:v>1737.8571428571429</c:v>
                </c:pt>
                <c:pt idx="23">
                  <c:v>1744.8571428571429</c:v>
                </c:pt>
                <c:pt idx="24">
                  <c:v>1734.2857142857142</c:v>
                </c:pt>
                <c:pt idx="25">
                  <c:v>1739.1428571428571</c:v>
                </c:pt>
                <c:pt idx="26">
                  <c:v>1725.4285714285713</c:v>
                </c:pt>
                <c:pt idx="27">
                  <c:v>1718.5714285714287</c:v>
                </c:pt>
                <c:pt idx="28">
                  <c:v>1724.7142857142858</c:v>
                </c:pt>
                <c:pt idx="29">
                  <c:v>1732</c:v>
                </c:pt>
                <c:pt idx="30">
                  <c:v>1723.4285714285713</c:v>
                </c:pt>
                <c:pt idx="31">
                  <c:v>1719</c:v>
                </c:pt>
                <c:pt idx="32">
                  <c:v>1704.7142857142858</c:v>
                </c:pt>
                <c:pt idx="33">
                  <c:v>1701.5714285714287</c:v>
                </c:pt>
                <c:pt idx="34">
                  <c:v>1705</c:v>
                </c:pt>
                <c:pt idx="35">
                  <c:v>1706.8571428571429</c:v>
                </c:pt>
                <c:pt idx="36">
                  <c:v>1702.4285714285713</c:v>
                </c:pt>
                <c:pt idx="37">
                  <c:v>1711.2857142857142</c:v>
                </c:pt>
                <c:pt idx="38">
                  <c:v>1711.5714285714287</c:v>
                </c:pt>
                <c:pt idx="39">
                  <c:v>1711.2857142857142</c:v>
                </c:pt>
                <c:pt idx="40">
                  <c:v>1725.1428571428571</c:v>
                </c:pt>
                <c:pt idx="41">
                  <c:v>1723.2857142857142</c:v>
                </c:pt>
                <c:pt idx="42">
                  <c:v>1714.5714285714287</c:v>
                </c:pt>
                <c:pt idx="43">
                  <c:v>1711.7142857142858</c:v>
                </c:pt>
                <c:pt idx="44">
                  <c:v>1701.1428571428571</c:v>
                </c:pt>
                <c:pt idx="45">
                  <c:v>1693.5714285714287</c:v>
                </c:pt>
                <c:pt idx="46">
                  <c:v>1698.8571428571429</c:v>
                </c:pt>
                <c:pt idx="47">
                  <c:v>1680</c:v>
                </c:pt>
                <c:pt idx="48">
                  <c:v>1674.1428571428571</c:v>
                </c:pt>
                <c:pt idx="49">
                  <c:v>1663.1428571428571</c:v>
                </c:pt>
                <c:pt idx="50">
                  <c:v>1629</c:v>
                </c:pt>
                <c:pt idx="51">
                  <c:v>1625.5714285714287</c:v>
                </c:pt>
                <c:pt idx="52">
                  <c:v>1629.5714285714287</c:v>
                </c:pt>
                <c:pt idx="53">
                  <c:v>1618.5714285714287</c:v>
                </c:pt>
                <c:pt idx="54">
                  <c:v>1609</c:v>
                </c:pt>
                <c:pt idx="55">
                  <c:v>1590.1428571428571</c:v>
                </c:pt>
                <c:pt idx="56">
                  <c:v>1563.8571428571429</c:v>
                </c:pt>
                <c:pt idx="57">
                  <c:v>1569.7142857142858</c:v>
                </c:pt>
                <c:pt idx="58">
                  <c:v>1567.2857142857142</c:v>
                </c:pt>
                <c:pt idx="59">
                  <c:v>1563.2857142857142</c:v>
                </c:pt>
                <c:pt idx="60">
                  <c:v>1566.4285714285713</c:v>
                </c:pt>
                <c:pt idx="61">
                  <c:v>1559.5714285714287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F9-4D16-979C-694A50F6C64A}"/>
            </c:ext>
          </c:extLst>
        </c:ser>
        <c:ser>
          <c:idx val="34"/>
          <c:order val="13"/>
          <c:tx>
            <c:strRef>
              <c:f>daily!$C$36</c:f>
              <c:strCache>
                <c:ptCount val="1"/>
                <c:pt idx="0">
                  <c:v>2003/04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daily!$D$36:$BM$36</c:f>
              <c:numCache>
                <c:formatCode>0</c:formatCode>
                <c:ptCount val="62"/>
                <c:pt idx="0">
                  <c:v>1572</c:v>
                </c:pt>
                <c:pt idx="1">
                  <c:v>1565.7142857142858</c:v>
                </c:pt>
                <c:pt idx="2">
                  <c:v>1581.5714285714287</c:v>
                </c:pt>
                <c:pt idx="3">
                  <c:v>1570.7142857142858</c:v>
                </c:pt>
                <c:pt idx="4">
                  <c:v>1562.8571428571429</c:v>
                </c:pt>
                <c:pt idx="5">
                  <c:v>1590.4285714285713</c:v>
                </c:pt>
                <c:pt idx="6">
                  <c:v>1601.8571428571429</c:v>
                </c:pt>
                <c:pt idx="7">
                  <c:v>1615.5714285714287</c:v>
                </c:pt>
                <c:pt idx="8">
                  <c:v>1625.8571428571429</c:v>
                </c:pt>
                <c:pt idx="9">
                  <c:v>1626.5714285714287</c:v>
                </c:pt>
                <c:pt idx="10">
                  <c:v>1643.4285714285713</c:v>
                </c:pt>
                <c:pt idx="11">
                  <c:v>1640.2857142857142</c:v>
                </c:pt>
                <c:pt idx="12">
                  <c:v>1649.2857142857142</c:v>
                </c:pt>
                <c:pt idx="13">
                  <c:v>1646</c:v>
                </c:pt>
                <c:pt idx="14">
                  <c:v>1652.5714285714287</c:v>
                </c:pt>
                <c:pt idx="15">
                  <c:v>1663.7142857142858</c:v>
                </c:pt>
                <c:pt idx="16">
                  <c:v>1673</c:v>
                </c:pt>
                <c:pt idx="17">
                  <c:v>1660</c:v>
                </c:pt>
                <c:pt idx="18">
                  <c:v>1689.4285714285713</c:v>
                </c:pt>
                <c:pt idx="19">
                  <c:v>1682.7142857142858</c:v>
                </c:pt>
                <c:pt idx="20">
                  <c:v>1703.8571428571429</c:v>
                </c:pt>
                <c:pt idx="21">
                  <c:v>1716.4285714285713</c:v>
                </c:pt>
                <c:pt idx="22">
                  <c:v>1734</c:v>
                </c:pt>
                <c:pt idx="23">
                  <c:v>1740.7142857142858</c:v>
                </c:pt>
                <c:pt idx="24">
                  <c:v>1759.7142857142858</c:v>
                </c:pt>
                <c:pt idx="25">
                  <c:v>1771.4285714285713</c:v>
                </c:pt>
                <c:pt idx="26">
                  <c:v>1786</c:v>
                </c:pt>
                <c:pt idx="27">
                  <c:v>1778.7142857142858</c:v>
                </c:pt>
                <c:pt idx="28">
                  <c:v>1784.1428571428571</c:v>
                </c:pt>
                <c:pt idx="29">
                  <c:v>1769.2857142857142</c:v>
                </c:pt>
                <c:pt idx="30">
                  <c:v>1771.5714285714287</c:v>
                </c:pt>
                <c:pt idx="31">
                  <c:v>1781.5714285714287</c:v>
                </c:pt>
                <c:pt idx="32">
                  <c:v>1797.4285714285713</c:v>
                </c:pt>
                <c:pt idx="33">
                  <c:v>1808.4285714285713</c:v>
                </c:pt>
                <c:pt idx="34">
                  <c:v>1813.7142857142858</c:v>
                </c:pt>
                <c:pt idx="35">
                  <c:v>1806.5714285714287</c:v>
                </c:pt>
                <c:pt idx="36">
                  <c:v>1808</c:v>
                </c:pt>
                <c:pt idx="37">
                  <c:v>1806.4285714285713</c:v>
                </c:pt>
                <c:pt idx="38">
                  <c:v>1806.7142857142858</c:v>
                </c:pt>
                <c:pt idx="39">
                  <c:v>1780.5714285714287</c:v>
                </c:pt>
                <c:pt idx="40">
                  <c:v>1767</c:v>
                </c:pt>
                <c:pt idx="41">
                  <c:v>1751.7142857142858</c:v>
                </c:pt>
                <c:pt idx="42">
                  <c:v>1736.1428571428571</c:v>
                </c:pt>
                <c:pt idx="43">
                  <c:v>1730.8571428571429</c:v>
                </c:pt>
                <c:pt idx="44">
                  <c:v>1709.4285714285713</c:v>
                </c:pt>
                <c:pt idx="45">
                  <c:v>1681.1428571428571</c:v>
                </c:pt>
                <c:pt idx="46">
                  <c:v>1670.2857142857142</c:v>
                </c:pt>
                <c:pt idx="47">
                  <c:v>1649.4285714285713</c:v>
                </c:pt>
                <c:pt idx="48">
                  <c:v>1639.5714285714287</c:v>
                </c:pt>
                <c:pt idx="49">
                  <c:v>1632.4285714285713</c:v>
                </c:pt>
                <c:pt idx="50">
                  <c:v>1618.2857142857142</c:v>
                </c:pt>
                <c:pt idx="51">
                  <c:v>1610.4285714285713</c:v>
                </c:pt>
                <c:pt idx="52">
                  <c:v>1597.7142857142858</c:v>
                </c:pt>
                <c:pt idx="53">
                  <c:v>1586.8571428571429</c:v>
                </c:pt>
                <c:pt idx="54">
                  <c:v>1593</c:v>
                </c:pt>
                <c:pt idx="55">
                  <c:v>1581.5714285714287</c:v>
                </c:pt>
                <c:pt idx="56">
                  <c:v>1570.8571428571429</c:v>
                </c:pt>
                <c:pt idx="57">
                  <c:v>1571</c:v>
                </c:pt>
                <c:pt idx="58">
                  <c:v>1585.5714285714287</c:v>
                </c:pt>
                <c:pt idx="59">
                  <c:v>1590.2857142857142</c:v>
                </c:pt>
                <c:pt idx="60">
                  <c:v>1592.8571428571429</c:v>
                </c:pt>
                <c:pt idx="61">
                  <c:v>1578.5714285714287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F9-4D16-979C-694A50F6C64A}"/>
            </c:ext>
          </c:extLst>
        </c:ser>
        <c:ser>
          <c:idx val="35"/>
          <c:order val="14"/>
          <c:tx>
            <c:strRef>
              <c:f>daily!$C$37</c:f>
              <c:strCache>
                <c:ptCount val="1"/>
                <c:pt idx="0">
                  <c:v>2004/05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daily!$D$37:$BM$37</c:f>
              <c:numCache>
                <c:formatCode>0</c:formatCode>
                <c:ptCount val="62"/>
                <c:pt idx="0">
                  <c:v>1441.7142857142858</c:v>
                </c:pt>
                <c:pt idx="1">
                  <c:v>1438.5714285714287</c:v>
                </c:pt>
                <c:pt idx="2">
                  <c:v>1452.1428571428571</c:v>
                </c:pt>
                <c:pt idx="3">
                  <c:v>1447.2857142857142</c:v>
                </c:pt>
                <c:pt idx="4">
                  <c:v>1455</c:v>
                </c:pt>
                <c:pt idx="5">
                  <c:v>1447.8571428571429</c:v>
                </c:pt>
                <c:pt idx="6">
                  <c:v>1438</c:v>
                </c:pt>
                <c:pt idx="7">
                  <c:v>1430.8571428571429</c:v>
                </c:pt>
                <c:pt idx="8">
                  <c:v>1455.4285714285713</c:v>
                </c:pt>
                <c:pt idx="9">
                  <c:v>1454.5714285714287</c:v>
                </c:pt>
                <c:pt idx="10">
                  <c:v>1475.8571428571429</c:v>
                </c:pt>
                <c:pt idx="11">
                  <c:v>1484.7142857142858</c:v>
                </c:pt>
                <c:pt idx="12">
                  <c:v>1510.2857142857142</c:v>
                </c:pt>
                <c:pt idx="13">
                  <c:v>1528.2857142857142</c:v>
                </c:pt>
                <c:pt idx="14">
                  <c:v>1548.8571428571429</c:v>
                </c:pt>
                <c:pt idx="15">
                  <c:v>1550.5714285714287</c:v>
                </c:pt>
                <c:pt idx="16">
                  <c:v>1571.1428571428571</c:v>
                </c:pt>
                <c:pt idx="17">
                  <c:v>1566.7142857142858</c:v>
                </c:pt>
                <c:pt idx="18">
                  <c:v>1581.1428571428571</c:v>
                </c:pt>
                <c:pt idx="19">
                  <c:v>1598.4285714285713</c:v>
                </c:pt>
                <c:pt idx="20">
                  <c:v>1613.5714285714287</c:v>
                </c:pt>
                <c:pt idx="21">
                  <c:v>1614.7142857142858</c:v>
                </c:pt>
                <c:pt idx="22">
                  <c:v>1636.5714285714287</c:v>
                </c:pt>
                <c:pt idx="23">
                  <c:v>1658.4285714285713</c:v>
                </c:pt>
                <c:pt idx="24">
                  <c:v>1686.7142857142858</c:v>
                </c:pt>
                <c:pt idx="25">
                  <c:v>1704.7142857142858</c:v>
                </c:pt>
                <c:pt idx="26">
                  <c:v>1713.4285714285713</c:v>
                </c:pt>
                <c:pt idx="27">
                  <c:v>1728.7142857142858</c:v>
                </c:pt>
                <c:pt idx="28">
                  <c:v>1760.2857142857142</c:v>
                </c:pt>
                <c:pt idx="29">
                  <c:v>1753.8571428571429</c:v>
                </c:pt>
                <c:pt idx="30">
                  <c:v>1756</c:v>
                </c:pt>
                <c:pt idx="31">
                  <c:v>1782.1428571428571</c:v>
                </c:pt>
                <c:pt idx="32">
                  <c:v>1784.8571428571429</c:v>
                </c:pt>
                <c:pt idx="33">
                  <c:v>1791.5714285714287</c:v>
                </c:pt>
                <c:pt idx="34">
                  <c:v>1805.7142857142858</c:v>
                </c:pt>
                <c:pt idx="35">
                  <c:v>1797.5714285714287</c:v>
                </c:pt>
                <c:pt idx="36">
                  <c:v>1821.7142857142858</c:v>
                </c:pt>
                <c:pt idx="37">
                  <c:v>1825.4285714285713</c:v>
                </c:pt>
                <c:pt idx="38">
                  <c:v>1797.8571428571429</c:v>
                </c:pt>
                <c:pt idx="39">
                  <c:v>1787.1428571428571</c:v>
                </c:pt>
                <c:pt idx="40">
                  <c:v>1761</c:v>
                </c:pt>
                <c:pt idx="41">
                  <c:v>1737</c:v>
                </c:pt>
                <c:pt idx="42">
                  <c:v>1727.7142857142858</c:v>
                </c:pt>
                <c:pt idx="43">
                  <c:v>1700.2857142857142</c:v>
                </c:pt>
                <c:pt idx="44">
                  <c:v>1683</c:v>
                </c:pt>
                <c:pt idx="45">
                  <c:v>1663.8571428571429</c:v>
                </c:pt>
                <c:pt idx="46">
                  <c:v>1645.5714285714287</c:v>
                </c:pt>
                <c:pt idx="47">
                  <c:v>1640.4285714285713</c:v>
                </c:pt>
                <c:pt idx="48">
                  <c:v>1624.1428571428571</c:v>
                </c:pt>
                <c:pt idx="49">
                  <c:v>1612.5714285714287</c:v>
                </c:pt>
                <c:pt idx="50">
                  <c:v>1606.5714285714287</c:v>
                </c:pt>
                <c:pt idx="51">
                  <c:v>1595.8571428571429</c:v>
                </c:pt>
                <c:pt idx="52">
                  <c:v>1608.8571428571429</c:v>
                </c:pt>
                <c:pt idx="53">
                  <c:v>1618.2857142857142</c:v>
                </c:pt>
                <c:pt idx="54">
                  <c:v>1618.8571428571429</c:v>
                </c:pt>
                <c:pt idx="55">
                  <c:v>1628</c:v>
                </c:pt>
                <c:pt idx="56">
                  <c:v>1619.2857142857142</c:v>
                </c:pt>
                <c:pt idx="57">
                  <c:v>1619.7142857142858</c:v>
                </c:pt>
                <c:pt idx="58">
                  <c:v>1619.1428571428571</c:v>
                </c:pt>
                <c:pt idx="59">
                  <c:v>1609.8571428571429</c:v>
                </c:pt>
                <c:pt idx="60">
                  <c:v>1602.1428571428571</c:v>
                </c:pt>
                <c:pt idx="61">
                  <c:v>1597.1428571428571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F9-4D16-979C-694A50F6C64A}"/>
            </c:ext>
          </c:extLst>
        </c:ser>
        <c:ser>
          <c:idx val="36"/>
          <c:order val="15"/>
          <c:tx>
            <c:strRef>
              <c:f>daily!$C$38</c:f>
              <c:strCache>
                <c:ptCount val="1"/>
                <c:pt idx="0">
                  <c:v>2005/06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daily!$D$38:$BM$38</c:f>
              <c:numCache>
                <c:formatCode>0</c:formatCode>
                <c:ptCount val="62"/>
                <c:pt idx="0">
                  <c:v>1495.4285714285713</c:v>
                </c:pt>
                <c:pt idx="1">
                  <c:v>1499.8571428571429</c:v>
                </c:pt>
                <c:pt idx="2">
                  <c:v>1503.7142857142858</c:v>
                </c:pt>
                <c:pt idx="3">
                  <c:v>1501.4285714285713</c:v>
                </c:pt>
                <c:pt idx="4">
                  <c:v>1491.4285714285713</c:v>
                </c:pt>
                <c:pt idx="5">
                  <c:v>1470</c:v>
                </c:pt>
                <c:pt idx="6">
                  <c:v>1480.2857142857142</c:v>
                </c:pt>
                <c:pt idx="7">
                  <c:v>1476</c:v>
                </c:pt>
                <c:pt idx="8">
                  <c:v>1481</c:v>
                </c:pt>
                <c:pt idx="9">
                  <c:v>1487.2857142857142</c:v>
                </c:pt>
                <c:pt idx="10">
                  <c:v>1481.8571428571429</c:v>
                </c:pt>
                <c:pt idx="11">
                  <c:v>1493.8571428571429</c:v>
                </c:pt>
                <c:pt idx="12">
                  <c:v>1512.5714285714287</c:v>
                </c:pt>
                <c:pt idx="13">
                  <c:v>1506.5714285714287</c:v>
                </c:pt>
                <c:pt idx="14">
                  <c:v>1512.8571428571429</c:v>
                </c:pt>
                <c:pt idx="15">
                  <c:v>1517.7142857142858</c:v>
                </c:pt>
                <c:pt idx="16">
                  <c:v>1516</c:v>
                </c:pt>
                <c:pt idx="17">
                  <c:v>1537</c:v>
                </c:pt>
                <c:pt idx="18">
                  <c:v>1543.7142857142858</c:v>
                </c:pt>
                <c:pt idx="19">
                  <c:v>1534.4285714285713</c:v>
                </c:pt>
                <c:pt idx="20">
                  <c:v>1549.8571428571429</c:v>
                </c:pt>
                <c:pt idx="21">
                  <c:v>1559.1428571428571</c:v>
                </c:pt>
                <c:pt idx="22">
                  <c:v>1554.8571428571429</c:v>
                </c:pt>
                <c:pt idx="23">
                  <c:v>1555.7142857142858</c:v>
                </c:pt>
                <c:pt idx="24">
                  <c:v>1545.1428571428571</c:v>
                </c:pt>
                <c:pt idx="25">
                  <c:v>1546</c:v>
                </c:pt>
                <c:pt idx="26">
                  <c:v>1582.7142857142858</c:v>
                </c:pt>
                <c:pt idx="27">
                  <c:v>1598.8571428571429</c:v>
                </c:pt>
                <c:pt idx="28">
                  <c:v>1607.1428571428571</c:v>
                </c:pt>
                <c:pt idx="29">
                  <c:v>1612.8571428571429</c:v>
                </c:pt>
                <c:pt idx="30">
                  <c:v>1624.8571428571429</c:v>
                </c:pt>
                <c:pt idx="31">
                  <c:v>1618.1428571428571</c:v>
                </c:pt>
                <c:pt idx="32">
                  <c:v>1610.1428571428571</c:v>
                </c:pt>
                <c:pt idx="33">
                  <c:v>1587.4285714285713</c:v>
                </c:pt>
                <c:pt idx="34">
                  <c:v>1583.5714285714287</c:v>
                </c:pt>
                <c:pt idx="35">
                  <c:v>1578</c:v>
                </c:pt>
                <c:pt idx="36">
                  <c:v>1585</c:v>
                </c:pt>
                <c:pt idx="37">
                  <c:v>1581.8571428571429</c:v>
                </c:pt>
                <c:pt idx="38">
                  <c:v>1599.2857142857142</c:v>
                </c:pt>
                <c:pt idx="39">
                  <c:v>1596.1428571428571</c:v>
                </c:pt>
                <c:pt idx="40">
                  <c:v>1587.8571428571429</c:v>
                </c:pt>
                <c:pt idx="41">
                  <c:v>1570.1428571428571</c:v>
                </c:pt>
                <c:pt idx="42">
                  <c:v>1578</c:v>
                </c:pt>
                <c:pt idx="43">
                  <c:v>1578.4285714285713</c:v>
                </c:pt>
                <c:pt idx="44">
                  <c:v>1576</c:v>
                </c:pt>
                <c:pt idx="45">
                  <c:v>1557</c:v>
                </c:pt>
                <c:pt idx="46">
                  <c:v>1553.8571428571429</c:v>
                </c:pt>
                <c:pt idx="47">
                  <c:v>1557.7142857142858</c:v>
                </c:pt>
                <c:pt idx="48">
                  <c:v>1541</c:v>
                </c:pt>
                <c:pt idx="49">
                  <c:v>1508.7142857142858</c:v>
                </c:pt>
                <c:pt idx="50">
                  <c:v>1484.8571428571429</c:v>
                </c:pt>
                <c:pt idx="51">
                  <c:v>1469.5714285714287</c:v>
                </c:pt>
                <c:pt idx="52">
                  <c:v>1475.5714285714287</c:v>
                </c:pt>
                <c:pt idx="53">
                  <c:v>1464.1428571428571</c:v>
                </c:pt>
                <c:pt idx="54">
                  <c:v>1450.5714285714287</c:v>
                </c:pt>
                <c:pt idx="55">
                  <c:v>1462.5714285714287</c:v>
                </c:pt>
                <c:pt idx="56">
                  <c:v>1484.7142857142858</c:v>
                </c:pt>
                <c:pt idx="57">
                  <c:v>1485.4285714285713</c:v>
                </c:pt>
                <c:pt idx="58">
                  <c:v>1494.5714285714287</c:v>
                </c:pt>
                <c:pt idx="59">
                  <c:v>1492.2857142857142</c:v>
                </c:pt>
                <c:pt idx="60">
                  <c:v>1494.4285714285713</c:v>
                </c:pt>
                <c:pt idx="61">
                  <c:v>1506.4285714285713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F9-4D16-979C-694A50F6C64A}"/>
            </c:ext>
          </c:extLst>
        </c:ser>
        <c:ser>
          <c:idx val="37"/>
          <c:order val="16"/>
          <c:tx>
            <c:strRef>
              <c:f>daily!$C$39</c:f>
              <c:strCache>
                <c:ptCount val="1"/>
                <c:pt idx="0">
                  <c:v>2006/07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daily!$D$39:$BM$39</c:f>
              <c:numCache>
                <c:formatCode>0</c:formatCode>
                <c:ptCount val="62"/>
                <c:pt idx="0">
                  <c:v>1384.4285714285713</c:v>
                </c:pt>
                <c:pt idx="1">
                  <c:v>1390</c:v>
                </c:pt>
                <c:pt idx="2">
                  <c:v>1385.7142857142858</c:v>
                </c:pt>
                <c:pt idx="3">
                  <c:v>1392.7142857142858</c:v>
                </c:pt>
                <c:pt idx="4">
                  <c:v>1390.2857142857142</c:v>
                </c:pt>
                <c:pt idx="5">
                  <c:v>1393.4285714285713</c:v>
                </c:pt>
                <c:pt idx="6">
                  <c:v>1399</c:v>
                </c:pt>
                <c:pt idx="7">
                  <c:v>1394.7142857142858</c:v>
                </c:pt>
                <c:pt idx="8">
                  <c:v>1390.2857142857142</c:v>
                </c:pt>
                <c:pt idx="9">
                  <c:v>1401.8571428571429</c:v>
                </c:pt>
                <c:pt idx="10">
                  <c:v>1404.5714285714287</c:v>
                </c:pt>
                <c:pt idx="11">
                  <c:v>1399.5714285714287</c:v>
                </c:pt>
                <c:pt idx="12">
                  <c:v>1404.7142857142858</c:v>
                </c:pt>
                <c:pt idx="13">
                  <c:v>1393.7142857142858</c:v>
                </c:pt>
                <c:pt idx="14">
                  <c:v>1406.2857142857142</c:v>
                </c:pt>
                <c:pt idx="15">
                  <c:v>1400.1428571428571</c:v>
                </c:pt>
                <c:pt idx="16">
                  <c:v>1397.5714285714287</c:v>
                </c:pt>
                <c:pt idx="17">
                  <c:v>1404.2857142857142</c:v>
                </c:pt>
                <c:pt idx="18">
                  <c:v>1421.1428571428571</c:v>
                </c:pt>
                <c:pt idx="19">
                  <c:v>1439.1428571428571</c:v>
                </c:pt>
                <c:pt idx="20">
                  <c:v>1462.1428571428571</c:v>
                </c:pt>
                <c:pt idx="21">
                  <c:v>1448.5714285714287</c:v>
                </c:pt>
                <c:pt idx="22">
                  <c:v>1457.7142857142858</c:v>
                </c:pt>
                <c:pt idx="23">
                  <c:v>1475.2857142857142</c:v>
                </c:pt>
                <c:pt idx="24">
                  <c:v>1490.2857142857142</c:v>
                </c:pt>
                <c:pt idx="25">
                  <c:v>1508.4285714285713</c:v>
                </c:pt>
                <c:pt idx="26">
                  <c:v>1521.8571428571429</c:v>
                </c:pt>
                <c:pt idx="27">
                  <c:v>1520.1428571428571</c:v>
                </c:pt>
                <c:pt idx="28">
                  <c:v>1539.7142857142858</c:v>
                </c:pt>
                <c:pt idx="29">
                  <c:v>1568.2857142857142</c:v>
                </c:pt>
                <c:pt idx="30">
                  <c:v>1573.2857142857142</c:v>
                </c:pt>
                <c:pt idx="31">
                  <c:v>1576.4285714285713</c:v>
                </c:pt>
                <c:pt idx="32">
                  <c:v>1571.8571428571429</c:v>
                </c:pt>
                <c:pt idx="33">
                  <c:v>1567.7142857142858</c:v>
                </c:pt>
                <c:pt idx="34">
                  <c:v>1571.1428571428571</c:v>
                </c:pt>
                <c:pt idx="35">
                  <c:v>1570.1428571428571</c:v>
                </c:pt>
                <c:pt idx="36">
                  <c:v>1569.8571428571429</c:v>
                </c:pt>
                <c:pt idx="37">
                  <c:v>1578.2857142857142</c:v>
                </c:pt>
                <c:pt idx="38">
                  <c:v>1564.7142857142858</c:v>
                </c:pt>
                <c:pt idx="39">
                  <c:v>1562.1428571428571</c:v>
                </c:pt>
                <c:pt idx="40">
                  <c:v>1553.5714285714287</c:v>
                </c:pt>
                <c:pt idx="41">
                  <c:v>1544.1428571428571</c:v>
                </c:pt>
                <c:pt idx="42">
                  <c:v>1552.1428571428571</c:v>
                </c:pt>
                <c:pt idx="43">
                  <c:v>1538</c:v>
                </c:pt>
                <c:pt idx="44">
                  <c:v>1519.5714285714287</c:v>
                </c:pt>
                <c:pt idx="45">
                  <c:v>1532.2857142857142</c:v>
                </c:pt>
                <c:pt idx="46">
                  <c:v>1523.7142857142858</c:v>
                </c:pt>
                <c:pt idx="47">
                  <c:v>1515.5714285714287</c:v>
                </c:pt>
                <c:pt idx="48">
                  <c:v>1514.8571428571429</c:v>
                </c:pt>
                <c:pt idx="49">
                  <c:v>1502.7142857142858</c:v>
                </c:pt>
                <c:pt idx="50">
                  <c:v>1490.7142857142858</c:v>
                </c:pt>
                <c:pt idx="51">
                  <c:v>1490.5714285714287</c:v>
                </c:pt>
                <c:pt idx="52">
                  <c:v>1473.7142857142858</c:v>
                </c:pt>
                <c:pt idx="53">
                  <c:v>1489.5714285714287</c:v>
                </c:pt>
                <c:pt idx="54">
                  <c:v>1501.7142857142858</c:v>
                </c:pt>
                <c:pt idx="55">
                  <c:v>1515.2857142857142</c:v>
                </c:pt>
                <c:pt idx="56">
                  <c:v>1525</c:v>
                </c:pt>
                <c:pt idx="57">
                  <c:v>1542.7142857142858</c:v>
                </c:pt>
                <c:pt idx="58">
                  <c:v>1543.8571428571429</c:v>
                </c:pt>
                <c:pt idx="59">
                  <c:v>1560.4285714285713</c:v>
                </c:pt>
                <c:pt idx="60">
                  <c:v>1545.4285714285713</c:v>
                </c:pt>
                <c:pt idx="61">
                  <c:v>1534.5714285714287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3F9-4D16-979C-694A50F6C64A}"/>
            </c:ext>
          </c:extLst>
        </c:ser>
        <c:ser>
          <c:idx val="38"/>
          <c:order val="17"/>
          <c:tx>
            <c:strRef>
              <c:f>daily!$C$40</c:f>
              <c:strCache>
                <c:ptCount val="1"/>
                <c:pt idx="0">
                  <c:v>2007/08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daily!$D$40:$BM$40</c:f>
              <c:numCache>
                <c:formatCode>0</c:formatCode>
                <c:ptCount val="62"/>
                <c:pt idx="0">
                  <c:v>1512.1428571428571</c:v>
                </c:pt>
                <c:pt idx="1">
                  <c:v>1506.5714285714287</c:v>
                </c:pt>
                <c:pt idx="2">
                  <c:v>1520.7142857142858</c:v>
                </c:pt>
                <c:pt idx="3">
                  <c:v>1515.5714285714287</c:v>
                </c:pt>
                <c:pt idx="4">
                  <c:v>1505.1428571428571</c:v>
                </c:pt>
                <c:pt idx="5">
                  <c:v>1501.5714285714287</c:v>
                </c:pt>
                <c:pt idx="6">
                  <c:v>1498.5714285714287</c:v>
                </c:pt>
                <c:pt idx="7">
                  <c:v>1485.7142857142858</c:v>
                </c:pt>
                <c:pt idx="8">
                  <c:v>1483.7142857142858</c:v>
                </c:pt>
                <c:pt idx="9">
                  <c:v>1475.1428571428571</c:v>
                </c:pt>
                <c:pt idx="10">
                  <c:v>1475.2857142857142</c:v>
                </c:pt>
                <c:pt idx="11">
                  <c:v>1482.1428571428571</c:v>
                </c:pt>
                <c:pt idx="12">
                  <c:v>1472.8571428571429</c:v>
                </c:pt>
                <c:pt idx="13">
                  <c:v>1470.5714285714287</c:v>
                </c:pt>
                <c:pt idx="14">
                  <c:v>1489.7142857142858</c:v>
                </c:pt>
                <c:pt idx="15">
                  <c:v>1495.5714285714287</c:v>
                </c:pt>
                <c:pt idx="16">
                  <c:v>1505.7142857142858</c:v>
                </c:pt>
                <c:pt idx="17">
                  <c:v>1528.2857142857142</c:v>
                </c:pt>
                <c:pt idx="18">
                  <c:v>1549.4285714285713</c:v>
                </c:pt>
                <c:pt idx="19">
                  <c:v>1575.2857142857142</c:v>
                </c:pt>
                <c:pt idx="20">
                  <c:v>1616.5714285714287</c:v>
                </c:pt>
                <c:pt idx="21">
                  <c:v>1625</c:v>
                </c:pt>
                <c:pt idx="22">
                  <c:v>1646.1428571428571</c:v>
                </c:pt>
                <c:pt idx="23">
                  <c:v>1665</c:v>
                </c:pt>
                <c:pt idx="24">
                  <c:v>1664.8571428571429</c:v>
                </c:pt>
                <c:pt idx="25">
                  <c:v>1673.1428571428571</c:v>
                </c:pt>
                <c:pt idx="26">
                  <c:v>1682.4285714285713</c:v>
                </c:pt>
                <c:pt idx="27">
                  <c:v>1676.5714285714287</c:v>
                </c:pt>
                <c:pt idx="28">
                  <c:v>1694.5714285714287</c:v>
                </c:pt>
                <c:pt idx="29">
                  <c:v>1703.8571428571429</c:v>
                </c:pt>
                <c:pt idx="30">
                  <c:v>1698.7142857142858</c:v>
                </c:pt>
                <c:pt idx="31">
                  <c:v>1714.5714285714287</c:v>
                </c:pt>
                <c:pt idx="32">
                  <c:v>1714.7142857142858</c:v>
                </c:pt>
                <c:pt idx="33">
                  <c:v>1716</c:v>
                </c:pt>
                <c:pt idx="34">
                  <c:v>1717.5714285714287</c:v>
                </c:pt>
                <c:pt idx="35">
                  <c:v>1700.2857142857142</c:v>
                </c:pt>
                <c:pt idx="36">
                  <c:v>1685.8571428571429</c:v>
                </c:pt>
                <c:pt idx="37">
                  <c:v>1691.4285714285713</c:v>
                </c:pt>
                <c:pt idx="38">
                  <c:v>1691.7142857142858</c:v>
                </c:pt>
                <c:pt idx="39">
                  <c:v>1683.7142857142858</c:v>
                </c:pt>
                <c:pt idx="40">
                  <c:v>1677.2857142857142</c:v>
                </c:pt>
                <c:pt idx="41">
                  <c:v>1664.1428571428571</c:v>
                </c:pt>
                <c:pt idx="42">
                  <c:v>1663.5714285714287</c:v>
                </c:pt>
                <c:pt idx="43">
                  <c:v>1654.1428571428571</c:v>
                </c:pt>
                <c:pt idx="44">
                  <c:v>1631.7142857142858</c:v>
                </c:pt>
                <c:pt idx="45">
                  <c:v>1609</c:v>
                </c:pt>
                <c:pt idx="46">
                  <c:v>1592.7142857142858</c:v>
                </c:pt>
                <c:pt idx="47">
                  <c:v>1577.8571428571429</c:v>
                </c:pt>
                <c:pt idx="48">
                  <c:v>1561.2857142857142</c:v>
                </c:pt>
                <c:pt idx="49">
                  <c:v>1530.7142857142858</c:v>
                </c:pt>
                <c:pt idx="50">
                  <c:v>1525.5714285714287</c:v>
                </c:pt>
                <c:pt idx="51">
                  <c:v>1503.2857142857142</c:v>
                </c:pt>
                <c:pt idx="52">
                  <c:v>1476.2857142857142</c:v>
                </c:pt>
                <c:pt idx="53">
                  <c:v>1457.1428571428571</c:v>
                </c:pt>
                <c:pt idx="54">
                  <c:v>1450.7142857142858</c:v>
                </c:pt>
                <c:pt idx="55">
                  <c:v>1447.1428571428571</c:v>
                </c:pt>
                <c:pt idx="56">
                  <c:v>1445.4285714285713</c:v>
                </c:pt>
                <c:pt idx="57">
                  <c:v>1420.7142857142858</c:v>
                </c:pt>
                <c:pt idx="58">
                  <c:v>1431.5714285714287</c:v>
                </c:pt>
                <c:pt idx="59">
                  <c:v>1438.2857142857142</c:v>
                </c:pt>
                <c:pt idx="60">
                  <c:v>1449.1428571428571</c:v>
                </c:pt>
                <c:pt idx="61">
                  <c:v>1442.5714285714287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3F9-4D16-979C-694A50F6C64A}"/>
            </c:ext>
          </c:extLst>
        </c:ser>
        <c:ser>
          <c:idx val="39"/>
          <c:order val="18"/>
          <c:tx>
            <c:strRef>
              <c:f>daily!$C$41</c:f>
              <c:strCache>
                <c:ptCount val="1"/>
                <c:pt idx="0">
                  <c:v>2008/09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daily!$D$41:$BM$41</c:f>
              <c:numCache>
                <c:formatCode>0</c:formatCode>
                <c:ptCount val="62"/>
                <c:pt idx="0">
                  <c:v>1546.2857142857142</c:v>
                </c:pt>
                <c:pt idx="1">
                  <c:v>1568.2857142857142</c:v>
                </c:pt>
                <c:pt idx="2">
                  <c:v>1584.1428571428571</c:v>
                </c:pt>
                <c:pt idx="3">
                  <c:v>1590.8571428571429</c:v>
                </c:pt>
                <c:pt idx="4">
                  <c:v>1609.2857142857142</c:v>
                </c:pt>
                <c:pt idx="5">
                  <c:v>1635.2857142857142</c:v>
                </c:pt>
                <c:pt idx="6">
                  <c:v>1647.1428571428571</c:v>
                </c:pt>
                <c:pt idx="7">
                  <c:v>1630.4285714285713</c:v>
                </c:pt>
                <c:pt idx="8">
                  <c:v>1649.1428571428571</c:v>
                </c:pt>
                <c:pt idx="9">
                  <c:v>1688.5714285714287</c:v>
                </c:pt>
                <c:pt idx="10">
                  <c:v>1714.2857142857142</c:v>
                </c:pt>
                <c:pt idx="11">
                  <c:v>1734.4285714285713</c:v>
                </c:pt>
                <c:pt idx="12">
                  <c:v>1745.4285714285713</c:v>
                </c:pt>
                <c:pt idx="13">
                  <c:v>1767.1428571428571</c:v>
                </c:pt>
                <c:pt idx="14">
                  <c:v>1801.2857142857142</c:v>
                </c:pt>
                <c:pt idx="15">
                  <c:v>1799.7142857142858</c:v>
                </c:pt>
                <c:pt idx="16">
                  <c:v>1800.7142857142858</c:v>
                </c:pt>
                <c:pt idx="17">
                  <c:v>1816.2857142857142</c:v>
                </c:pt>
                <c:pt idx="18">
                  <c:v>1814.7142857142858</c:v>
                </c:pt>
                <c:pt idx="19">
                  <c:v>1828.7142857142858</c:v>
                </c:pt>
                <c:pt idx="20">
                  <c:v>1844.8571428571429</c:v>
                </c:pt>
                <c:pt idx="21">
                  <c:v>1835.7142857142858</c:v>
                </c:pt>
                <c:pt idx="22">
                  <c:v>1831.1428571428571</c:v>
                </c:pt>
                <c:pt idx="23">
                  <c:v>1836.7142857142858</c:v>
                </c:pt>
                <c:pt idx="24">
                  <c:v>1846.2857142857142</c:v>
                </c:pt>
                <c:pt idx="25">
                  <c:v>1872.2857142857142</c:v>
                </c:pt>
                <c:pt idx="26">
                  <c:v>1870</c:v>
                </c:pt>
                <c:pt idx="27">
                  <c:v>1875.8571428571429</c:v>
                </c:pt>
                <c:pt idx="28">
                  <c:v>1902.4285714285713</c:v>
                </c:pt>
                <c:pt idx="29">
                  <c:v>1940.4285714285713</c:v>
                </c:pt>
                <c:pt idx="30">
                  <c:v>1944.4285714285713</c:v>
                </c:pt>
                <c:pt idx="31">
                  <c:v>1933.4285714285713</c:v>
                </c:pt>
                <c:pt idx="32">
                  <c:v>1931</c:v>
                </c:pt>
                <c:pt idx="33">
                  <c:v>1954.8571428571429</c:v>
                </c:pt>
                <c:pt idx="34">
                  <c:v>1943.5714285714287</c:v>
                </c:pt>
                <c:pt idx="35">
                  <c:v>1933.2857142857142</c:v>
                </c:pt>
                <c:pt idx="36">
                  <c:v>1908.7142857142858</c:v>
                </c:pt>
                <c:pt idx="37">
                  <c:v>1898.7142857142858</c:v>
                </c:pt>
                <c:pt idx="38">
                  <c:v>1887.8571428571429</c:v>
                </c:pt>
                <c:pt idx="39">
                  <c:v>1879.4285714285713</c:v>
                </c:pt>
                <c:pt idx="40">
                  <c:v>1853.2857142857142</c:v>
                </c:pt>
                <c:pt idx="41">
                  <c:v>1828.7142857142858</c:v>
                </c:pt>
                <c:pt idx="42">
                  <c:v>1798.5714285714287</c:v>
                </c:pt>
                <c:pt idx="43">
                  <c:v>1786.5714285714287</c:v>
                </c:pt>
                <c:pt idx="44">
                  <c:v>1771.2857142857142</c:v>
                </c:pt>
                <c:pt idx="45">
                  <c:v>1754.5714285714287</c:v>
                </c:pt>
                <c:pt idx="46">
                  <c:v>1735.8571428571429</c:v>
                </c:pt>
                <c:pt idx="47">
                  <c:v>1714.1428571428571</c:v>
                </c:pt>
                <c:pt idx="48">
                  <c:v>1700.5714285714287</c:v>
                </c:pt>
                <c:pt idx="49">
                  <c:v>1691.5714285714287</c:v>
                </c:pt>
                <c:pt idx="50">
                  <c:v>1680.2857142857142</c:v>
                </c:pt>
                <c:pt idx="51">
                  <c:v>1661.1428571428571</c:v>
                </c:pt>
                <c:pt idx="52">
                  <c:v>1648.4285714285713</c:v>
                </c:pt>
                <c:pt idx="53">
                  <c:v>1626.7142857142858</c:v>
                </c:pt>
                <c:pt idx="54">
                  <c:v>1612.8571428571429</c:v>
                </c:pt>
                <c:pt idx="55">
                  <c:v>1605.8571428571429</c:v>
                </c:pt>
                <c:pt idx="56">
                  <c:v>1579</c:v>
                </c:pt>
                <c:pt idx="57">
                  <c:v>1548.2857142857142</c:v>
                </c:pt>
                <c:pt idx="58">
                  <c:v>1537.2857142857142</c:v>
                </c:pt>
                <c:pt idx="59">
                  <c:v>1525</c:v>
                </c:pt>
                <c:pt idx="60">
                  <c:v>1522.5714285714287</c:v>
                </c:pt>
                <c:pt idx="61">
                  <c:v>1523.1428571428571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3F9-4D16-979C-694A50F6C64A}"/>
            </c:ext>
          </c:extLst>
        </c:ser>
        <c:ser>
          <c:idx val="40"/>
          <c:order val="19"/>
          <c:tx>
            <c:strRef>
              <c:f>daily!$C$42</c:f>
              <c:strCache>
                <c:ptCount val="1"/>
                <c:pt idx="0">
                  <c:v>2009/10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daily!$D$42:$BM$42</c:f>
              <c:numCache>
                <c:formatCode>0</c:formatCode>
                <c:ptCount val="62"/>
                <c:pt idx="0">
                  <c:v>1407.8571428571429</c:v>
                </c:pt>
                <c:pt idx="1">
                  <c:v>1414.2857142857142</c:v>
                </c:pt>
                <c:pt idx="2">
                  <c:v>1434.4285714285713</c:v>
                </c:pt>
                <c:pt idx="3">
                  <c:v>1439</c:v>
                </c:pt>
                <c:pt idx="4">
                  <c:v>1453</c:v>
                </c:pt>
                <c:pt idx="5">
                  <c:v>1438.2857142857142</c:v>
                </c:pt>
                <c:pt idx="6">
                  <c:v>1426.7142857142858</c:v>
                </c:pt>
                <c:pt idx="7">
                  <c:v>1419</c:v>
                </c:pt>
                <c:pt idx="8">
                  <c:v>1416.2857142857142</c:v>
                </c:pt>
                <c:pt idx="9">
                  <c:v>1414</c:v>
                </c:pt>
                <c:pt idx="10">
                  <c:v>1408.1428571428571</c:v>
                </c:pt>
                <c:pt idx="11">
                  <c:v>1406.8571428571429</c:v>
                </c:pt>
                <c:pt idx="12">
                  <c:v>1404</c:v>
                </c:pt>
                <c:pt idx="13">
                  <c:v>1420.7142857142858</c:v>
                </c:pt>
                <c:pt idx="14">
                  <c:v>1434.7142857142858</c:v>
                </c:pt>
                <c:pt idx="15">
                  <c:v>1450.7142857142858</c:v>
                </c:pt>
                <c:pt idx="16">
                  <c:v>1471</c:v>
                </c:pt>
                <c:pt idx="17">
                  <c:v>1496</c:v>
                </c:pt>
                <c:pt idx="18">
                  <c:v>1521</c:v>
                </c:pt>
                <c:pt idx="19">
                  <c:v>1551.7142857142858</c:v>
                </c:pt>
                <c:pt idx="20">
                  <c:v>1581.4285714285713</c:v>
                </c:pt>
                <c:pt idx="21">
                  <c:v>1596.8571428571429</c:v>
                </c:pt>
                <c:pt idx="22">
                  <c:v>1612.1428571428571</c:v>
                </c:pt>
                <c:pt idx="23">
                  <c:v>1622.4285714285713</c:v>
                </c:pt>
                <c:pt idx="24">
                  <c:v>1621.1428571428571</c:v>
                </c:pt>
                <c:pt idx="25">
                  <c:v>1641.5714285714287</c:v>
                </c:pt>
                <c:pt idx="26">
                  <c:v>1655.1428571428571</c:v>
                </c:pt>
                <c:pt idx="27">
                  <c:v>1648.7142857142858</c:v>
                </c:pt>
                <c:pt idx="28">
                  <c:v>1653.5714285714287</c:v>
                </c:pt>
                <c:pt idx="29">
                  <c:v>1663.8571428571429</c:v>
                </c:pt>
                <c:pt idx="30">
                  <c:v>1645</c:v>
                </c:pt>
                <c:pt idx="31">
                  <c:v>1648.2857142857142</c:v>
                </c:pt>
                <c:pt idx="32">
                  <c:v>1643.7142857142858</c:v>
                </c:pt>
                <c:pt idx="33">
                  <c:v>1658.5714285714287</c:v>
                </c:pt>
                <c:pt idx="34">
                  <c:v>1670.5714285714287</c:v>
                </c:pt>
                <c:pt idx="35">
                  <c:v>1681.4285714285713</c:v>
                </c:pt>
                <c:pt idx="36">
                  <c:v>1680.1428571428571</c:v>
                </c:pt>
                <c:pt idx="37">
                  <c:v>1691.1428571428571</c:v>
                </c:pt>
                <c:pt idx="38">
                  <c:v>1705.8571428571429</c:v>
                </c:pt>
                <c:pt idx="39">
                  <c:v>1714.4285714285713</c:v>
                </c:pt>
                <c:pt idx="40">
                  <c:v>1696.5714285714287</c:v>
                </c:pt>
                <c:pt idx="41">
                  <c:v>1694</c:v>
                </c:pt>
                <c:pt idx="42">
                  <c:v>1692.7142857142858</c:v>
                </c:pt>
                <c:pt idx="43">
                  <c:v>1683.4285714285713</c:v>
                </c:pt>
                <c:pt idx="44">
                  <c:v>1684.1428571428571</c:v>
                </c:pt>
                <c:pt idx="45">
                  <c:v>1672.2857142857142</c:v>
                </c:pt>
                <c:pt idx="46">
                  <c:v>1643.8571428571429</c:v>
                </c:pt>
                <c:pt idx="47">
                  <c:v>1618.7142857142858</c:v>
                </c:pt>
                <c:pt idx="48">
                  <c:v>1592.8571428571429</c:v>
                </c:pt>
                <c:pt idx="49">
                  <c:v>1574</c:v>
                </c:pt>
                <c:pt idx="50">
                  <c:v>1565</c:v>
                </c:pt>
                <c:pt idx="51">
                  <c:v>1544.1428571428571</c:v>
                </c:pt>
                <c:pt idx="52">
                  <c:v>1524.1428571428571</c:v>
                </c:pt>
                <c:pt idx="53">
                  <c:v>1523.4285714285713</c:v>
                </c:pt>
                <c:pt idx="54">
                  <c:v>1523.2857142857142</c:v>
                </c:pt>
                <c:pt idx="55">
                  <c:v>1530.1428571428571</c:v>
                </c:pt>
                <c:pt idx="56">
                  <c:v>1523.8571428571429</c:v>
                </c:pt>
                <c:pt idx="57">
                  <c:v>1510.8571428571429</c:v>
                </c:pt>
                <c:pt idx="58">
                  <c:v>1504.2857142857142</c:v>
                </c:pt>
                <c:pt idx="59">
                  <c:v>1506</c:v>
                </c:pt>
                <c:pt idx="60">
                  <c:v>1503</c:v>
                </c:pt>
                <c:pt idx="61">
                  <c:v>1492.4285714285713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3F9-4D16-979C-694A50F6C64A}"/>
            </c:ext>
          </c:extLst>
        </c:ser>
        <c:ser>
          <c:idx val="41"/>
          <c:order val="20"/>
          <c:tx>
            <c:strRef>
              <c:f>daily!$C$43</c:f>
              <c:strCache>
                <c:ptCount val="1"/>
                <c:pt idx="0">
                  <c:v>2010/11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daily!$D$43:$BM$43</c:f>
              <c:numCache>
                <c:formatCode>0</c:formatCode>
                <c:ptCount val="62"/>
                <c:pt idx="0">
                  <c:v>1480.2857142857142</c:v>
                </c:pt>
                <c:pt idx="1">
                  <c:v>1501.1428571428571</c:v>
                </c:pt>
                <c:pt idx="2">
                  <c:v>1523.7142857142858</c:v>
                </c:pt>
                <c:pt idx="3">
                  <c:v>1532.5714285714287</c:v>
                </c:pt>
                <c:pt idx="4">
                  <c:v>1532.2857142857142</c:v>
                </c:pt>
                <c:pt idx="5">
                  <c:v>1535</c:v>
                </c:pt>
                <c:pt idx="6">
                  <c:v>1557.8571428571429</c:v>
                </c:pt>
                <c:pt idx="7">
                  <c:v>1568.4285714285713</c:v>
                </c:pt>
                <c:pt idx="8">
                  <c:v>1572.2857142857142</c:v>
                </c:pt>
                <c:pt idx="9">
                  <c:v>1557.2857142857142</c:v>
                </c:pt>
                <c:pt idx="10">
                  <c:v>1556</c:v>
                </c:pt>
                <c:pt idx="11">
                  <c:v>1565</c:v>
                </c:pt>
                <c:pt idx="12">
                  <c:v>1575.1428571428571</c:v>
                </c:pt>
                <c:pt idx="13">
                  <c:v>1579</c:v>
                </c:pt>
                <c:pt idx="14">
                  <c:v>1589.7142857142858</c:v>
                </c:pt>
                <c:pt idx="15">
                  <c:v>1605.7142857142858</c:v>
                </c:pt>
                <c:pt idx="16">
                  <c:v>1631.2857142857142</c:v>
                </c:pt>
                <c:pt idx="17">
                  <c:v>1651.8571428571429</c:v>
                </c:pt>
                <c:pt idx="18">
                  <c:v>1665.8571428571429</c:v>
                </c:pt>
                <c:pt idx="19">
                  <c:v>1678</c:v>
                </c:pt>
                <c:pt idx="20">
                  <c:v>1687.5714285714287</c:v>
                </c:pt>
                <c:pt idx="21">
                  <c:v>1695.5714285714287</c:v>
                </c:pt>
                <c:pt idx="22">
                  <c:v>1716.4285714285713</c:v>
                </c:pt>
                <c:pt idx="23">
                  <c:v>1731.7142857142858</c:v>
                </c:pt>
                <c:pt idx="24">
                  <c:v>1748</c:v>
                </c:pt>
                <c:pt idx="25">
                  <c:v>1757.1428571428571</c:v>
                </c:pt>
                <c:pt idx="26">
                  <c:v>1781.4285714285713</c:v>
                </c:pt>
                <c:pt idx="27">
                  <c:v>1793.7142857142858</c:v>
                </c:pt>
                <c:pt idx="28">
                  <c:v>1813.5714285714287</c:v>
                </c:pt>
                <c:pt idx="29">
                  <c:v>1810.4285714285713</c:v>
                </c:pt>
                <c:pt idx="30">
                  <c:v>1806.7142857142858</c:v>
                </c:pt>
                <c:pt idx="31">
                  <c:v>1813.7142857142858</c:v>
                </c:pt>
                <c:pt idx="32">
                  <c:v>1826.1428571428571</c:v>
                </c:pt>
                <c:pt idx="33">
                  <c:v>1811.7142857142858</c:v>
                </c:pt>
                <c:pt idx="34">
                  <c:v>1810</c:v>
                </c:pt>
                <c:pt idx="35">
                  <c:v>1802.8571428571429</c:v>
                </c:pt>
                <c:pt idx="36">
                  <c:v>1778.7142857142858</c:v>
                </c:pt>
                <c:pt idx="37">
                  <c:v>1766.1428571428571</c:v>
                </c:pt>
                <c:pt idx="38">
                  <c:v>1736.4285714285713</c:v>
                </c:pt>
                <c:pt idx="39">
                  <c:v>1720.1428571428571</c:v>
                </c:pt>
                <c:pt idx="40">
                  <c:v>1706.7142857142858</c:v>
                </c:pt>
                <c:pt idx="41">
                  <c:v>1678.1428571428571</c:v>
                </c:pt>
                <c:pt idx="42">
                  <c:v>1644</c:v>
                </c:pt>
                <c:pt idx="43">
                  <c:v>1635.2857142857142</c:v>
                </c:pt>
                <c:pt idx="44">
                  <c:v>1610.2857142857142</c:v>
                </c:pt>
                <c:pt idx="45">
                  <c:v>1587.5714285714287</c:v>
                </c:pt>
                <c:pt idx="46">
                  <c:v>1546.7142857142858</c:v>
                </c:pt>
                <c:pt idx="47">
                  <c:v>1514.7142857142858</c:v>
                </c:pt>
                <c:pt idx="48">
                  <c:v>1499.1428571428571</c:v>
                </c:pt>
                <c:pt idx="49">
                  <c:v>1492.5714285714287</c:v>
                </c:pt>
                <c:pt idx="50">
                  <c:v>1473.7142857142858</c:v>
                </c:pt>
                <c:pt idx="51">
                  <c:v>1467</c:v>
                </c:pt>
                <c:pt idx="52">
                  <c:v>1464.4285714285713</c:v>
                </c:pt>
                <c:pt idx="53">
                  <c:v>1459.8571428571429</c:v>
                </c:pt>
                <c:pt idx="54">
                  <c:v>1448.2857142857142</c:v>
                </c:pt>
                <c:pt idx="55">
                  <c:v>1441.5714285714287</c:v>
                </c:pt>
                <c:pt idx="56">
                  <c:v>1424.7142857142858</c:v>
                </c:pt>
                <c:pt idx="57">
                  <c:v>1427</c:v>
                </c:pt>
                <c:pt idx="58">
                  <c:v>1422.5714285714287</c:v>
                </c:pt>
                <c:pt idx="59">
                  <c:v>1417.1428571428571</c:v>
                </c:pt>
                <c:pt idx="60">
                  <c:v>1421.4285714285713</c:v>
                </c:pt>
                <c:pt idx="61">
                  <c:v>1440.4285714285713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3F9-4D16-979C-694A50F6C64A}"/>
            </c:ext>
          </c:extLst>
        </c:ser>
        <c:ser>
          <c:idx val="42"/>
          <c:order val="21"/>
          <c:tx>
            <c:strRef>
              <c:f>daily!$C$44</c:f>
              <c:strCache>
                <c:ptCount val="1"/>
                <c:pt idx="0">
                  <c:v>2011/12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daily!$D$44:$BM$44</c:f>
              <c:numCache>
                <c:formatCode>0</c:formatCode>
                <c:ptCount val="62"/>
                <c:pt idx="0">
                  <c:v>1392</c:v>
                </c:pt>
                <c:pt idx="1">
                  <c:v>1398.1428571428571</c:v>
                </c:pt>
                <c:pt idx="2">
                  <c:v>1383.5714285714287</c:v>
                </c:pt>
                <c:pt idx="3">
                  <c:v>1404</c:v>
                </c:pt>
                <c:pt idx="4">
                  <c:v>1405.7142857142858</c:v>
                </c:pt>
                <c:pt idx="5">
                  <c:v>1411.5714285714287</c:v>
                </c:pt>
                <c:pt idx="6">
                  <c:v>1414.7142857142858</c:v>
                </c:pt>
                <c:pt idx="7">
                  <c:v>1426.4285714285713</c:v>
                </c:pt>
                <c:pt idx="8">
                  <c:v>1444</c:v>
                </c:pt>
                <c:pt idx="9">
                  <c:v>1475</c:v>
                </c:pt>
                <c:pt idx="10">
                  <c:v>1493.1428571428571</c:v>
                </c:pt>
                <c:pt idx="11">
                  <c:v>1508.7142857142858</c:v>
                </c:pt>
                <c:pt idx="12">
                  <c:v>1515.8571428571429</c:v>
                </c:pt>
                <c:pt idx="13">
                  <c:v>1521.1428571428571</c:v>
                </c:pt>
                <c:pt idx="14">
                  <c:v>1522.7142857142858</c:v>
                </c:pt>
                <c:pt idx="15">
                  <c:v>1523.5714285714287</c:v>
                </c:pt>
                <c:pt idx="16">
                  <c:v>1523.1428571428571</c:v>
                </c:pt>
                <c:pt idx="17">
                  <c:v>1527</c:v>
                </c:pt>
                <c:pt idx="18">
                  <c:v>1540.4285714285713</c:v>
                </c:pt>
                <c:pt idx="19">
                  <c:v>1549.1428571428571</c:v>
                </c:pt>
                <c:pt idx="20">
                  <c:v>1543.5714285714287</c:v>
                </c:pt>
                <c:pt idx="21">
                  <c:v>1561.1428571428571</c:v>
                </c:pt>
                <c:pt idx="22">
                  <c:v>1556</c:v>
                </c:pt>
                <c:pt idx="23">
                  <c:v>1554.2857142857142</c:v>
                </c:pt>
                <c:pt idx="24">
                  <c:v>1543.8571428571429</c:v>
                </c:pt>
                <c:pt idx="25">
                  <c:v>1521.8571428571429</c:v>
                </c:pt>
                <c:pt idx="26">
                  <c:v>1522.4285714285713</c:v>
                </c:pt>
                <c:pt idx="27">
                  <c:v>1536.2857142857142</c:v>
                </c:pt>
                <c:pt idx="28">
                  <c:v>1537.4285714285713</c:v>
                </c:pt>
                <c:pt idx="29">
                  <c:v>1536.1428571428571</c:v>
                </c:pt>
                <c:pt idx="30">
                  <c:v>1544</c:v>
                </c:pt>
                <c:pt idx="31">
                  <c:v>1540.4285714285713</c:v>
                </c:pt>
                <c:pt idx="32">
                  <c:v>1558.1428571428571</c:v>
                </c:pt>
                <c:pt idx="33">
                  <c:v>1548.2857142857142</c:v>
                </c:pt>
                <c:pt idx="34">
                  <c:v>1543.1428571428571</c:v>
                </c:pt>
                <c:pt idx="35">
                  <c:v>1530.4285714285713</c:v>
                </c:pt>
                <c:pt idx="36">
                  <c:v>1534.5714285714287</c:v>
                </c:pt>
                <c:pt idx="37">
                  <c:v>1516</c:v>
                </c:pt>
                <c:pt idx="38">
                  <c:v>1507.4285714285713</c:v>
                </c:pt>
                <c:pt idx="39">
                  <c:v>1488.7142857142858</c:v>
                </c:pt>
                <c:pt idx="40">
                  <c:v>1472.8571428571429</c:v>
                </c:pt>
                <c:pt idx="41">
                  <c:v>1456.7142857142858</c:v>
                </c:pt>
                <c:pt idx="42">
                  <c:v>1442.8571428571429</c:v>
                </c:pt>
                <c:pt idx="43">
                  <c:v>1439.1428571428571</c:v>
                </c:pt>
                <c:pt idx="44">
                  <c:v>1444.4285714285713</c:v>
                </c:pt>
                <c:pt idx="45">
                  <c:v>1454</c:v>
                </c:pt>
                <c:pt idx="46">
                  <c:v>1457.7142857142858</c:v>
                </c:pt>
                <c:pt idx="47">
                  <c:v>1466.2857142857142</c:v>
                </c:pt>
                <c:pt idx="48">
                  <c:v>1467.1428571428571</c:v>
                </c:pt>
                <c:pt idx="49">
                  <c:v>1466</c:v>
                </c:pt>
                <c:pt idx="50">
                  <c:v>1465.7142857142858</c:v>
                </c:pt>
                <c:pt idx="51">
                  <c:v>1445.5714285714287</c:v>
                </c:pt>
                <c:pt idx="52">
                  <c:v>1443.8571428571429</c:v>
                </c:pt>
                <c:pt idx="53">
                  <c:v>1429.5714285714287</c:v>
                </c:pt>
                <c:pt idx="54">
                  <c:v>1428.4285714285713</c:v>
                </c:pt>
                <c:pt idx="55">
                  <c:v>1430.8571428571429</c:v>
                </c:pt>
                <c:pt idx="56">
                  <c:v>1424.2857142857142</c:v>
                </c:pt>
                <c:pt idx="57">
                  <c:v>1418.7142857142858</c:v>
                </c:pt>
                <c:pt idx="58">
                  <c:v>1437</c:v>
                </c:pt>
                <c:pt idx="59">
                  <c:v>1433.8571428571429</c:v>
                </c:pt>
                <c:pt idx="60">
                  <c:v>1442.4285714285713</c:v>
                </c:pt>
                <c:pt idx="61">
                  <c:v>1449.8571428571429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3F9-4D16-979C-694A50F6C64A}"/>
            </c:ext>
          </c:extLst>
        </c:ser>
        <c:ser>
          <c:idx val="43"/>
          <c:order val="22"/>
          <c:tx>
            <c:strRef>
              <c:f>daily!$C$45</c:f>
              <c:strCache>
                <c:ptCount val="1"/>
                <c:pt idx="0">
                  <c:v>2012/13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daily!$D$45:$BM$45</c:f>
              <c:numCache>
                <c:formatCode>0</c:formatCode>
                <c:ptCount val="62"/>
                <c:pt idx="0">
                  <c:v>1395.8571428571429</c:v>
                </c:pt>
                <c:pt idx="1">
                  <c:v>1396</c:v>
                </c:pt>
                <c:pt idx="2">
                  <c:v>1419.5714285714287</c:v>
                </c:pt>
                <c:pt idx="3">
                  <c:v>1442</c:v>
                </c:pt>
                <c:pt idx="4">
                  <c:v>1451.7142857142858</c:v>
                </c:pt>
                <c:pt idx="5">
                  <c:v>1474.8571428571429</c:v>
                </c:pt>
                <c:pt idx="6">
                  <c:v>1481.2857142857142</c:v>
                </c:pt>
                <c:pt idx="7">
                  <c:v>1478.4285714285713</c:v>
                </c:pt>
                <c:pt idx="8">
                  <c:v>1493.8571428571429</c:v>
                </c:pt>
                <c:pt idx="9">
                  <c:v>1507.4285714285713</c:v>
                </c:pt>
                <c:pt idx="10">
                  <c:v>1528.4285714285713</c:v>
                </c:pt>
                <c:pt idx="11">
                  <c:v>1561.1428571428571</c:v>
                </c:pt>
                <c:pt idx="12">
                  <c:v>1567.8571428571429</c:v>
                </c:pt>
                <c:pt idx="13">
                  <c:v>1592.8571428571429</c:v>
                </c:pt>
                <c:pt idx="14">
                  <c:v>1605</c:v>
                </c:pt>
                <c:pt idx="15">
                  <c:v>1623.1428571428571</c:v>
                </c:pt>
                <c:pt idx="16">
                  <c:v>1640.1428571428571</c:v>
                </c:pt>
                <c:pt idx="17">
                  <c:v>1625.4285714285713</c:v>
                </c:pt>
                <c:pt idx="18">
                  <c:v>1615.1428571428571</c:v>
                </c:pt>
                <c:pt idx="19">
                  <c:v>1626.2857142857142</c:v>
                </c:pt>
                <c:pt idx="20">
                  <c:v>1622.5714285714287</c:v>
                </c:pt>
                <c:pt idx="21">
                  <c:v>1636.8571428571429</c:v>
                </c:pt>
                <c:pt idx="22">
                  <c:v>1626</c:v>
                </c:pt>
                <c:pt idx="23">
                  <c:v>1618.8571428571429</c:v>
                </c:pt>
                <c:pt idx="24">
                  <c:v>1619.7142857142858</c:v>
                </c:pt>
                <c:pt idx="25">
                  <c:v>1633</c:v>
                </c:pt>
                <c:pt idx="26">
                  <c:v>1622.8571428571429</c:v>
                </c:pt>
                <c:pt idx="27">
                  <c:v>1642.4285714285713</c:v>
                </c:pt>
                <c:pt idx="28">
                  <c:v>1644.8571428571429</c:v>
                </c:pt>
                <c:pt idx="29">
                  <c:v>1663.4285714285713</c:v>
                </c:pt>
                <c:pt idx="30">
                  <c:v>1668.7142857142858</c:v>
                </c:pt>
                <c:pt idx="31">
                  <c:v>1674.8571428571429</c:v>
                </c:pt>
                <c:pt idx="32">
                  <c:v>1654.7142857142858</c:v>
                </c:pt>
                <c:pt idx="33">
                  <c:v>1664.5714285714287</c:v>
                </c:pt>
                <c:pt idx="34">
                  <c:v>1641.4285714285713</c:v>
                </c:pt>
                <c:pt idx="35">
                  <c:v>1636.4285714285713</c:v>
                </c:pt>
                <c:pt idx="36">
                  <c:v>1622.1428571428571</c:v>
                </c:pt>
                <c:pt idx="37">
                  <c:v>1603.2857142857142</c:v>
                </c:pt>
                <c:pt idx="38">
                  <c:v>1590.4285714285713</c:v>
                </c:pt>
                <c:pt idx="39">
                  <c:v>1586.1428571428571</c:v>
                </c:pt>
                <c:pt idx="40">
                  <c:v>1575.2857142857142</c:v>
                </c:pt>
                <c:pt idx="41">
                  <c:v>1573.2857142857142</c:v>
                </c:pt>
                <c:pt idx="42">
                  <c:v>1569.1428571428571</c:v>
                </c:pt>
                <c:pt idx="43">
                  <c:v>1575.5714285714287</c:v>
                </c:pt>
                <c:pt idx="44">
                  <c:v>1570.7142857142858</c:v>
                </c:pt>
                <c:pt idx="45">
                  <c:v>1577.4285714285713</c:v>
                </c:pt>
                <c:pt idx="46">
                  <c:v>1587.4285714285713</c:v>
                </c:pt>
                <c:pt idx="47">
                  <c:v>1588.2857142857142</c:v>
                </c:pt>
                <c:pt idx="48">
                  <c:v>1586.8571428571429</c:v>
                </c:pt>
                <c:pt idx="49">
                  <c:v>1592</c:v>
                </c:pt>
                <c:pt idx="50">
                  <c:v>1581.7142857142858</c:v>
                </c:pt>
                <c:pt idx="51">
                  <c:v>1583.5714285714287</c:v>
                </c:pt>
                <c:pt idx="52">
                  <c:v>1582.1428571428571</c:v>
                </c:pt>
                <c:pt idx="53">
                  <c:v>1581.8571428571429</c:v>
                </c:pt>
                <c:pt idx="54">
                  <c:v>1593.8571428571429</c:v>
                </c:pt>
                <c:pt idx="55">
                  <c:v>1595.1428571428571</c:v>
                </c:pt>
                <c:pt idx="56">
                  <c:v>1602.4285714285713</c:v>
                </c:pt>
                <c:pt idx="57">
                  <c:v>1619.8571428571429</c:v>
                </c:pt>
                <c:pt idx="58">
                  <c:v>1628.1428571428571</c:v>
                </c:pt>
                <c:pt idx="59">
                  <c:v>1623</c:v>
                </c:pt>
                <c:pt idx="60">
                  <c:v>1608.5714285714287</c:v>
                </c:pt>
                <c:pt idx="61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3F9-4D16-979C-694A50F6C64A}"/>
            </c:ext>
          </c:extLst>
        </c:ser>
        <c:ser>
          <c:idx val="44"/>
          <c:order val="23"/>
          <c:tx>
            <c:strRef>
              <c:f>daily!$C$46</c:f>
              <c:strCache>
                <c:ptCount val="1"/>
                <c:pt idx="0">
                  <c:v>2013/14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daily!$D$46:$BM$46</c:f>
              <c:numCache>
                <c:formatCode>0</c:formatCode>
                <c:ptCount val="62"/>
                <c:pt idx="0">
                  <c:v>1378.2857142857142</c:v>
                </c:pt>
                <c:pt idx="1">
                  <c:v>1377.5714285714287</c:v>
                </c:pt>
                <c:pt idx="2">
                  <c:v>1375.7142857142858</c:v>
                </c:pt>
                <c:pt idx="3">
                  <c:v>1384.7142857142858</c:v>
                </c:pt>
                <c:pt idx="4">
                  <c:v>1406.7142857142858</c:v>
                </c:pt>
                <c:pt idx="5">
                  <c:v>1411</c:v>
                </c:pt>
                <c:pt idx="6">
                  <c:v>1418.8571428571429</c:v>
                </c:pt>
                <c:pt idx="7">
                  <c:v>1413.1428571428571</c:v>
                </c:pt>
                <c:pt idx="8">
                  <c:v>1418.8571428571429</c:v>
                </c:pt>
                <c:pt idx="9">
                  <c:v>1430.2857142857142</c:v>
                </c:pt>
                <c:pt idx="10">
                  <c:v>1420.2857142857142</c:v>
                </c:pt>
                <c:pt idx="11">
                  <c:v>1423.8571428571429</c:v>
                </c:pt>
                <c:pt idx="12">
                  <c:v>1428</c:v>
                </c:pt>
                <c:pt idx="13">
                  <c:v>1420.2857142857142</c:v>
                </c:pt>
                <c:pt idx="14">
                  <c:v>1435.4285714285713</c:v>
                </c:pt>
                <c:pt idx="15">
                  <c:v>1426.2857142857142</c:v>
                </c:pt>
                <c:pt idx="16">
                  <c:v>1422.7142857142858</c:v>
                </c:pt>
                <c:pt idx="17">
                  <c:v>1439</c:v>
                </c:pt>
                <c:pt idx="18">
                  <c:v>1441.7142857142858</c:v>
                </c:pt>
                <c:pt idx="19">
                  <c:v>1447.8571428571429</c:v>
                </c:pt>
                <c:pt idx="20">
                  <c:v>1466.1428571428571</c:v>
                </c:pt>
                <c:pt idx="21">
                  <c:v>1468.2857142857142</c:v>
                </c:pt>
                <c:pt idx="22">
                  <c:v>1481.5714285714287</c:v>
                </c:pt>
                <c:pt idx="23">
                  <c:v>1498</c:v>
                </c:pt>
                <c:pt idx="24">
                  <c:v>1509.7142857142858</c:v>
                </c:pt>
                <c:pt idx="25">
                  <c:v>1501.1428571428571</c:v>
                </c:pt>
                <c:pt idx="26">
                  <c:v>1508.8571428571429</c:v>
                </c:pt>
                <c:pt idx="27">
                  <c:v>1535.8571428571429</c:v>
                </c:pt>
                <c:pt idx="28">
                  <c:v>1535.1428571428571</c:v>
                </c:pt>
                <c:pt idx="29">
                  <c:v>1543.5714285714287</c:v>
                </c:pt>
                <c:pt idx="30">
                  <c:v>1533.1428571428571</c:v>
                </c:pt>
                <c:pt idx="31">
                  <c:v>1524.4285714285713</c:v>
                </c:pt>
                <c:pt idx="32">
                  <c:v>1532.4285714285713</c:v>
                </c:pt>
                <c:pt idx="33">
                  <c:v>1537</c:v>
                </c:pt>
                <c:pt idx="34">
                  <c:v>1513.1428571428571</c:v>
                </c:pt>
                <c:pt idx="35">
                  <c:v>1515.8571428571429</c:v>
                </c:pt>
                <c:pt idx="36">
                  <c:v>1510.8571428571429</c:v>
                </c:pt>
                <c:pt idx="37">
                  <c:v>1504.5714285714287</c:v>
                </c:pt>
                <c:pt idx="38">
                  <c:v>1501.7142857142858</c:v>
                </c:pt>
                <c:pt idx="39">
                  <c:v>1503</c:v>
                </c:pt>
                <c:pt idx="40">
                  <c:v>1487.5714285714287</c:v>
                </c:pt>
                <c:pt idx="41">
                  <c:v>1475</c:v>
                </c:pt>
                <c:pt idx="42">
                  <c:v>1480.1428571428571</c:v>
                </c:pt>
                <c:pt idx="43">
                  <c:v>1474.8571428571429</c:v>
                </c:pt>
                <c:pt idx="44">
                  <c:v>1464.5714285714287</c:v>
                </c:pt>
                <c:pt idx="45">
                  <c:v>1457.2857142857142</c:v>
                </c:pt>
                <c:pt idx="46">
                  <c:v>1440</c:v>
                </c:pt>
                <c:pt idx="47">
                  <c:v>1425.8571428571429</c:v>
                </c:pt>
                <c:pt idx="48">
                  <c:v>1426.5714285714287</c:v>
                </c:pt>
                <c:pt idx="49">
                  <c:v>1415.4285714285713</c:v>
                </c:pt>
                <c:pt idx="50">
                  <c:v>1403.4285714285713</c:v>
                </c:pt>
                <c:pt idx="51">
                  <c:v>1411.1428571428571</c:v>
                </c:pt>
                <c:pt idx="52">
                  <c:v>1412.1428571428571</c:v>
                </c:pt>
                <c:pt idx="53">
                  <c:v>1427.5714285714287</c:v>
                </c:pt>
                <c:pt idx="54">
                  <c:v>1431.7142857142858</c:v>
                </c:pt>
                <c:pt idx="55">
                  <c:v>1435.2857142857142</c:v>
                </c:pt>
                <c:pt idx="56">
                  <c:v>1421.4285714285713</c:v>
                </c:pt>
                <c:pt idx="57">
                  <c:v>1417.2857142857142</c:v>
                </c:pt>
                <c:pt idx="58">
                  <c:v>1422.5714285714287</c:v>
                </c:pt>
                <c:pt idx="59">
                  <c:v>1428.7142857142858</c:v>
                </c:pt>
                <c:pt idx="60">
                  <c:v>1421</c:v>
                </c:pt>
                <c:pt idx="61">
                  <c:v>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3F9-4D16-979C-694A50F6C64A}"/>
            </c:ext>
          </c:extLst>
        </c:ser>
        <c:ser>
          <c:idx val="45"/>
          <c:order val="24"/>
          <c:tx>
            <c:strRef>
              <c:f>daily!$C$47</c:f>
              <c:strCache>
                <c:ptCount val="1"/>
                <c:pt idx="0">
                  <c:v>2014/15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daily!$D$47:$BM$47</c:f>
              <c:numCache>
                <c:formatCode>0</c:formatCode>
                <c:ptCount val="62"/>
                <c:pt idx="0">
                  <c:v>1453.7142857142858</c:v>
                </c:pt>
                <c:pt idx="1">
                  <c:v>1469.8571428571429</c:v>
                </c:pt>
                <c:pt idx="2">
                  <c:v>1476</c:v>
                </c:pt>
                <c:pt idx="3">
                  <c:v>1496.1428571428571</c:v>
                </c:pt>
                <c:pt idx="4">
                  <c:v>1504.8571428571429</c:v>
                </c:pt>
                <c:pt idx="5">
                  <c:v>1524.4285714285713</c:v>
                </c:pt>
                <c:pt idx="6">
                  <c:v>1553.7142857142858</c:v>
                </c:pt>
                <c:pt idx="7">
                  <c:v>1574.4285714285713</c:v>
                </c:pt>
                <c:pt idx="8">
                  <c:v>1599.7142857142858</c:v>
                </c:pt>
                <c:pt idx="9">
                  <c:v>1620.4285714285713</c:v>
                </c:pt>
                <c:pt idx="10">
                  <c:v>1622.8571428571429</c:v>
                </c:pt>
                <c:pt idx="11">
                  <c:v>1648.1428571428571</c:v>
                </c:pt>
                <c:pt idx="12">
                  <c:v>1669.2857142857142</c:v>
                </c:pt>
                <c:pt idx="13">
                  <c:v>1702.1428571428571</c:v>
                </c:pt>
                <c:pt idx="14">
                  <c:v>1724.5714285714287</c:v>
                </c:pt>
                <c:pt idx="15">
                  <c:v>1729.4285714285713</c:v>
                </c:pt>
                <c:pt idx="16">
                  <c:v>1731</c:v>
                </c:pt>
                <c:pt idx="17">
                  <c:v>1750.8571428571429</c:v>
                </c:pt>
                <c:pt idx="18">
                  <c:v>1776.4285714285713</c:v>
                </c:pt>
                <c:pt idx="19">
                  <c:v>1802.5714285714287</c:v>
                </c:pt>
                <c:pt idx="20">
                  <c:v>1793.4285714285713</c:v>
                </c:pt>
                <c:pt idx="21">
                  <c:v>1786.7142857142858</c:v>
                </c:pt>
                <c:pt idx="22">
                  <c:v>1793.2857142857142</c:v>
                </c:pt>
                <c:pt idx="23">
                  <c:v>1831.8571428571429</c:v>
                </c:pt>
                <c:pt idx="24">
                  <c:v>1848.7142857142858</c:v>
                </c:pt>
                <c:pt idx="25">
                  <c:v>1869.8571428571429</c:v>
                </c:pt>
                <c:pt idx="26">
                  <c:v>1884</c:v>
                </c:pt>
                <c:pt idx="27">
                  <c:v>1917</c:v>
                </c:pt>
                <c:pt idx="28">
                  <c:v>1985.7142857142858</c:v>
                </c:pt>
                <c:pt idx="29">
                  <c:v>2025</c:v>
                </c:pt>
                <c:pt idx="30">
                  <c:v>2044</c:v>
                </c:pt>
                <c:pt idx="31">
                  <c:v>2052.2857142857142</c:v>
                </c:pt>
                <c:pt idx="32">
                  <c:v>2074.2857142857142</c:v>
                </c:pt>
                <c:pt idx="33">
                  <c:v>2084</c:v>
                </c:pt>
                <c:pt idx="34">
                  <c:v>2090.2857142857142</c:v>
                </c:pt>
                <c:pt idx="35">
                  <c:v>2083</c:v>
                </c:pt>
                <c:pt idx="36">
                  <c:v>2083.7142857142858</c:v>
                </c:pt>
                <c:pt idx="37">
                  <c:v>2093.2857142857142</c:v>
                </c:pt>
                <c:pt idx="38">
                  <c:v>2091.4285714285716</c:v>
                </c:pt>
                <c:pt idx="39">
                  <c:v>2074.1428571428573</c:v>
                </c:pt>
                <c:pt idx="40">
                  <c:v>2056.4285714285716</c:v>
                </c:pt>
                <c:pt idx="41">
                  <c:v>2031.4285714285713</c:v>
                </c:pt>
                <c:pt idx="42">
                  <c:v>2000.2857142857142</c:v>
                </c:pt>
                <c:pt idx="43">
                  <c:v>1969.7142857142858</c:v>
                </c:pt>
                <c:pt idx="44">
                  <c:v>1933</c:v>
                </c:pt>
                <c:pt idx="45">
                  <c:v>1920.1428571428571</c:v>
                </c:pt>
                <c:pt idx="46">
                  <c:v>1883.2857142857142</c:v>
                </c:pt>
                <c:pt idx="47">
                  <c:v>1867.4285714285713</c:v>
                </c:pt>
                <c:pt idx="48">
                  <c:v>1856.5714285714287</c:v>
                </c:pt>
                <c:pt idx="49">
                  <c:v>1830.1428571428571</c:v>
                </c:pt>
                <c:pt idx="50">
                  <c:v>1811.5714285714287</c:v>
                </c:pt>
                <c:pt idx="51">
                  <c:v>1795.7142857142858</c:v>
                </c:pt>
                <c:pt idx="52">
                  <c:v>1783</c:v>
                </c:pt>
                <c:pt idx="53">
                  <c:v>1787.5714285714287</c:v>
                </c:pt>
                <c:pt idx="54">
                  <c:v>1771.1428571428571</c:v>
                </c:pt>
                <c:pt idx="55">
                  <c:v>1766.2857142857142</c:v>
                </c:pt>
                <c:pt idx="56">
                  <c:v>1770.8571428571429</c:v>
                </c:pt>
                <c:pt idx="57">
                  <c:v>1769.4285714285713</c:v>
                </c:pt>
                <c:pt idx="58">
                  <c:v>1761.5714285714287</c:v>
                </c:pt>
                <c:pt idx="59">
                  <c:v>1742.8571428571429</c:v>
                </c:pt>
                <c:pt idx="60">
                  <c:v>1731.4285714285713</c:v>
                </c:pt>
                <c:pt idx="61">
                  <c:v>1722.1428571428571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3F9-4D16-979C-694A50F6C64A}"/>
            </c:ext>
          </c:extLst>
        </c:ser>
        <c:ser>
          <c:idx val="46"/>
          <c:order val="25"/>
          <c:tx>
            <c:strRef>
              <c:f>daily!$C$48</c:f>
              <c:strCache>
                <c:ptCount val="1"/>
                <c:pt idx="0">
                  <c:v>2015/16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daily!$D$48:$BM$48</c:f>
              <c:numCache>
                <c:formatCode>0</c:formatCode>
                <c:ptCount val="62"/>
                <c:pt idx="0">
                  <c:v>1475</c:v>
                </c:pt>
                <c:pt idx="1">
                  <c:v>1491.2857142857142</c:v>
                </c:pt>
                <c:pt idx="2">
                  <c:v>1502</c:v>
                </c:pt>
                <c:pt idx="3">
                  <c:v>1501.4285714285713</c:v>
                </c:pt>
                <c:pt idx="4">
                  <c:v>1497</c:v>
                </c:pt>
                <c:pt idx="5">
                  <c:v>1490.1428571428571</c:v>
                </c:pt>
                <c:pt idx="6">
                  <c:v>1503.8571428571429</c:v>
                </c:pt>
                <c:pt idx="7">
                  <c:v>1498</c:v>
                </c:pt>
                <c:pt idx="8">
                  <c:v>1507</c:v>
                </c:pt>
                <c:pt idx="9">
                  <c:v>1492.2857142857142</c:v>
                </c:pt>
                <c:pt idx="10">
                  <c:v>1481.5714285714287</c:v>
                </c:pt>
                <c:pt idx="11">
                  <c:v>1479.2857142857142</c:v>
                </c:pt>
                <c:pt idx="12">
                  <c:v>1487.7142857142858</c:v>
                </c:pt>
                <c:pt idx="13">
                  <c:v>1483</c:v>
                </c:pt>
                <c:pt idx="14">
                  <c:v>1466.2857142857142</c:v>
                </c:pt>
                <c:pt idx="15">
                  <c:v>1456.1428571428571</c:v>
                </c:pt>
                <c:pt idx="16">
                  <c:v>1467</c:v>
                </c:pt>
                <c:pt idx="17">
                  <c:v>1467.8571428571429</c:v>
                </c:pt>
                <c:pt idx="18">
                  <c:v>1470.2857142857142</c:v>
                </c:pt>
                <c:pt idx="19">
                  <c:v>1467.2857142857142</c:v>
                </c:pt>
                <c:pt idx="20">
                  <c:v>1472.1428571428571</c:v>
                </c:pt>
                <c:pt idx="21">
                  <c:v>1474.7142857142858</c:v>
                </c:pt>
                <c:pt idx="22">
                  <c:v>1478.8571428571429</c:v>
                </c:pt>
                <c:pt idx="23">
                  <c:v>1476.5714285714287</c:v>
                </c:pt>
                <c:pt idx="24">
                  <c:v>1487.1428571428571</c:v>
                </c:pt>
                <c:pt idx="25">
                  <c:v>1495.7142857142858</c:v>
                </c:pt>
                <c:pt idx="26">
                  <c:v>1502.1428571428571</c:v>
                </c:pt>
                <c:pt idx="27">
                  <c:v>1502.8571428571429</c:v>
                </c:pt>
                <c:pt idx="28">
                  <c:v>1516.1428571428571</c:v>
                </c:pt>
                <c:pt idx="29">
                  <c:v>1527</c:v>
                </c:pt>
                <c:pt idx="30">
                  <c:v>1538.2857142857142</c:v>
                </c:pt>
                <c:pt idx="31">
                  <c:v>1551</c:v>
                </c:pt>
                <c:pt idx="32">
                  <c:v>1566.2857142857142</c:v>
                </c:pt>
                <c:pt idx="33">
                  <c:v>1572.8571428571429</c:v>
                </c:pt>
                <c:pt idx="34">
                  <c:v>1584.2857142857142</c:v>
                </c:pt>
                <c:pt idx="35">
                  <c:v>1589.7142857142858</c:v>
                </c:pt>
                <c:pt idx="36">
                  <c:v>1589.2857142857142</c:v>
                </c:pt>
                <c:pt idx="37">
                  <c:v>1589.2857142857142</c:v>
                </c:pt>
                <c:pt idx="38">
                  <c:v>1578.2857142857142</c:v>
                </c:pt>
                <c:pt idx="39">
                  <c:v>1574.7142857142858</c:v>
                </c:pt>
                <c:pt idx="40">
                  <c:v>1581.5714285714287</c:v>
                </c:pt>
                <c:pt idx="41">
                  <c:v>1574.8571428571429</c:v>
                </c:pt>
                <c:pt idx="42">
                  <c:v>1580.7142857142858</c:v>
                </c:pt>
                <c:pt idx="43">
                  <c:v>1579.4285714285713</c:v>
                </c:pt>
                <c:pt idx="44">
                  <c:v>1592.2857142857142</c:v>
                </c:pt>
                <c:pt idx="45">
                  <c:v>1599.5714285714287</c:v>
                </c:pt>
                <c:pt idx="46">
                  <c:v>1602.1428571428571</c:v>
                </c:pt>
                <c:pt idx="47">
                  <c:v>1596.4285714285713</c:v>
                </c:pt>
                <c:pt idx="48">
                  <c:v>1611.7142857142858</c:v>
                </c:pt>
                <c:pt idx="49">
                  <c:v>1634.8571428571429</c:v>
                </c:pt>
                <c:pt idx="50">
                  <c:v>1644.4285714285713</c:v>
                </c:pt>
                <c:pt idx="51">
                  <c:v>1646.4285714285713</c:v>
                </c:pt>
                <c:pt idx="52">
                  <c:v>1646.8571428571429</c:v>
                </c:pt>
                <c:pt idx="53">
                  <c:v>1628</c:v>
                </c:pt>
                <c:pt idx="54">
                  <c:v>1619.7142857142858</c:v>
                </c:pt>
                <c:pt idx="55">
                  <c:v>1604.1428571428571</c:v>
                </c:pt>
                <c:pt idx="56">
                  <c:v>1587.5714285714287</c:v>
                </c:pt>
                <c:pt idx="57">
                  <c:v>1572.8571428571429</c:v>
                </c:pt>
                <c:pt idx="58">
                  <c:v>1550.8571428571429</c:v>
                </c:pt>
                <c:pt idx="59">
                  <c:v>1553</c:v>
                </c:pt>
                <c:pt idx="60">
                  <c:v>1567.7142857142858</c:v>
                </c:pt>
                <c:pt idx="61">
                  <c:v>1563.5714285714287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3F9-4D16-979C-694A50F6C64A}"/>
            </c:ext>
          </c:extLst>
        </c:ser>
        <c:ser>
          <c:idx val="47"/>
          <c:order val="26"/>
          <c:tx>
            <c:strRef>
              <c:f>daily!$C$49</c:f>
              <c:strCache>
                <c:ptCount val="1"/>
                <c:pt idx="0">
                  <c:v>2016/17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daily!$D$49:$BM$49</c:f>
              <c:numCache>
                <c:formatCode>0</c:formatCode>
                <c:ptCount val="62"/>
                <c:pt idx="0">
                  <c:v>1536.1428571428571</c:v>
                </c:pt>
                <c:pt idx="1">
                  <c:v>1558.5714285714287</c:v>
                </c:pt>
                <c:pt idx="2">
                  <c:v>1575.1428571428571</c:v>
                </c:pt>
                <c:pt idx="3">
                  <c:v>1589.8571428571429</c:v>
                </c:pt>
                <c:pt idx="4">
                  <c:v>1605.1428571428571</c:v>
                </c:pt>
                <c:pt idx="5">
                  <c:v>1608.1428571428571</c:v>
                </c:pt>
                <c:pt idx="6">
                  <c:v>1623.5714285714287</c:v>
                </c:pt>
                <c:pt idx="7">
                  <c:v>1610.8571428571429</c:v>
                </c:pt>
                <c:pt idx="8">
                  <c:v>1603.7142857142858</c:v>
                </c:pt>
                <c:pt idx="9">
                  <c:v>1613</c:v>
                </c:pt>
                <c:pt idx="10">
                  <c:v>1628.8571428571429</c:v>
                </c:pt>
                <c:pt idx="11">
                  <c:v>1618</c:v>
                </c:pt>
                <c:pt idx="12">
                  <c:v>1612.5714285714287</c:v>
                </c:pt>
                <c:pt idx="13">
                  <c:v>1608.7142857142858</c:v>
                </c:pt>
                <c:pt idx="14">
                  <c:v>1623.7142857142858</c:v>
                </c:pt>
                <c:pt idx="15">
                  <c:v>1623.2857142857142</c:v>
                </c:pt>
                <c:pt idx="16">
                  <c:v>1615.5714285714287</c:v>
                </c:pt>
                <c:pt idx="17">
                  <c:v>1614.2857142857142</c:v>
                </c:pt>
                <c:pt idx="18">
                  <c:v>1623.8571428571429</c:v>
                </c:pt>
                <c:pt idx="19">
                  <c:v>1635.2857142857142</c:v>
                </c:pt>
                <c:pt idx="20">
                  <c:v>1652.7142857142858</c:v>
                </c:pt>
                <c:pt idx="21">
                  <c:v>1668.2857142857142</c:v>
                </c:pt>
                <c:pt idx="22">
                  <c:v>1683</c:v>
                </c:pt>
                <c:pt idx="23">
                  <c:v>1676.5714285714287</c:v>
                </c:pt>
                <c:pt idx="24">
                  <c:v>1689.1428571428571</c:v>
                </c:pt>
                <c:pt idx="25">
                  <c:v>1701.2857142857142</c:v>
                </c:pt>
                <c:pt idx="26">
                  <c:v>1724.4285714285713</c:v>
                </c:pt>
                <c:pt idx="27">
                  <c:v>1744.4285714285713</c:v>
                </c:pt>
                <c:pt idx="28">
                  <c:v>1770.5714285714287</c:v>
                </c:pt>
                <c:pt idx="29">
                  <c:v>1782.7142857142858</c:v>
                </c:pt>
                <c:pt idx="30">
                  <c:v>1817</c:v>
                </c:pt>
                <c:pt idx="31">
                  <c:v>1836.5714285714287</c:v>
                </c:pt>
                <c:pt idx="32">
                  <c:v>1858.2857142857142</c:v>
                </c:pt>
                <c:pt idx="33">
                  <c:v>1856.1428571428571</c:v>
                </c:pt>
                <c:pt idx="34">
                  <c:v>1871.5714285714287</c:v>
                </c:pt>
                <c:pt idx="35">
                  <c:v>1876.4285714285713</c:v>
                </c:pt>
                <c:pt idx="36">
                  <c:v>1905.7142857142858</c:v>
                </c:pt>
                <c:pt idx="37">
                  <c:v>1923</c:v>
                </c:pt>
                <c:pt idx="38">
                  <c:v>1929.2857142857142</c:v>
                </c:pt>
                <c:pt idx="39">
                  <c:v>1926.4285714285713</c:v>
                </c:pt>
                <c:pt idx="40">
                  <c:v>1928.7142857142858</c:v>
                </c:pt>
                <c:pt idx="41">
                  <c:v>1914.1428571428571</c:v>
                </c:pt>
                <c:pt idx="42">
                  <c:v>1905</c:v>
                </c:pt>
                <c:pt idx="43">
                  <c:v>1882</c:v>
                </c:pt>
                <c:pt idx="44">
                  <c:v>1861.7142857142858</c:v>
                </c:pt>
                <c:pt idx="45">
                  <c:v>1840.1428571428571</c:v>
                </c:pt>
                <c:pt idx="46">
                  <c:v>1829.5714285714287</c:v>
                </c:pt>
                <c:pt idx="47">
                  <c:v>1820.5714285714287</c:v>
                </c:pt>
                <c:pt idx="48">
                  <c:v>1802.5714285714287</c:v>
                </c:pt>
                <c:pt idx="49">
                  <c:v>1786.4285714285713</c:v>
                </c:pt>
                <c:pt idx="50">
                  <c:v>1771.4285714285713</c:v>
                </c:pt>
                <c:pt idx="51">
                  <c:v>1773.1428571428571</c:v>
                </c:pt>
                <c:pt idx="52">
                  <c:v>1767</c:v>
                </c:pt>
                <c:pt idx="53">
                  <c:v>1760</c:v>
                </c:pt>
                <c:pt idx="54">
                  <c:v>1764.2857142857142</c:v>
                </c:pt>
                <c:pt idx="55">
                  <c:v>1780</c:v>
                </c:pt>
                <c:pt idx="56">
                  <c:v>1785</c:v>
                </c:pt>
                <c:pt idx="57">
                  <c:v>1806</c:v>
                </c:pt>
                <c:pt idx="58">
                  <c:v>1797.4285714285713</c:v>
                </c:pt>
                <c:pt idx="59">
                  <c:v>1799.4285714285713</c:v>
                </c:pt>
                <c:pt idx="60">
                  <c:v>1807.4285714285713</c:v>
                </c:pt>
                <c:pt idx="61">
                  <c:v>1804.2857142857142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3F9-4D16-979C-694A50F6C64A}"/>
            </c:ext>
          </c:extLst>
        </c:ser>
        <c:ser>
          <c:idx val="48"/>
          <c:order val="27"/>
          <c:tx>
            <c:strRef>
              <c:f>daily!$C$50</c:f>
              <c:strCache>
                <c:ptCount val="1"/>
                <c:pt idx="0">
                  <c:v>2017/18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daily!$D$50:$BM$50</c:f>
              <c:numCache>
                <c:formatCode>0</c:formatCode>
                <c:ptCount val="62"/>
                <c:pt idx="0">
                  <c:v>1570.8571428571429</c:v>
                </c:pt>
                <c:pt idx="1">
                  <c:v>1595.5714285714287</c:v>
                </c:pt>
                <c:pt idx="2">
                  <c:v>1597.5714285714287</c:v>
                </c:pt>
                <c:pt idx="3">
                  <c:v>1615.2857142857142</c:v>
                </c:pt>
                <c:pt idx="4">
                  <c:v>1617.5714285714287</c:v>
                </c:pt>
                <c:pt idx="5">
                  <c:v>1624.8571428571429</c:v>
                </c:pt>
                <c:pt idx="6">
                  <c:v>1634.2857142857142</c:v>
                </c:pt>
                <c:pt idx="7">
                  <c:v>1642.8571428571429</c:v>
                </c:pt>
                <c:pt idx="8">
                  <c:v>1641.1428571428571</c:v>
                </c:pt>
                <c:pt idx="9">
                  <c:v>1668.2857142857142</c:v>
                </c:pt>
                <c:pt idx="10">
                  <c:v>1678.1428571428571</c:v>
                </c:pt>
                <c:pt idx="11">
                  <c:v>1694.7142857142858</c:v>
                </c:pt>
                <c:pt idx="12">
                  <c:v>1702.4285714285713</c:v>
                </c:pt>
                <c:pt idx="13">
                  <c:v>1713.4285714285713</c:v>
                </c:pt>
                <c:pt idx="14">
                  <c:v>1726.4285714285713</c:v>
                </c:pt>
                <c:pt idx="15">
                  <c:v>1747.4285714285713</c:v>
                </c:pt>
                <c:pt idx="16">
                  <c:v>1753.4285714285713</c:v>
                </c:pt>
                <c:pt idx="17">
                  <c:v>1769</c:v>
                </c:pt>
                <c:pt idx="18">
                  <c:v>1790.8571428571429</c:v>
                </c:pt>
                <c:pt idx="19">
                  <c:v>1805.2857142857142</c:v>
                </c:pt>
                <c:pt idx="20">
                  <c:v>1815.7142857142858</c:v>
                </c:pt>
                <c:pt idx="21">
                  <c:v>1819.8571428571429</c:v>
                </c:pt>
                <c:pt idx="22">
                  <c:v>1824.5714285714287</c:v>
                </c:pt>
                <c:pt idx="23">
                  <c:v>1832</c:v>
                </c:pt>
                <c:pt idx="24">
                  <c:v>1825.7142857142858</c:v>
                </c:pt>
                <c:pt idx="25">
                  <c:v>1839.2857142857142</c:v>
                </c:pt>
                <c:pt idx="26">
                  <c:v>1865.4285714285713</c:v>
                </c:pt>
                <c:pt idx="27">
                  <c:v>1885.2857142857142</c:v>
                </c:pt>
                <c:pt idx="28">
                  <c:v>1910.8571428571429</c:v>
                </c:pt>
                <c:pt idx="29">
                  <c:v>1940.1428571428571</c:v>
                </c:pt>
                <c:pt idx="30">
                  <c:v>1959.2857142857142</c:v>
                </c:pt>
                <c:pt idx="31">
                  <c:v>2001.4285714285713</c:v>
                </c:pt>
                <c:pt idx="32">
                  <c:v>2023.4285714285713</c:v>
                </c:pt>
                <c:pt idx="33">
                  <c:v>2014.8571428571429</c:v>
                </c:pt>
                <c:pt idx="34">
                  <c:v>2008.8571428571429</c:v>
                </c:pt>
                <c:pt idx="35">
                  <c:v>1998</c:v>
                </c:pt>
                <c:pt idx="36">
                  <c:v>1997.2857142857142</c:v>
                </c:pt>
                <c:pt idx="37">
                  <c:v>1997.4285714285713</c:v>
                </c:pt>
                <c:pt idx="38">
                  <c:v>1980</c:v>
                </c:pt>
                <c:pt idx="39">
                  <c:v>1964</c:v>
                </c:pt>
                <c:pt idx="40">
                  <c:v>1958.1428571428571</c:v>
                </c:pt>
                <c:pt idx="41">
                  <c:v>1958.7142857142858</c:v>
                </c:pt>
                <c:pt idx="42">
                  <c:v>1974.1428571428571</c:v>
                </c:pt>
                <c:pt idx="43">
                  <c:v>1971.2857142857142</c:v>
                </c:pt>
                <c:pt idx="44">
                  <c:v>1948.5714285714287</c:v>
                </c:pt>
                <c:pt idx="45">
                  <c:v>1957.5714285714287</c:v>
                </c:pt>
                <c:pt idx="46">
                  <c:v>1959.2857142857142</c:v>
                </c:pt>
                <c:pt idx="47">
                  <c:v>1966.2857142857142</c:v>
                </c:pt>
                <c:pt idx="48">
                  <c:v>1954.4285714285713</c:v>
                </c:pt>
                <c:pt idx="49">
                  <c:v>1946.1428571428571</c:v>
                </c:pt>
                <c:pt idx="50">
                  <c:v>1946.5714285714287</c:v>
                </c:pt>
                <c:pt idx="51">
                  <c:v>1951.2857142857142</c:v>
                </c:pt>
                <c:pt idx="52">
                  <c:v>1924.8571428571429</c:v>
                </c:pt>
                <c:pt idx="53">
                  <c:v>1899</c:v>
                </c:pt>
                <c:pt idx="54">
                  <c:v>1888.7142857142858</c:v>
                </c:pt>
                <c:pt idx="55">
                  <c:v>1885.1428571428571</c:v>
                </c:pt>
                <c:pt idx="56">
                  <c:v>1858.5714285714287</c:v>
                </c:pt>
                <c:pt idx="57">
                  <c:v>1823.2857142857142</c:v>
                </c:pt>
                <c:pt idx="58">
                  <c:v>1813.5714285714287</c:v>
                </c:pt>
                <c:pt idx="59">
                  <c:v>1804.1428571428571</c:v>
                </c:pt>
                <c:pt idx="60">
                  <c:v>1811.2857142857142</c:v>
                </c:pt>
                <c:pt idx="61">
                  <c:v>1790.8571428571429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3F9-4D16-979C-694A50F6C64A}"/>
            </c:ext>
          </c:extLst>
        </c:ser>
        <c:ser>
          <c:idx val="49"/>
          <c:order val="28"/>
          <c:tx>
            <c:strRef>
              <c:f>daily!$C$51</c:f>
              <c:strCache>
                <c:ptCount val="1"/>
                <c:pt idx="0">
                  <c:v>2018/19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daily!$D$51:$BM$51</c:f>
              <c:numCache>
                <c:formatCode>0</c:formatCode>
                <c:ptCount val="62"/>
                <c:pt idx="0">
                  <c:v>1484.8571428571429</c:v>
                </c:pt>
                <c:pt idx="1">
                  <c:v>1486.7142857142858</c:v>
                </c:pt>
                <c:pt idx="2">
                  <c:v>1494.7142857142858</c:v>
                </c:pt>
                <c:pt idx="3">
                  <c:v>1502.4285714285713</c:v>
                </c:pt>
                <c:pt idx="4">
                  <c:v>1490.4285714285713</c:v>
                </c:pt>
                <c:pt idx="5">
                  <c:v>1469.8571428571429</c:v>
                </c:pt>
                <c:pt idx="6">
                  <c:v>1463.4285714285713</c:v>
                </c:pt>
                <c:pt idx="7">
                  <c:v>1471.1428571428571</c:v>
                </c:pt>
                <c:pt idx="8">
                  <c:v>1470.8571428571429</c:v>
                </c:pt>
                <c:pt idx="9">
                  <c:v>1461.4285714285713</c:v>
                </c:pt>
                <c:pt idx="10">
                  <c:v>1455.1428571428571</c:v>
                </c:pt>
                <c:pt idx="11">
                  <c:v>1460.2857142857142</c:v>
                </c:pt>
                <c:pt idx="12">
                  <c:v>1477.5714285714287</c:v>
                </c:pt>
                <c:pt idx="13">
                  <c:v>1485.5714285714287</c:v>
                </c:pt>
                <c:pt idx="14">
                  <c:v>1506</c:v>
                </c:pt>
                <c:pt idx="15">
                  <c:v>1516.2857142857142</c:v>
                </c:pt>
                <c:pt idx="16">
                  <c:v>1530</c:v>
                </c:pt>
                <c:pt idx="17">
                  <c:v>1541.2857142857142</c:v>
                </c:pt>
                <c:pt idx="18">
                  <c:v>1557.1428571428571</c:v>
                </c:pt>
                <c:pt idx="19">
                  <c:v>1550.2857142857142</c:v>
                </c:pt>
                <c:pt idx="20">
                  <c:v>1551.5714285714287</c:v>
                </c:pt>
                <c:pt idx="21">
                  <c:v>1544</c:v>
                </c:pt>
                <c:pt idx="22">
                  <c:v>1548.4285714285713</c:v>
                </c:pt>
                <c:pt idx="23">
                  <c:v>1540.8571428571429</c:v>
                </c:pt>
                <c:pt idx="24">
                  <c:v>1547</c:v>
                </c:pt>
                <c:pt idx="25">
                  <c:v>1547.5714285714287</c:v>
                </c:pt>
                <c:pt idx="26">
                  <c:v>1550.4285714285713</c:v>
                </c:pt>
                <c:pt idx="27">
                  <c:v>1554</c:v>
                </c:pt>
                <c:pt idx="28">
                  <c:v>1556.7142857142858</c:v>
                </c:pt>
                <c:pt idx="29">
                  <c:v>1552.7142857142858</c:v>
                </c:pt>
                <c:pt idx="30">
                  <c:v>1562.1428571428571</c:v>
                </c:pt>
                <c:pt idx="31">
                  <c:v>1577.4285714285713</c:v>
                </c:pt>
                <c:pt idx="32">
                  <c:v>1585.8571428571429</c:v>
                </c:pt>
                <c:pt idx="33">
                  <c:v>1605.8571428571429</c:v>
                </c:pt>
                <c:pt idx="34">
                  <c:v>1625.7142857142858</c:v>
                </c:pt>
                <c:pt idx="35">
                  <c:v>1638.2857142857142</c:v>
                </c:pt>
                <c:pt idx="36">
                  <c:v>1641.8571428571429</c:v>
                </c:pt>
                <c:pt idx="37">
                  <c:v>1647.2857142857142</c:v>
                </c:pt>
                <c:pt idx="38">
                  <c:v>1653.5714285714287</c:v>
                </c:pt>
                <c:pt idx="39">
                  <c:v>1650.2857142857142</c:v>
                </c:pt>
                <c:pt idx="40">
                  <c:v>1638.8571428571429</c:v>
                </c:pt>
                <c:pt idx="41">
                  <c:v>1628.5714285714287</c:v>
                </c:pt>
                <c:pt idx="42">
                  <c:v>1634.2857142857142</c:v>
                </c:pt>
                <c:pt idx="43">
                  <c:v>1640.5714285714287</c:v>
                </c:pt>
                <c:pt idx="44">
                  <c:v>1634.5714285714287</c:v>
                </c:pt>
                <c:pt idx="45">
                  <c:v>1628.8571428571429</c:v>
                </c:pt>
                <c:pt idx="46">
                  <c:v>1635.5714285714287</c:v>
                </c:pt>
                <c:pt idx="47">
                  <c:v>1628.2857142857142</c:v>
                </c:pt>
                <c:pt idx="48">
                  <c:v>1625.7142857142858</c:v>
                </c:pt>
                <c:pt idx="49">
                  <c:v>1619.7142857142858</c:v>
                </c:pt>
                <c:pt idx="50">
                  <c:v>1627.5714285714287</c:v>
                </c:pt>
                <c:pt idx="51">
                  <c:v>1635.2857142857142</c:v>
                </c:pt>
                <c:pt idx="52">
                  <c:v>1632.8571428571429</c:v>
                </c:pt>
                <c:pt idx="53">
                  <c:v>1633.8571428571429</c:v>
                </c:pt>
                <c:pt idx="54">
                  <c:v>1641.7142857142858</c:v>
                </c:pt>
                <c:pt idx="55">
                  <c:v>1647.1428571428571</c:v>
                </c:pt>
                <c:pt idx="56">
                  <c:v>1653.4285714285713</c:v>
                </c:pt>
                <c:pt idx="57">
                  <c:v>1643.7142857142858</c:v>
                </c:pt>
                <c:pt idx="58">
                  <c:v>1655</c:v>
                </c:pt>
                <c:pt idx="59">
                  <c:v>1664.5714285714287</c:v>
                </c:pt>
                <c:pt idx="60">
                  <c:v>1663.5714285714287</c:v>
                </c:pt>
                <c:pt idx="61">
                  <c:v>1657.5714285714287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3F9-4D16-979C-694A50F6C64A}"/>
            </c:ext>
          </c:extLst>
        </c:ser>
        <c:ser>
          <c:idx val="50"/>
          <c:order val="29"/>
          <c:tx>
            <c:strRef>
              <c:f>daily!$C$52</c:f>
              <c:strCache>
                <c:ptCount val="1"/>
                <c:pt idx="0">
                  <c:v>2019/20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daily!$D$52:$BM$52</c:f>
              <c:numCache>
                <c:formatCode>0</c:formatCode>
                <c:ptCount val="62"/>
                <c:pt idx="0">
                  <c:v>1496</c:v>
                </c:pt>
                <c:pt idx="1">
                  <c:v>1514.4285714285713</c:v>
                </c:pt>
                <c:pt idx="2">
                  <c:v>1552</c:v>
                </c:pt>
                <c:pt idx="3">
                  <c:v>1571.2857142857142</c:v>
                </c:pt>
                <c:pt idx="4">
                  <c:v>1585.5714285714287</c:v>
                </c:pt>
                <c:pt idx="5">
                  <c:v>1597.2857142857142</c:v>
                </c:pt>
                <c:pt idx="6">
                  <c:v>1607</c:v>
                </c:pt>
                <c:pt idx="7">
                  <c:v>1620</c:v>
                </c:pt>
                <c:pt idx="8">
                  <c:v>1618.4285714285713</c:v>
                </c:pt>
                <c:pt idx="9">
                  <c:v>1619.5714285714287</c:v>
                </c:pt>
                <c:pt idx="10">
                  <c:v>1624.1428571428571</c:v>
                </c:pt>
                <c:pt idx="11">
                  <c:v>1635</c:v>
                </c:pt>
                <c:pt idx="12">
                  <c:v>1658.2857142857142</c:v>
                </c:pt>
                <c:pt idx="13">
                  <c:v>1658.7142857142858</c:v>
                </c:pt>
                <c:pt idx="14">
                  <c:v>1661.4285714285713</c:v>
                </c:pt>
                <c:pt idx="15">
                  <c:v>1691</c:v>
                </c:pt>
                <c:pt idx="16">
                  <c:v>1706.8571428571429</c:v>
                </c:pt>
                <c:pt idx="17">
                  <c:v>1726.8571428571429</c:v>
                </c:pt>
                <c:pt idx="18">
                  <c:v>1732.7142857142858</c:v>
                </c:pt>
                <c:pt idx="19">
                  <c:v>1731.2857142857142</c:v>
                </c:pt>
                <c:pt idx="20">
                  <c:v>1746</c:v>
                </c:pt>
                <c:pt idx="21">
                  <c:v>1744.4285714285713</c:v>
                </c:pt>
                <c:pt idx="22">
                  <c:v>1717.1428571428571</c:v>
                </c:pt>
                <c:pt idx="23">
                  <c:v>1711.7142857142858</c:v>
                </c:pt>
                <c:pt idx="24">
                  <c:v>1701.2857142857142</c:v>
                </c:pt>
                <c:pt idx="25">
                  <c:v>1708.4285714285713</c:v>
                </c:pt>
                <c:pt idx="26">
                  <c:v>1711.2857142857142</c:v>
                </c:pt>
                <c:pt idx="27">
                  <c:v>1716.7142857142858</c:v>
                </c:pt>
                <c:pt idx="28">
                  <c:v>1717.2857142857142</c:v>
                </c:pt>
                <c:pt idx="29">
                  <c:v>1745.5714285714287</c:v>
                </c:pt>
                <c:pt idx="30">
                  <c:v>1754.7142857142858</c:v>
                </c:pt>
                <c:pt idx="31">
                  <c:v>1758.1428571428571</c:v>
                </c:pt>
                <c:pt idx="32">
                  <c:v>1755</c:v>
                </c:pt>
                <c:pt idx="33">
                  <c:v>1752.2857142857142</c:v>
                </c:pt>
                <c:pt idx="34">
                  <c:v>1748.7142857142858</c:v>
                </c:pt>
                <c:pt idx="35">
                  <c:v>1753</c:v>
                </c:pt>
                <c:pt idx="36">
                  <c:v>1740.5714285714287</c:v>
                </c:pt>
                <c:pt idx="37">
                  <c:v>1717</c:v>
                </c:pt>
                <c:pt idx="38">
                  <c:v>1704.2857142857142</c:v>
                </c:pt>
                <c:pt idx="39">
                  <c:v>1706.7142857142858</c:v>
                </c:pt>
                <c:pt idx="40">
                  <c:v>1699.2857142857142</c:v>
                </c:pt>
                <c:pt idx="41">
                  <c:v>1683.4285714285713</c:v>
                </c:pt>
                <c:pt idx="42">
                  <c:v>1676.1428571428571</c:v>
                </c:pt>
                <c:pt idx="43">
                  <c:v>1659.8571428571429</c:v>
                </c:pt>
                <c:pt idx="44">
                  <c:v>1658.8571428571429</c:v>
                </c:pt>
                <c:pt idx="45">
                  <c:v>1641</c:v>
                </c:pt>
                <c:pt idx="46">
                  <c:v>1600.4285714285713</c:v>
                </c:pt>
                <c:pt idx="47">
                  <c:v>1579.7142857142858</c:v>
                </c:pt>
                <c:pt idx="48">
                  <c:v>1579.5714285714287</c:v>
                </c:pt>
                <c:pt idx="49">
                  <c:v>1572.4285714285713</c:v>
                </c:pt>
                <c:pt idx="50">
                  <c:v>1556.7142857142858</c:v>
                </c:pt>
                <c:pt idx="51">
                  <c:v>1540</c:v>
                </c:pt>
                <c:pt idx="52">
                  <c:v>1544</c:v>
                </c:pt>
                <c:pt idx="53">
                  <c:v>1565.2857142857142</c:v>
                </c:pt>
                <c:pt idx="54">
                  <c:v>1573.2857142857142</c:v>
                </c:pt>
                <c:pt idx="55">
                  <c:v>1556.8571428571429</c:v>
                </c:pt>
                <c:pt idx="56">
                  <c:v>1543.5714285714287</c:v>
                </c:pt>
                <c:pt idx="57">
                  <c:v>1549.8571428571429</c:v>
                </c:pt>
                <c:pt idx="58">
                  <c:v>1568.4285714285713</c:v>
                </c:pt>
                <c:pt idx="59">
                  <c:v>1563.7142857142858</c:v>
                </c:pt>
                <c:pt idx="60">
                  <c:v>1557.4285714285713</c:v>
                </c:pt>
                <c:pt idx="61">
                  <c:v>1537.4285714285713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3F9-4D16-979C-694A50F6C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52800"/>
        <c:axId val="454756736"/>
      </c:lineChart>
      <c:dateAx>
        <c:axId val="454752800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6736"/>
        <c:crosses val="autoZero"/>
        <c:auto val="1"/>
        <c:lblOffset val="100"/>
        <c:baseTimeUnit val="days"/>
      </c:dateAx>
      <c:valAx>
        <c:axId val="45475673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 Deaths vs Historical Deaths in England + Wales 2000-2020</a:t>
            </a:r>
          </a:p>
          <a:p>
            <a:pPr>
              <a:defRPr/>
            </a:pPr>
            <a:r>
              <a:rPr lang="en-GB"/>
              <a:t>All daily deaths are shown as a 7 day centered moving average</a:t>
            </a:r>
          </a:p>
          <a:p>
            <a:pPr>
              <a:defRPr/>
            </a:pPr>
            <a:r>
              <a:rPr lang="en-GB"/>
              <a:t>Source: Office for National Statistics (historical data) + Public Health England (COVID-19 data)</a:t>
            </a:r>
          </a:p>
        </c:rich>
      </c:tx>
      <c:layout>
        <c:manualLayout>
          <c:xMode val="edge"/>
          <c:yMode val="edge"/>
          <c:x val="0.22066279766724328"/>
          <c:y val="6.557377049180327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1"/>
          <c:order val="0"/>
          <c:tx>
            <c:strRef>
              <c:f>daily!$C$33</c:f>
              <c:strCache>
                <c:ptCount val="1"/>
                <c:pt idx="0">
                  <c:v>2000/01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daily!$D$33:$BM$33</c:f>
              <c:numCache>
                <c:formatCode>0</c:formatCode>
                <c:ptCount val="62"/>
                <c:pt idx="0">
                  <c:v>1476.2857142857142</c:v>
                </c:pt>
                <c:pt idx="1">
                  <c:v>1476.1428571428571</c:v>
                </c:pt>
                <c:pt idx="2">
                  <c:v>1471.8571428571429</c:v>
                </c:pt>
                <c:pt idx="3">
                  <c:v>1471.2857142857142</c:v>
                </c:pt>
                <c:pt idx="4">
                  <c:v>1480.5714285714287</c:v>
                </c:pt>
                <c:pt idx="5">
                  <c:v>1480.8571428571429</c:v>
                </c:pt>
                <c:pt idx="6">
                  <c:v>1481.7142857142858</c:v>
                </c:pt>
                <c:pt idx="7">
                  <c:v>1476.1428571428571</c:v>
                </c:pt>
                <c:pt idx="8">
                  <c:v>1482.2857142857142</c:v>
                </c:pt>
                <c:pt idx="9">
                  <c:v>1480.8571428571429</c:v>
                </c:pt>
                <c:pt idx="10">
                  <c:v>1481.5714285714287</c:v>
                </c:pt>
                <c:pt idx="11">
                  <c:v>1468.2857142857142</c:v>
                </c:pt>
                <c:pt idx="12">
                  <c:v>1469.1428571428571</c:v>
                </c:pt>
                <c:pt idx="13">
                  <c:v>1482.8571428571429</c:v>
                </c:pt>
                <c:pt idx="14">
                  <c:v>1494.8571428571429</c:v>
                </c:pt>
                <c:pt idx="15">
                  <c:v>1500.7142857142858</c:v>
                </c:pt>
                <c:pt idx="16">
                  <c:v>1521.1428571428571</c:v>
                </c:pt>
                <c:pt idx="17">
                  <c:v>1534.4285714285713</c:v>
                </c:pt>
                <c:pt idx="18">
                  <c:v>1548.4285714285713</c:v>
                </c:pt>
                <c:pt idx="19">
                  <c:v>1568.4285714285713</c:v>
                </c:pt>
                <c:pt idx="20">
                  <c:v>1577.7142857142858</c:v>
                </c:pt>
                <c:pt idx="21">
                  <c:v>1575.7142857142858</c:v>
                </c:pt>
                <c:pt idx="22">
                  <c:v>1587.2857142857142</c:v>
                </c:pt>
                <c:pt idx="23">
                  <c:v>1604.2857142857142</c:v>
                </c:pt>
                <c:pt idx="24">
                  <c:v>1632.5714285714287</c:v>
                </c:pt>
                <c:pt idx="25">
                  <c:v>1667.1428571428571</c:v>
                </c:pt>
                <c:pt idx="26">
                  <c:v>1676</c:v>
                </c:pt>
                <c:pt idx="27">
                  <c:v>1699.7142857142858</c:v>
                </c:pt>
                <c:pt idx="28">
                  <c:v>1742.8571428571429</c:v>
                </c:pt>
                <c:pt idx="29">
                  <c:v>1768.4285714285713</c:v>
                </c:pt>
                <c:pt idx="30">
                  <c:v>1765.4285714285713</c:v>
                </c:pt>
                <c:pt idx="31">
                  <c:v>1763.8571428571429</c:v>
                </c:pt>
                <c:pt idx="32">
                  <c:v>1768.8571428571429</c:v>
                </c:pt>
                <c:pt idx="33">
                  <c:v>1763</c:v>
                </c:pt>
                <c:pt idx="34">
                  <c:v>1752.8571428571429</c:v>
                </c:pt>
                <c:pt idx="35">
                  <c:v>1723.7142857142858</c:v>
                </c:pt>
                <c:pt idx="36">
                  <c:v>1703.5714285714287</c:v>
                </c:pt>
                <c:pt idx="37">
                  <c:v>1708.1428571428571</c:v>
                </c:pt>
                <c:pt idx="38">
                  <c:v>1707.8571428571429</c:v>
                </c:pt>
                <c:pt idx="39">
                  <c:v>1689.2857142857142</c:v>
                </c:pt>
                <c:pt idx="40">
                  <c:v>1673.2857142857142</c:v>
                </c:pt>
                <c:pt idx="41">
                  <c:v>1671.8571428571429</c:v>
                </c:pt>
                <c:pt idx="42">
                  <c:v>1668</c:v>
                </c:pt>
                <c:pt idx="43">
                  <c:v>1666.8571428571429</c:v>
                </c:pt>
                <c:pt idx="44">
                  <c:v>1666.2857142857142</c:v>
                </c:pt>
                <c:pt idx="45">
                  <c:v>1651.2857142857142</c:v>
                </c:pt>
                <c:pt idx="46">
                  <c:v>1645.5714285714287</c:v>
                </c:pt>
                <c:pt idx="47">
                  <c:v>1656.5714285714287</c:v>
                </c:pt>
                <c:pt idx="48">
                  <c:v>1659</c:v>
                </c:pt>
                <c:pt idx="49">
                  <c:v>1668.2857142857142</c:v>
                </c:pt>
                <c:pt idx="50">
                  <c:v>1681.8571428571429</c:v>
                </c:pt>
                <c:pt idx="51">
                  <c:v>1681.7142857142858</c:v>
                </c:pt>
                <c:pt idx="52">
                  <c:v>1680.1428571428571</c:v>
                </c:pt>
                <c:pt idx="53">
                  <c:v>1679.5714285714287</c:v>
                </c:pt>
                <c:pt idx="54">
                  <c:v>1680.8571428571429</c:v>
                </c:pt>
                <c:pt idx="55">
                  <c:v>1670.5714285714287</c:v>
                </c:pt>
                <c:pt idx="56">
                  <c:v>1650.1428571428571</c:v>
                </c:pt>
                <c:pt idx="57">
                  <c:v>1632.5714285714287</c:v>
                </c:pt>
                <c:pt idx="58">
                  <c:v>1614.7142857142858</c:v>
                </c:pt>
                <c:pt idx="59">
                  <c:v>1623.2857142857142</c:v>
                </c:pt>
                <c:pt idx="60">
                  <c:v>1621</c:v>
                </c:pt>
                <c:pt idx="61">
                  <c:v>1616.2857142857142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90-42B9-8DB9-2AE926B3F739}"/>
            </c:ext>
          </c:extLst>
        </c:ser>
        <c:ser>
          <c:idx val="32"/>
          <c:order val="1"/>
          <c:tx>
            <c:strRef>
              <c:f>daily!$C$34</c:f>
              <c:strCache>
                <c:ptCount val="1"/>
                <c:pt idx="0">
                  <c:v>2001/02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daily!$D$34:$BM$34</c:f>
              <c:numCache>
                <c:formatCode>0</c:formatCode>
                <c:ptCount val="62"/>
                <c:pt idx="0">
                  <c:v>1504.4285714285713</c:v>
                </c:pt>
                <c:pt idx="1">
                  <c:v>1505.1428571428571</c:v>
                </c:pt>
                <c:pt idx="2">
                  <c:v>1495.1428571428571</c:v>
                </c:pt>
                <c:pt idx="3">
                  <c:v>1484.4285714285713</c:v>
                </c:pt>
                <c:pt idx="4">
                  <c:v>1479.4285714285713</c:v>
                </c:pt>
                <c:pt idx="5">
                  <c:v>1484.7142857142858</c:v>
                </c:pt>
                <c:pt idx="6">
                  <c:v>1484.1428571428571</c:v>
                </c:pt>
                <c:pt idx="7">
                  <c:v>1481.2857142857142</c:v>
                </c:pt>
                <c:pt idx="8">
                  <c:v>1483.8571428571429</c:v>
                </c:pt>
                <c:pt idx="9">
                  <c:v>1485.5714285714287</c:v>
                </c:pt>
                <c:pt idx="10">
                  <c:v>1486.7142857142858</c:v>
                </c:pt>
                <c:pt idx="11">
                  <c:v>1498.8571428571429</c:v>
                </c:pt>
                <c:pt idx="12">
                  <c:v>1512</c:v>
                </c:pt>
                <c:pt idx="13">
                  <c:v>1524.7142857142858</c:v>
                </c:pt>
                <c:pt idx="14">
                  <c:v>1532.4285714285713</c:v>
                </c:pt>
                <c:pt idx="15">
                  <c:v>1556.2857142857142</c:v>
                </c:pt>
                <c:pt idx="16">
                  <c:v>1564.2857142857142</c:v>
                </c:pt>
                <c:pt idx="17">
                  <c:v>1591.2857142857142</c:v>
                </c:pt>
                <c:pt idx="18">
                  <c:v>1613.5714285714287</c:v>
                </c:pt>
                <c:pt idx="19">
                  <c:v>1630.8571428571429</c:v>
                </c:pt>
                <c:pt idx="20">
                  <c:v>1659.1428571428571</c:v>
                </c:pt>
                <c:pt idx="21">
                  <c:v>1695.1428571428571</c:v>
                </c:pt>
                <c:pt idx="22">
                  <c:v>1709.2857142857142</c:v>
                </c:pt>
                <c:pt idx="23">
                  <c:v>1736</c:v>
                </c:pt>
                <c:pt idx="24">
                  <c:v>1754.4285714285713</c:v>
                </c:pt>
                <c:pt idx="25">
                  <c:v>1771.7142857142858</c:v>
                </c:pt>
                <c:pt idx="26">
                  <c:v>1789.2857142857142</c:v>
                </c:pt>
                <c:pt idx="27">
                  <c:v>1793.5714285714287</c:v>
                </c:pt>
                <c:pt idx="28">
                  <c:v>1799.4285714285713</c:v>
                </c:pt>
                <c:pt idx="29">
                  <c:v>1823</c:v>
                </c:pt>
                <c:pt idx="30">
                  <c:v>1844.7142857142858</c:v>
                </c:pt>
                <c:pt idx="31">
                  <c:v>1852.1428571428571</c:v>
                </c:pt>
                <c:pt idx="32">
                  <c:v>1871.1428571428571</c:v>
                </c:pt>
                <c:pt idx="33">
                  <c:v>1901.1428571428571</c:v>
                </c:pt>
                <c:pt idx="34">
                  <c:v>1908.1428571428571</c:v>
                </c:pt>
                <c:pt idx="35">
                  <c:v>1907.4285714285713</c:v>
                </c:pt>
                <c:pt idx="36">
                  <c:v>1884.2857142857142</c:v>
                </c:pt>
                <c:pt idx="37">
                  <c:v>1872</c:v>
                </c:pt>
                <c:pt idx="38">
                  <c:v>1871</c:v>
                </c:pt>
                <c:pt idx="39">
                  <c:v>1861.8571428571429</c:v>
                </c:pt>
                <c:pt idx="40">
                  <c:v>1848.8571428571429</c:v>
                </c:pt>
                <c:pt idx="41">
                  <c:v>1845.5714285714287</c:v>
                </c:pt>
                <c:pt idx="42">
                  <c:v>1842.1428571428571</c:v>
                </c:pt>
                <c:pt idx="43">
                  <c:v>1839.8571428571429</c:v>
                </c:pt>
                <c:pt idx="44">
                  <c:v>1835.1428571428571</c:v>
                </c:pt>
                <c:pt idx="45">
                  <c:v>1817.5714285714287</c:v>
                </c:pt>
                <c:pt idx="46">
                  <c:v>1784</c:v>
                </c:pt>
                <c:pt idx="47">
                  <c:v>1765</c:v>
                </c:pt>
                <c:pt idx="48">
                  <c:v>1764.2857142857142</c:v>
                </c:pt>
                <c:pt idx="49">
                  <c:v>1736.5714285714287</c:v>
                </c:pt>
                <c:pt idx="50">
                  <c:v>1743.2857142857142</c:v>
                </c:pt>
                <c:pt idx="51">
                  <c:v>1717.7142857142858</c:v>
                </c:pt>
                <c:pt idx="52">
                  <c:v>1721.8571428571429</c:v>
                </c:pt>
                <c:pt idx="53">
                  <c:v>1727.5714285714287</c:v>
                </c:pt>
                <c:pt idx="54">
                  <c:v>1726</c:v>
                </c:pt>
                <c:pt idx="55">
                  <c:v>1704.5714285714287</c:v>
                </c:pt>
                <c:pt idx="56">
                  <c:v>1700.1428571428571</c:v>
                </c:pt>
                <c:pt idx="57">
                  <c:v>1672.1428571428571</c:v>
                </c:pt>
                <c:pt idx="58">
                  <c:v>1669.7142857142858</c:v>
                </c:pt>
                <c:pt idx="59">
                  <c:v>1649.5714285714287</c:v>
                </c:pt>
                <c:pt idx="60">
                  <c:v>1648.8571428571429</c:v>
                </c:pt>
                <c:pt idx="61">
                  <c:v>1635.8571428571429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90-42B9-8DB9-2AE926B3F739}"/>
            </c:ext>
          </c:extLst>
        </c:ser>
        <c:ser>
          <c:idx val="33"/>
          <c:order val="2"/>
          <c:tx>
            <c:strRef>
              <c:f>daily!$C$35</c:f>
              <c:strCache>
                <c:ptCount val="1"/>
                <c:pt idx="0">
                  <c:v>2002/03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daily!$D$35:$BM$35</c:f>
              <c:numCache>
                <c:formatCode>0</c:formatCode>
                <c:ptCount val="62"/>
                <c:pt idx="0">
                  <c:v>1489.2857142857142</c:v>
                </c:pt>
                <c:pt idx="1">
                  <c:v>1494</c:v>
                </c:pt>
                <c:pt idx="2">
                  <c:v>1494.2857142857142</c:v>
                </c:pt>
                <c:pt idx="3">
                  <c:v>1501.4285714285713</c:v>
                </c:pt>
                <c:pt idx="4">
                  <c:v>1489.1428571428571</c:v>
                </c:pt>
                <c:pt idx="5">
                  <c:v>1500.8571428571429</c:v>
                </c:pt>
                <c:pt idx="6">
                  <c:v>1508.2857142857142</c:v>
                </c:pt>
                <c:pt idx="7">
                  <c:v>1513.4285714285713</c:v>
                </c:pt>
                <c:pt idx="8">
                  <c:v>1536.4285714285713</c:v>
                </c:pt>
                <c:pt idx="9">
                  <c:v>1564.4285714285713</c:v>
                </c:pt>
                <c:pt idx="10">
                  <c:v>1580.2857142857142</c:v>
                </c:pt>
                <c:pt idx="11">
                  <c:v>1599.2857142857142</c:v>
                </c:pt>
                <c:pt idx="12">
                  <c:v>1611.2857142857142</c:v>
                </c:pt>
                <c:pt idx="13">
                  <c:v>1624.5714285714287</c:v>
                </c:pt>
                <c:pt idx="14">
                  <c:v>1633.1428571428571</c:v>
                </c:pt>
                <c:pt idx="15">
                  <c:v>1637.5714285714287</c:v>
                </c:pt>
                <c:pt idx="16">
                  <c:v>1638.4285714285713</c:v>
                </c:pt>
                <c:pt idx="17">
                  <c:v>1657.7142857142858</c:v>
                </c:pt>
                <c:pt idx="18">
                  <c:v>1673.7142857142858</c:v>
                </c:pt>
                <c:pt idx="19">
                  <c:v>1698.4285714285713</c:v>
                </c:pt>
                <c:pt idx="20">
                  <c:v>1719.2857142857142</c:v>
                </c:pt>
                <c:pt idx="21">
                  <c:v>1730.1428571428571</c:v>
                </c:pt>
                <c:pt idx="22">
                  <c:v>1737.8571428571429</c:v>
                </c:pt>
                <c:pt idx="23">
                  <c:v>1744.8571428571429</c:v>
                </c:pt>
                <c:pt idx="24">
                  <c:v>1734.2857142857142</c:v>
                </c:pt>
                <c:pt idx="25">
                  <c:v>1739.1428571428571</c:v>
                </c:pt>
                <c:pt idx="26">
                  <c:v>1725.4285714285713</c:v>
                </c:pt>
                <c:pt idx="27">
                  <c:v>1718.5714285714287</c:v>
                </c:pt>
                <c:pt idx="28">
                  <c:v>1724.7142857142858</c:v>
                </c:pt>
                <c:pt idx="29">
                  <c:v>1732</c:v>
                </c:pt>
                <c:pt idx="30">
                  <c:v>1723.4285714285713</c:v>
                </c:pt>
                <c:pt idx="31">
                  <c:v>1719</c:v>
                </c:pt>
                <c:pt idx="32">
                  <c:v>1704.7142857142858</c:v>
                </c:pt>
                <c:pt idx="33">
                  <c:v>1701.5714285714287</c:v>
                </c:pt>
                <c:pt idx="34">
                  <c:v>1705</c:v>
                </c:pt>
                <c:pt idx="35">
                  <c:v>1706.8571428571429</c:v>
                </c:pt>
                <c:pt idx="36">
                  <c:v>1702.4285714285713</c:v>
                </c:pt>
                <c:pt idx="37">
                  <c:v>1711.2857142857142</c:v>
                </c:pt>
                <c:pt idx="38">
                  <c:v>1711.5714285714287</c:v>
                </c:pt>
                <c:pt idx="39">
                  <c:v>1711.2857142857142</c:v>
                </c:pt>
                <c:pt idx="40">
                  <c:v>1725.1428571428571</c:v>
                </c:pt>
                <c:pt idx="41">
                  <c:v>1723.2857142857142</c:v>
                </c:pt>
                <c:pt idx="42">
                  <c:v>1714.5714285714287</c:v>
                </c:pt>
                <c:pt idx="43">
                  <c:v>1711.7142857142858</c:v>
                </c:pt>
                <c:pt idx="44">
                  <c:v>1701.1428571428571</c:v>
                </c:pt>
                <c:pt idx="45">
                  <c:v>1693.5714285714287</c:v>
                </c:pt>
                <c:pt idx="46">
                  <c:v>1698.8571428571429</c:v>
                </c:pt>
                <c:pt idx="47">
                  <c:v>1680</c:v>
                </c:pt>
                <c:pt idx="48">
                  <c:v>1674.1428571428571</c:v>
                </c:pt>
                <c:pt idx="49">
                  <c:v>1663.1428571428571</c:v>
                </c:pt>
                <c:pt idx="50">
                  <c:v>1629</c:v>
                </c:pt>
                <c:pt idx="51">
                  <c:v>1625.5714285714287</c:v>
                </c:pt>
                <c:pt idx="52">
                  <c:v>1629.5714285714287</c:v>
                </c:pt>
                <c:pt idx="53">
                  <c:v>1618.5714285714287</c:v>
                </c:pt>
                <c:pt idx="54">
                  <c:v>1609</c:v>
                </c:pt>
                <c:pt idx="55">
                  <c:v>1590.1428571428571</c:v>
                </c:pt>
                <c:pt idx="56">
                  <c:v>1563.8571428571429</c:v>
                </c:pt>
                <c:pt idx="57">
                  <c:v>1569.7142857142858</c:v>
                </c:pt>
                <c:pt idx="58">
                  <c:v>1567.2857142857142</c:v>
                </c:pt>
                <c:pt idx="59">
                  <c:v>1563.2857142857142</c:v>
                </c:pt>
                <c:pt idx="60">
                  <c:v>1566.4285714285713</c:v>
                </c:pt>
                <c:pt idx="61">
                  <c:v>1559.5714285714287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390-42B9-8DB9-2AE926B3F739}"/>
            </c:ext>
          </c:extLst>
        </c:ser>
        <c:ser>
          <c:idx val="34"/>
          <c:order val="3"/>
          <c:tx>
            <c:strRef>
              <c:f>daily!$C$36</c:f>
              <c:strCache>
                <c:ptCount val="1"/>
                <c:pt idx="0">
                  <c:v>2003/04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daily!$D$36:$BM$36</c:f>
              <c:numCache>
                <c:formatCode>0</c:formatCode>
                <c:ptCount val="62"/>
                <c:pt idx="0">
                  <c:v>1572</c:v>
                </c:pt>
                <c:pt idx="1">
                  <c:v>1565.7142857142858</c:v>
                </c:pt>
                <c:pt idx="2">
                  <c:v>1581.5714285714287</c:v>
                </c:pt>
                <c:pt idx="3">
                  <c:v>1570.7142857142858</c:v>
                </c:pt>
                <c:pt idx="4">
                  <c:v>1562.8571428571429</c:v>
                </c:pt>
                <c:pt idx="5">
                  <c:v>1590.4285714285713</c:v>
                </c:pt>
                <c:pt idx="6">
                  <c:v>1601.8571428571429</c:v>
                </c:pt>
                <c:pt idx="7">
                  <c:v>1615.5714285714287</c:v>
                </c:pt>
                <c:pt idx="8">
                  <c:v>1625.8571428571429</c:v>
                </c:pt>
                <c:pt idx="9">
                  <c:v>1626.5714285714287</c:v>
                </c:pt>
                <c:pt idx="10">
                  <c:v>1643.4285714285713</c:v>
                </c:pt>
                <c:pt idx="11">
                  <c:v>1640.2857142857142</c:v>
                </c:pt>
                <c:pt idx="12">
                  <c:v>1649.2857142857142</c:v>
                </c:pt>
                <c:pt idx="13">
                  <c:v>1646</c:v>
                </c:pt>
                <c:pt idx="14">
                  <c:v>1652.5714285714287</c:v>
                </c:pt>
                <c:pt idx="15">
                  <c:v>1663.7142857142858</c:v>
                </c:pt>
                <c:pt idx="16">
                  <c:v>1673</c:v>
                </c:pt>
                <c:pt idx="17">
                  <c:v>1660</c:v>
                </c:pt>
                <c:pt idx="18">
                  <c:v>1689.4285714285713</c:v>
                </c:pt>
                <c:pt idx="19">
                  <c:v>1682.7142857142858</c:v>
                </c:pt>
                <c:pt idx="20">
                  <c:v>1703.8571428571429</c:v>
                </c:pt>
                <c:pt idx="21">
                  <c:v>1716.4285714285713</c:v>
                </c:pt>
                <c:pt idx="22">
                  <c:v>1734</c:v>
                </c:pt>
                <c:pt idx="23">
                  <c:v>1740.7142857142858</c:v>
                </c:pt>
                <c:pt idx="24">
                  <c:v>1759.7142857142858</c:v>
                </c:pt>
                <c:pt idx="25">
                  <c:v>1771.4285714285713</c:v>
                </c:pt>
                <c:pt idx="26">
                  <c:v>1786</c:v>
                </c:pt>
                <c:pt idx="27">
                  <c:v>1778.7142857142858</c:v>
                </c:pt>
                <c:pt idx="28">
                  <c:v>1784.1428571428571</c:v>
                </c:pt>
                <c:pt idx="29">
                  <c:v>1769.2857142857142</c:v>
                </c:pt>
                <c:pt idx="30">
                  <c:v>1771.5714285714287</c:v>
                </c:pt>
                <c:pt idx="31">
                  <c:v>1781.5714285714287</c:v>
                </c:pt>
                <c:pt idx="32">
                  <c:v>1797.4285714285713</c:v>
                </c:pt>
                <c:pt idx="33">
                  <c:v>1808.4285714285713</c:v>
                </c:pt>
                <c:pt idx="34">
                  <c:v>1813.7142857142858</c:v>
                </c:pt>
                <c:pt idx="35">
                  <c:v>1806.5714285714287</c:v>
                </c:pt>
                <c:pt idx="36">
                  <c:v>1808</c:v>
                </c:pt>
                <c:pt idx="37">
                  <c:v>1806.4285714285713</c:v>
                </c:pt>
                <c:pt idx="38">
                  <c:v>1806.7142857142858</c:v>
                </c:pt>
                <c:pt idx="39">
                  <c:v>1780.5714285714287</c:v>
                </c:pt>
                <c:pt idx="40">
                  <c:v>1767</c:v>
                </c:pt>
                <c:pt idx="41">
                  <c:v>1751.7142857142858</c:v>
                </c:pt>
                <c:pt idx="42">
                  <c:v>1736.1428571428571</c:v>
                </c:pt>
                <c:pt idx="43">
                  <c:v>1730.8571428571429</c:v>
                </c:pt>
                <c:pt idx="44">
                  <c:v>1709.4285714285713</c:v>
                </c:pt>
                <c:pt idx="45">
                  <c:v>1681.1428571428571</c:v>
                </c:pt>
                <c:pt idx="46">
                  <c:v>1670.2857142857142</c:v>
                </c:pt>
                <c:pt idx="47">
                  <c:v>1649.4285714285713</c:v>
                </c:pt>
                <c:pt idx="48">
                  <c:v>1639.5714285714287</c:v>
                </c:pt>
                <c:pt idx="49">
                  <c:v>1632.4285714285713</c:v>
                </c:pt>
                <c:pt idx="50">
                  <c:v>1618.2857142857142</c:v>
                </c:pt>
                <c:pt idx="51">
                  <c:v>1610.4285714285713</c:v>
                </c:pt>
                <c:pt idx="52">
                  <c:v>1597.7142857142858</c:v>
                </c:pt>
                <c:pt idx="53">
                  <c:v>1586.8571428571429</c:v>
                </c:pt>
                <c:pt idx="54">
                  <c:v>1593</c:v>
                </c:pt>
                <c:pt idx="55">
                  <c:v>1581.5714285714287</c:v>
                </c:pt>
                <c:pt idx="56">
                  <c:v>1570.8571428571429</c:v>
                </c:pt>
                <c:pt idx="57">
                  <c:v>1571</c:v>
                </c:pt>
                <c:pt idx="58">
                  <c:v>1585.5714285714287</c:v>
                </c:pt>
                <c:pt idx="59">
                  <c:v>1590.2857142857142</c:v>
                </c:pt>
                <c:pt idx="60">
                  <c:v>1592.8571428571429</c:v>
                </c:pt>
                <c:pt idx="61">
                  <c:v>1578.5714285714287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390-42B9-8DB9-2AE926B3F739}"/>
            </c:ext>
          </c:extLst>
        </c:ser>
        <c:ser>
          <c:idx val="35"/>
          <c:order val="4"/>
          <c:tx>
            <c:strRef>
              <c:f>daily!$C$37</c:f>
              <c:strCache>
                <c:ptCount val="1"/>
                <c:pt idx="0">
                  <c:v>2004/05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daily!$D$37:$BM$37</c:f>
              <c:numCache>
                <c:formatCode>0</c:formatCode>
                <c:ptCount val="62"/>
                <c:pt idx="0">
                  <c:v>1441.7142857142858</c:v>
                </c:pt>
                <c:pt idx="1">
                  <c:v>1438.5714285714287</c:v>
                </c:pt>
                <c:pt idx="2">
                  <c:v>1452.1428571428571</c:v>
                </c:pt>
                <c:pt idx="3">
                  <c:v>1447.2857142857142</c:v>
                </c:pt>
                <c:pt idx="4">
                  <c:v>1455</c:v>
                </c:pt>
                <c:pt idx="5">
                  <c:v>1447.8571428571429</c:v>
                </c:pt>
                <c:pt idx="6">
                  <c:v>1438</c:v>
                </c:pt>
                <c:pt idx="7">
                  <c:v>1430.8571428571429</c:v>
                </c:pt>
                <c:pt idx="8">
                  <c:v>1455.4285714285713</c:v>
                </c:pt>
                <c:pt idx="9">
                  <c:v>1454.5714285714287</c:v>
                </c:pt>
                <c:pt idx="10">
                  <c:v>1475.8571428571429</c:v>
                </c:pt>
                <c:pt idx="11">
                  <c:v>1484.7142857142858</c:v>
                </c:pt>
                <c:pt idx="12">
                  <c:v>1510.2857142857142</c:v>
                </c:pt>
                <c:pt idx="13">
                  <c:v>1528.2857142857142</c:v>
                </c:pt>
                <c:pt idx="14">
                  <c:v>1548.8571428571429</c:v>
                </c:pt>
                <c:pt idx="15">
                  <c:v>1550.5714285714287</c:v>
                </c:pt>
                <c:pt idx="16">
                  <c:v>1571.1428571428571</c:v>
                </c:pt>
                <c:pt idx="17">
                  <c:v>1566.7142857142858</c:v>
                </c:pt>
                <c:pt idx="18">
                  <c:v>1581.1428571428571</c:v>
                </c:pt>
                <c:pt idx="19">
                  <c:v>1598.4285714285713</c:v>
                </c:pt>
                <c:pt idx="20">
                  <c:v>1613.5714285714287</c:v>
                </c:pt>
                <c:pt idx="21">
                  <c:v>1614.7142857142858</c:v>
                </c:pt>
                <c:pt idx="22">
                  <c:v>1636.5714285714287</c:v>
                </c:pt>
                <c:pt idx="23">
                  <c:v>1658.4285714285713</c:v>
                </c:pt>
                <c:pt idx="24">
                  <c:v>1686.7142857142858</c:v>
                </c:pt>
                <c:pt idx="25">
                  <c:v>1704.7142857142858</c:v>
                </c:pt>
                <c:pt idx="26">
                  <c:v>1713.4285714285713</c:v>
                </c:pt>
                <c:pt idx="27">
                  <c:v>1728.7142857142858</c:v>
                </c:pt>
                <c:pt idx="28">
                  <c:v>1760.2857142857142</c:v>
                </c:pt>
                <c:pt idx="29">
                  <c:v>1753.8571428571429</c:v>
                </c:pt>
                <c:pt idx="30">
                  <c:v>1756</c:v>
                </c:pt>
                <c:pt idx="31">
                  <c:v>1782.1428571428571</c:v>
                </c:pt>
                <c:pt idx="32">
                  <c:v>1784.8571428571429</c:v>
                </c:pt>
                <c:pt idx="33">
                  <c:v>1791.5714285714287</c:v>
                </c:pt>
                <c:pt idx="34">
                  <c:v>1805.7142857142858</c:v>
                </c:pt>
                <c:pt idx="35">
                  <c:v>1797.5714285714287</c:v>
                </c:pt>
                <c:pt idx="36">
                  <c:v>1821.7142857142858</c:v>
                </c:pt>
                <c:pt idx="37">
                  <c:v>1825.4285714285713</c:v>
                </c:pt>
                <c:pt idx="38">
                  <c:v>1797.8571428571429</c:v>
                </c:pt>
                <c:pt idx="39">
                  <c:v>1787.1428571428571</c:v>
                </c:pt>
                <c:pt idx="40">
                  <c:v>1761</c:v>
                </c:pt>
                <c:pt idx="41">
                  <c:v>1737</c:v>
                </c:pt>
                <c:pt idx="42">
                  <c:v>1727.7142857142858</c:v>
                </c:pt>
                <c:pt idx="43">
                  <c:v>1700.2857142857142</c:v>
                </c:pt>
                <c:pt idx="44">
                  <c:v>1683</c:v>
                </c:pt>
                <c:pt idx="45">
                  <c:v>1663.8571428571429</c:v>
                </c:pt>
                <c:pt idx="46">
                  <c:v>1645.5714285714287</c:v>
                </c:pt>
                <c:pt idx="47">
                  <c:v>1640.4285714285713</c:v>
                </c:pt>
                <c:pt idx="48">
                  <c:v>1624.1428571428571</c:v>
                </c:pt>
                <c:pt idx="49">
                  <c:v>1612.5714285714287</c:v>
                </c:pt>
                <c:pt idx="50">
                  <c:v>1606.5714285714287</c:v>
                </c:pt>
                <c:pt idx="51">
                  <c:v>1595.8571428571429</c:v>
                </c:pt>
                <c:pt idx="52">
                  <c:v>1608.8571428571429</c:v>
                </c:pt>
                <c:pt idx="53">
                  <c:v>1618.2857142857142</c:v>
                </c:pt>
                <c:pt idx="54">
                  <c:v>1618.8571428571429</c:v>
                </c:pt>
                <c:pt idx="55">
                  <c:v>1628</c:v>
                </c:pt>
                <c:pt idx="56">
                  <c:v>1619.2857142857142</c:v>
                </c:pt>
                <c:pt idx="57">
                  <c:v>1619.7142857142858</c:v>
                </c:pt>
                <c:pt idx="58">
                  <c:v>1619.1428571428571</c:v>
                </c:pt>
                <c:pt idx="59">
                  <c:v>1609.8571428571429</c:v>
                </c:pt>
                <c:pt idx="60">
                  <c:v>1602.1428571428571</c:v>
                </c:pt>
                <c:pt idx="61">
                  <c:v>1597.1428571428571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390-42B9-8DB9-2AE926B3F739}"/>
            </c:ext>
          </c:extLst>
        </c:ser>
        <c:ser>
          <c:idx val="36"/>
          <c:order val="5"/>
          <c:tx>
            <c:strRef>
              <c:f>daily!$C$38</c:f>
              <c:strCache>
                <c:ptCount val="1"/>
                <c:pt idx="0">
                  <c:v>2005/06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daily!$D$38:$BM$38</c:f>
              <c:numCache>
                <c:formatCode>0</c:formatCode>
                <c:ptCount val="62"/>
                <c:pt idx="0">
                  <c:v>1495.4285714285713</c:v>
                </c:pt>
                <c:pt idx="1">
                  <c:v>1499.8571428571429</c:v>
                </c:pt>
                <c:pt idx="2">
                  <c:v>1503.7142857142858</c:v>
                </c:pt>
                <c:pt idx="3">
                  <c:v>1501.4285714285713</c:v>
                </c:pt>
                <c:pt idx="4">
                  <c:v>1491.4285714285713</c:v>
                </c:pt>
                <c:pt idx="5">
                  <c:v>1470</c:v>
                </c:pt>
                <c:pt idx="6">
                  <c:v>1480.2857142857142</c:v>
                </c:pt>
                <c:pt idx="7">
                  <c:v>1476</c:v>
                </c:pt>
                <c:pt idx="8">
                  <c:v>1481</c:v>
                </c:pt>
                <c:pt idx="9">
                  <c:v>1487.2857142857142</c:v>
                </c:pt>
                <c:pt idx="10">
                  <c:v>1481.8571428571429</c:v>
                </c:pt>
                <c:pt idx="11">
                  <c:v>1493.8571428571429</c:v>
                </c:pt>
                <c:pt idx="12">
                  <c:v>1512.5714285714287</c:v>
                </c:pt>
                <c:pt idx="13">
                  <c:v>1506.5714285714287</c:v>
                </c:pt>
                <c:pt idx="14">
                  <c:v>1512.8571428571429</c:v>
                </c:pt>
                <c:pt idx="15">
                  <c:v>1517.7142857142858</c:v>
                </c:pt>
                <c:pt idx="16">
                  <c:v>1516</c:v>
                </c:pt>
                <c:pt idx="17">
                  <c:v>1537</c:v>
                </c:pt>
                <c:pt idx="18">
                  <c:v>1543.7142857142858</c:v>
                </c:pt>
                <c:pt idx="19">
                  <c:v>1534.4285714285713</c:v>
                </c:pt>
                <c:pt idx="20">
                  <c:v>1549.8571428571429</c:v>
                </c:pt>
                <c:pt idx="21">
                  <c:v>1559.1428571428571</c:v>
                </c:pt>
                <c:pt idx="22">
                  <c:v>1554.8571428571429</c:v>
                </c:pt>
                <c:pt idx="23">
                  <c:v>1555.7142857142858</c:v>
                </c:pt>
                <c:pt idx="24">
                  <c:v>1545.1428571428571</c:v>
                </c:pt>
                <c:pt idx="25">
                  <c:v>1546</c:v>
                </c:pt>
                <c:pt idx="26">
                  <c:v>1582.7142857142858</c:v>
                </c:pt>
                <c:pt idx="27">
                  <c:v>1598.8571428571429</c:v>
                </c:pt>
                <c:pt idx="28">
                  <c:v>1607.1428571428571</c:v>
                </c:pt>
                <c:pt idx="29">
                  <c:v>1612.8571428571429</c:v>
                </c:pt>
                <c:pt idx="30">
                  <c:v>1624.8571428571429</c:v>
                </c:pt>
                <c:pt idx="31">
                  <c:v>1618.1428571428571</c:v>
                </c:pt>
                <c:pt idx="32">
                  <c:v>1610.1428571428571</c:v>
                </c:pt>
                <c:pt idx="33">
                  <c:v>1587.4285714285713</c:v>
                </c:pt>
                <c:pt idx="34">
                  <c:v>1583.5714285714287</c:v>
                </c:pt>
                <c:pt idx="35">
                  <c:v>1578</c:v>
                </c:pt>
                <c:pt idx="36">
                  <c:v>1585</c:v>
                </c:pt>
                <c:pt idx="37">
                  <c:v>1581.8571428571429</c:v>
                </c:pt>
                <c:pt idx="38">
                  <c:v>1599.2857142857142</c:v>
                </c:pt>
                <c:pt idx="39">
                  <c:v>1596.1428571428571</c:v>
                </c:pt>
                <c:pt idx="40">
                  <c:v>1587.8571428571429</c:v>
                </c:pt>
                <c:pt idx="41">
                  <c:v>1570.1428571428571</c:v>
                </c:pt>
                <c:pt idx="42">
                  <c:v>1578</c:v>
                </c:pt>
                <c:pt idx="43">
                  <c:v>1578.4285714285713</c:v>
                </c:pt>
                <c:pt idx="44">
                  <c:v>1576</c:v>
                </c:pt>
                <c:pt idx="45">
                  <c:v>1557</c:v>
                </c:pt>
                <c:pt idx="46">
                  <c:v>1553.8571428571429</c:v>
                </c:pt>
                <c:pt idx="47">
                  <c:v>1557.7142857142858</c:v>
                </c:pt>
                <c:pt idx="48">
                  <c:v>1541</c:v>
                </c:pt>
                <c:pt idx="49">
                  <c:v>1508.7142857142858</c:v>
                </c:pt>
                <c:pt idx="50">
                  <c:v>1484.8571428571429</c:v>
                </c:pt>
                <c:pt idx="51">
                  <c:v>1469.5714285714287</c:v>
                </c:pt>
                <c:pt idx="52">
                  <c:v>1475.5714285714287</c:v>
                </c:pt>
                <c:pt idx="53">
                  <c:v>1464.1428571428571</c:v>
                </c:pt>
                <c:pt idx="54">
                  <c:v>1450.5714285714287</c:v>
                </c:pt>
                <c:pt idx="55">
                  <c:v>1462.5714285714287</c:v>
                </c:pt>
                <c:pt idx="56">
                  <c:v>1484.7142857142858</c:v>
                </c:pt>
                <c:pt idx="57">
                  <c:v>1485.4285714285713</c:v>
                </c:pt>
                <c:pt idx="58">
                  <c:v>1494.5714285714287</c:v>
                </c:pt>
                <c:pt idx="59">
                  <c:v>1492.2857142857142</c:v>
                </c:pt>
                <c:pt idx="60">
                  <c:v>1494.4285714285713</c:v>
                </c:pt>
                <c:pt idx="61">
                  <c:v>1506.4285714285713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390-42B9-8DB9-2AE926B3F739}"/>
            </c:ext>
          </c:extLst>
        </c:ser>
        <c:ser>
          <c:idx val="37"/>
          <c:order val="6"/>
          <c:tx>
            <c:strRef>
              <c:f>daily!$C$39</c:f>
              <c:strCache>
                <c:ptCount val="1"/>
                <c:pt idx="0">
                  <c:v>2006/07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daily!$D$39:$BM$39</c:f>
              <c:numCache>
                <c:formatCode>0</c:formatCode>
                <c:ptCount val="62"/>
                <c:pt idx="0">
                  <c:v>1384.4285714285713</c:v>
                </c:pt>
                <c:pt idx="1">
                  <c:v>1390</c:v>
                </c:pt>
                <c:pt idx="2">
                  <c:v>1385.7142857142858</c:v>
                </c:pt>
                <c:pt idx="3">
                  <c:v>1392.7142857142858</c:v>
                </c:pt>
                <c:pt idx="4">
                  <c:v>1390.2857142857142</c:v>
                </c:pt>
                <c:pt idx="5">
                  <c:v>1393.4285714285713</c:v>
                </c:pt>
                <c:pt idx="6">
                  <c:v>1399</c:v>
                </c:pt>
                <c:pt idx="7">
                  <c:v>1394.7142857142858</c:v>
                </c:pt>
                <c:pt idx="8">
                  <c:v>1390.2857142857142</c:v>
                </c:pt>
                <c:pt idx="9">
                  <c:v>1401.8571428571429</c:v>
                </c:pt>
                <c:pt idx="10">
                  <c:v>1404.5714285714287</c:v>
                </c:pt>
                <c:pt idx="11">
                  <c:v>1399.5714285714287</c:v>
                </c:pt>
                <c:pt idx="12">
                  <c:v>1404.7142857142858</c:v>
                </c:pt>
                <c:pt idx="13">
                  <c:v>1393.7142857142858</c:v>
                </c:pt>
                <c:pt idx="14">
                  <c:v>1406.2857142857142</c:v>
                </c:pt>
                <c:pt idx="15">
                  <c:v>1400.1428571428571</c:v>
                </c:pt>
                <c:pt idx="16">
                  <c:v>1397.5714285714287</c:v>
                </c:pt>
                <c:pt idx="17">
                  <c:v>1404.2857142857142</c:v>
                </c:pt>
                <c:pt idx="18">
                  <c:v>1421.1428571428571</c:v>
                </c:pt>
                <c:pt idx="19">
                  <c:v>1439.1428571428571</c:v>
                </c:pt>
                <c:pt idx="20">
                  <c:v>1462.1428571428571</c:v>
                </c:pt>
                <c:pt idx="21">
                  <c:v>1448.5714285714287</c:v>
                </c:pt>
                <c:pt idx="22">
                  <c:v>1457.7142857142858</c:v>
                </c:pt>
                <c:pt idx="23">
                  <c:v>1475.2857142857142</c:v>
                </c:pt>
                <c:pt idx="24">
                  <c:v>1490.2857142857142</c:v>
                </c:pt>
                <c:pt idx="25">
                  <c:v>1508.4285714285713</c:v>
                </c:pt>
                <c:pt idx="26">
                  <c:v>1521.8571428571429</c:v>
                </c:pt>
                <c:pt idx="27">
                  <c:v>1520.1428571428571</c:v>
                </c:pt>
                <c:pt idx="28">
                  <c:v>1539.7142857142858</c:v>
                </c:pt>
                <c:pt idx="29">
                  <c:v>1568.2857142857142</c:v>
                </c:pt>
                <c:pt idx="30">
                  <c:v>1573.2857142857142</c:v>
                </c:pt>
                <c:pt idx="31">
                  <c:v>1576.4285714285713</c:v>
                </c:pt>
                <c:pt idx="32">
                  <c:v>1571.8571428571429</c:v>
                </c:pt>
                <c:pt idx="33">
                  <c:v>1567.7142857142858</c:v>
                </c:pt>
                <c:pt idx="34">
                  <c:v>1571.1428571428571</c:v>
                </c:pt>
                <c:pt idx="35">
                  <c:v>1570.1428571428571</c:v>
                </c:pt>
                <c:pt idx="36">
                  <c:v>1569.8571428571429</c:v>
                </c:pt>
                <c:pt idx="37">
                  <c:v>1578.2857142857142</c:v>
                </c:pt>
                <c:pt idx="38">
                  <c:v>1564.7142857142858</c:v>
                </c:pt>
                <c:pt idx="39">
                  <c:v>1562.1428571428571</c:v>
                </c:pt>
                <c:pt idx="40">
                  <c:v>1553.5714285714287</c:v>
                </c:pt>
                <c:pt idx="41">
                  <c:v>1544.1428571428571</c:v>
                </c:pt>
                <c:pt idx="42">
                  <c:v>1552.1428571428571</c:v>
                </c:pt>
                <c:pt idx="43">
                  <c:v>1538</c:v>
                </c:pt>
                <c:pt idx="44">
                  <c:v>1519.5714285714287</c:v>
                </c:pt>
                <c:pt idx="45">
                  <c:v>1532.2857142857142</c:v>
                </c:pt>
                <c:pt idx="46">
                  <c:v>1523.7142857142858</c:v>
                </c:pt>
                <c:pt idx="47">
                  <c:v>1515.5714285714287</c:v>
                </c:pt>
                <c:pt idx="48">
                  <c:v>1514.8571428571429</c:v>
                </c:pt>
                <c:pt idx="49">
                  <c:v>1502.7142857142858</c:v>
                </c:pt>
                <c:pt idx="50">
                  <c:v>1490.7142857142858</c:v>
                </c:pt>
                <c:pt idx="51">
                  <c:v>1490.5714285714287</c:v>
                </c:pt>
                <c:pt idx="52">
                  <c:v>1473.7142857142858</c:v>
                </c:pt>
                <c:pt idx="53">
                  <c:v>1489.5714285714287</c:v>
                </c:pt>
                <c:pt idx="54">
                  <c:v>1501.7142857142858</c:v>
                </c:pt>
                <c:pt idx="55">
                  <c:v>1515.2857142857142</c:v>
                </c:pt>
                <c:pt idx="56">
                  <c:v>1525</c:v>
                </c:pt>
                <c:pt idx="57">
                  <c:v>1542.7142857142858</c:v>
                </c:pt>
                <c:pt idx="58">
                  <c:v>1543.8571428571429</c:v>
                </c:pt>
                <c:pt idx="59">
                  <c:v>1560.4285714285713</c:v>
                </c:pt>
                <c:pt idx="60">
                  <c:v>1545.4285714285713</c:v>
                </c:pt>
                <c:pt idx="61">
                  <c:v>1534.5714285714287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390-42B9-8DB9-2AE926B3F739}"/>
            </c:ext>
          </c:extLst>
        </c:ser>
        <c:ser>
          <c:idx val="38"/>
          <c:order val="7"/>
          <c:tx>
            <c:strRef>
              <c:f>daily!$C$40</c:f>
              <c:strCache>
                <c:ptCount val="1"/>
                <c:pt idx="0">
                  <c:v>2007/08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daily!$D$40:$BM$40</c:f>
              <c:numCache>
                <c:formatCode>0</c:formatCode>
                <c:ptCount val="62"/>
                <c:pt idx="0">
                  <c:v>1512.1428571428571</c:v>
                </c:pt>
                <c:pt idx="1">
                  <c:v>1506.5714285714287</c:v>
                </c:pt>
                <c:pt idx="2">
                  <c:v>1520.7142857142858</c:v>
                </c:pt>
                <c:pt idx="3">
                  <c:v>1515.5714285714287</c:v>
                </c:pt>
                <c:pt idx="4">
                  <c:v>1505.1428571428571</c:v>
                </c:pt>
                <c:pt idx="5">
                  <c:v>1501.5714285714287</c:v>
                </c:pt>
                <c:pt idx="6">
                  <c:v>1498.5714285714287</c:v>
                </c:pt>
                <c:pt idx="7">
                  <c:v>1485.7142857142858</c:v>
                </c:pt>
                <c:pt idx="8">
                  <c:v>1483.7142857142858</c:v>
                </c:pt>
                <c:pt idx="9">
                  <c:v>1475.1428571428571</c:v>
                </c:pt>
                <c:pt idx="10">
                  <c:v>1475.2857142857142</c:v>
                </c:pt>
                <c:pt idx="11">
                  <c:v>1482.1428571428571</c:v>
                </c:pt>
                <c:pt idx="12">
                  <c:v>1472.8571428571429</c:v>
                </c:pt>
                <c:pt idx="13">
                  <c:v>1470.5714285714287</c:v>
                </c:pt>
                <c:pt idx="14">
                  <c:v>1489.7142857142858</c:v>
                </c:pt>
                <c:pt idx="15">
                  <c:v>1495.5714285714287</c:v>
                </c:pt>
                <c:pt idx="16">
                  <c:v>1505.7142857142858</c:v>
                </c:pt>
                <c:pt idx="17">
                  <c:v>1528.2857142857142</c:v>
                </c:pt>
                <c:pt idx="18">
                  <c:v>1549.4285714285713</c:v>
                </c:pt>
                <c:pt idx="19">
                  <c:v>1575.2857142857142</c:v>
                </c:pt>
                <c:pt idx="20">
                  <c:v>1616.5714285714287</c:v>
                </c:pt>
                <c:pt idx="21">
                  <c:v>1625</c:v>
                </c:pt>
                <c:pt idx="22">
                  <c:v>1646.1428571428571</c:v>
                </c:pt>
                <c:pt idx="23">
                  <c:v>1665</c:v>
                </c:pt>
                <c:pt idx="24">
                  <c:v>1664.8571428571429</c:v>
                </c:pt>
                <c:pt idx="25">
                  <c:v>1673.1428571428571</c:v>
                </c:pt>
                <c:pt idx="26">
                  <c:v>1682.4285714285713</c:v>
                </c:pt>
                <c:pt idx="27">
                  <c:v>1676.5714285714287</c:v>
                </c:pt>
                <c:pt idx="28">
                  <c:v>1694.5714285714287</c:v>
                </c:pt>
                <c:pt idx="29">
                  <c:v>1703.8571428571429</c:v>
                </c:pt>
                <c:pt idx="30">
                  <c:v>1698.7142857142858</c:v>
                </c:pt>
                <c:pt idx="31">
                  <c:v>1714.5714285714287</c:v>
                </c:pt>
                <c:pt idx="32">
                  <c:v>1714.7142857142858</c:v>
                </c:pt>
                <c:pt idx="33">
                  <c:v>1716</c:v>
                </c:pt>
                <c:pt idx="34">
                  <c:v>1717.5714285714287</c:v>
                </c:pt>
                <c:pt idx="35">
                  <c:v>1700.2857142857142</c:v>
                </c:pt>
                <c:pt idx="36">
                  <c:v>1685.8571428571429</c:v>
                </c:pt>
                <c:pt idx="37">
                  <c:v>1691.4285714285713</c:v>
                </c:pt>
                <c:pt idx="38">
                  <c:v>1691.7142857142858</c:v>
                </c:pt>
                <c:pt idx="39">
                  <c:v>1683.7142857142858</c:v>
                </c:pt>
                <c:pt idx="40">
                  <c:v>1677.2857142857142</c:v>
                </c:pt>
                <c:pt idx="41">
                  <c:v>1664.1428571428571</c:v>
                </c:pt>
                <c:pt idx="42">
                  <c:v>1663.5714285714287</c:v>
                </c:pt>
                <c:pt idx="43">
                  <c:v>1654.1428571428571</c:v>
                </c:pt>
                <c:pt idx="44">
                  <c:v>1631.7142857142858</c:v>
                </c:pt>
                <c:pt idx="45">
                  <c:v>1609</c:v>
                </c:pt>
                <c:pt idx="46">
                  <c:v>1592.7142857142858</c:v>
                </c:pt>
                <c:pt idx="47">
                  <c:v>1577.8571428571429</c:v>
                </c:pt>
                <c:pt idx="48">
                  <c:v>1561.2857142857142</c:v>
                </c:pt>
                <c:pt idx="49">
                  <c:v>1530.7142857142858</c:v>
                </c:pt>
                <c:pt idx="50">
                  <c:v>1525.5714285714287</c:v>
                </c:pt>
                <c:pt idx="51">
                  <c:v>1503.2857142857142</c:v>
                </c:pt>
                <c:pt idx="52">
                  <c:v>1476.2857142857142</c:v>
                </c:pt>
                <c:pt idx="53">
                  <c:v>1457.1428571428571</c:v>
                </c:pt>
                <c:pt idx="54">
                  <c:v>1450.7142857142858</c:v>
                </c:pt>
                <c:pt idx="55">
                  <c:v>1447.1428571428571</c:v>
                </c:pt>
                <c:pt idx="56">
                  <c:v>1445.4285714285713</c:v>
                </c:pt>
                <c:pt idx="57">
                  <c:v>1420.7142857142858</c:v>
                </c:pt>
                <c:pt idx="58">
                  <c:v>1431.5714285714287</c:v>
                </c:pt>
                <c:pt idx="59">
                  <c:v>1438.2857142857142</c:v>
                </c:pt>
                <c:pt idx="60">
                  <c:v>1449.1428571428571</c:v>
                </c:pt>
                <c:pt idx="61">
                  <c:v>1442.5714285714287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390-42B9-8DB9-2AE926B3F739}"/>
            </c:ext>
          </c:extLst>
        </c:ser>
        <c:ser>
          <c:idx val="39"/>
          <c:order val="8"/>
          <c:tx>
            <c:strRef>
              <c:f>daily!$C$41</c:f>
              <c:strCache>
                <c:ptCount val="1"/>
                <c:pt idx="0">
                  <c:v>2008/09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daily!$D$41:$BM$41</c:f>
              <c:numCache>
                <c:formatCode>0</c:formatCode>
                <c:ptCount val="62"/>
                <c:pt idx="0">
                  <c:v>1546.2857142857142</c:v>
                </c:pt>
                <c:pt idx="1">
                  <c:v>1568.2857142857142</c:v>
                </c:pt>
                <c:pt idx="2">
                  <c:v>1584.1428571428571</c:v>
                </c:pt>
                <c:pt idx="3">
                  <c:v>1590.8571428571429</c:v>
                </c:pt>
                <c:pt idx="4">
                  <c:v>1609.2857142857142</c:v>
                </c:pt>
                <c:pt idx="5">
                  <c:v>1635.2857142857142</c:v>
                </c:pt>
                <c:pt idx="6">
                  <c:v>1647.1428571428571</c:v>
                </c:pt>
                <c:pt idx="7">
                  <c:v>1630.4285714285713</c:v>
                </c:pt>
                <c:pt idx="8">
                  <c:v>1649.1428571428571</c:v>
                </c:pt>
                <c:pt idx="9">
                  <c:v>1688.5714285714287</c:v>
                </c:pt>
                <c:pt idx="10">
                  <c:v>1714.2857142857142</c:v>
                </c:pt>
                <c:pt idx="11">
                  <c:v>1734.4285714285713</c:v>
                </c:pt>
                <c:pt idx="12">
                  <c:v>1745.4285714285713</c:v>
                </c:pt>
                <c:pt idx="13">
                  <c:v>1767.1428571428571</c:v>
                </c:pt>
                <c:pt idx="14">
                  <c:v>1801.2857142857142</c:v>
                </c:pt>
                <c:pt idx="15">
                  <c:v>1799.7142857142858</c:v>
                </c:pt>
                <c:pt idx="16">
                  <c:v>1800.7142857142858</c:v>
                </c:pt>
                <c:pt idx="17">
                  <c:v>1816.2857142857142</c:v>
                </c:pt>
                <c:pt idx="18">
                  <c:v>1814.7142857142858</c:v>
                </c:pt>
                <c:pt idx="19">
                  <c:v>1828.7142857142858</c:v>
                </c:pt>
                <c:pt idx="20">
                  <c:v>1844.8571428571429</c:v>
                </c:pt>
                <c:pt idx="21">
                  <c:v>1835.7142857142858</c:v>
                </c:pt>
                <c:pt idx="22">
                  <c:v>1831.1428571428571</c:v>
                </c:pt>
                <c:pt idx="23">
                  <c:v>1836.7142857142858</c:v>
                </c:pt>
                <c:pt idx="24">
                  <c:v>1846.2857142857142</c:v>
                </c:pt>
                <c:pt idx="25">
                  <c:v>1872.2857142857142</c:v>
                </c:pt>
                <c:pt idx="26">
                  <c:v>1870</c:v>
                </c:pt>
                <c:pt idx="27">
                  <c:v>1875.8571428571429</c:v>
                </c:pt>
                <c:pt idx="28">
                  <c:v>1902.4285714285713</c:v>
                </c:pt>
                <c:pt idx="29">
                  <c:v>1940.4285714285713</c:v>
                </c:pt>
                <c:pt idx="30">
                  <c:v>1944.4285714285713</c:v>
                </c:pt>
                <c:pt idx="31">
                  <c:v>1933.4285714285713</c:v>
                </c:pt>
                <c:pt idx="32">
                  <c:v>1931</c:v>
                </c:pt>
                <c:pt idx="33">
                  <c:v>1954.8571428571429</c:v>
                </c:pt>
                <c:pt idx="34">
                  <c:v>1943.5714285714287</c:v>
                </c:pt>
                <c:pt idx="35">
                  <c:v>1933.2857142857142</c:v>
                </c:pt>
                <c:pt idx="36">
                  <c:v>1908.7142857142858</c:v>
                </c:pt>
                <c:pt idx="37">
                  <c:v>1898.7142857142858</c:v>
                </c:pt>
                <c:pt idx="38">
                  <c:v>1887.8571428571429</c:v>
                </c:pt>
                <c:pt idx="39">
                  <c:v>1879.4285714285713</c:v>
                </c:pt>
                <c:pt idx="40">
                  <c:v>1853.2857142857142</c:v>
                </c:pt>
                <c:pt idx="41">
                  <c:v>1828.7142857142858</c:v>
                </c:pt>
                <c:pt idx="42">
                  <c:v>1798.5714285714287</c:v>
                </c:pt>
                <c:pt idx="43">
                  <c:v>1786.5714285714287</c:v>
                </c:pt>
                <c:pt idx="44">
                  <c:v>1771.2857142857142</c:v>
                </c:pt>
                <c:pt idx="45">
                  <c:v>1754.5714285714287</c:v>
                </c:pt>
                <c:pt idx="46">
                  <c:v>1735.8571428571429</c:v>
                </c:pt>
                <c:pt idx="47">
                  <c:v>1714.1428571428571</c:v>
                </c:pt>
                <c:pt idx="48">
                  <c:v>1700.5714285714287</c:v>
                </c:pt>
                <c:pt idx="49">
                  <c:v>1691.5714285714287</c:v>
                </c:pt>
                <c:pt idx="50">
                  <c:v>1680.2857142857142</c:v>
                </c:pt>
                <c:pt idx="51">
                  <c:v>1661.1428571428571</c:v>
                </c:pt>
                <c:pt idx="52">
                  <c:v>1648.4285714285713</c:v>
                </c:pt>
                <c:pt idx="53">
                  <c:v>1626.7142857142858</c:v>
                </c:pt>
                <c:pt idx="54">
                  <c:v>1612.8571428571429</c:v>
                </c:pt>
                <c:pt idx="55">
                  <c:v>1605.8571428571429</c:v>
                </c:pt>
                <c:pt idx="56">
                  <c:v>1579</c:v>
                </c:pt>
                <c:pt idx="57">
                  <c:v>1548.2857142857142</c:v>
                </c:pt>
                <c:pt idx="58">
                  <c:v>1537.2857142857142</c:v>
                </c:pt>
                <c:pt idx="59">
                  <c:v>1525</c:v>
                </c:pt>
                <c:pt idx="60">
                  <c:v>1522.5714285714287</c:v>
                </c:pt>
                <c:pt idx="61">
                  <c:v>1523.1428571428571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390-42B9-8DB9-2AE926B3F739}"/>
            </c:ext>
          </c:extLst>
        </c:ser>
        <c:ser>
          <c:idx val="40"/>
          <c:order val="9"/>
          <c:tx>
            <c:strRef>
              <c:f>daily!$C$42</c:f>
              <c:strCache>
                <c:ptCount val="1"/>
                <c:pt idx="0">
                  <c:v>2009/10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daily!$D$42:$BM$42</c:f>
              <c:numCache>
                <c:formatCode>0</c:formatCode>
                <c:ptCount val="62"/>
                <c:pt idx="0">
                  <c:v>1407.8571428571429</c:v>
                </c:pt>
                <c:pt idx="1">
                  <c:v>1414.2857142857142</c:v>
                </c:pt>
                <c:pt idx="2">
                  <c:v>1434.4285714285713</c:v>
                </c:pt>
                <c:pt idx="3">
                  <c:v>1439</c:v>
                </c:pt>
                <c:pt idx="4">
                  <c:v>1453</c:v>
                </c:pt>
                <c:pt idx="5">
                  <c:v>1438.2857142857142</c:v>
                </c:pt>
                <c:pt idx="6">
                  <c:v>1426.7142857142858</c:v>
                </c:pt>
                <c:pt idx="7">
                  <c:v>1419</c:v>
                </c:pt>
                <c:pt idx="8">
                  <c:v>1416.2857142857142</c:v>
                </c:pt>
                <c:pt idx="9">
                  <c:v>1414</c:v>
                </c:pt>
                <c:pt idx="10">
                  <c:v>1408.1428571428571</c:v>
                </c:pt>
                <c:pt idx="11">
                  <c:v>1406.8571428571429</c:v>
                </c:pt>
                <c:pt idx="12">
                  <c:v>1404</c:v>
                </c:pt>
                <c:pt idx="13">
                  <c:v>1420.7142857142858</c:v>
                </c:pt>
                <c:pt idx="14">
                  <c:v>1434.7142857142858</c:v>
                </c:pt>
                <c:pt idx="15">
                  <c:v>1450.7142857142858</c:v>
                </c:pt>
                <c:pt idx="16">
                  <c:v>1471</c:v>
                </c:pt>
                <c:pt idx="17">
                  <c:v>1496</c:v>
                </c:pt>
                <c:pt idx="18">
                  <c:v>1521</c:v>
                </c:pt>
                <c:pt idx="19">
                  <c:v>1551.7142857142858</c:v>
                </c:pt>
                <c:pt idx="20">
                  <c:v>1581.4285714285713</c:v>
                </c:pt>
                <c:pt idx="21">
                  <c:v>1596.8571428571429</c:v>
                </c:pt>
                <c:pt idx="22">
                  <c:v>1612.1428571428571</c:v>
                </c:pt>
                <c:pt idx="23">
                  <c:v>1622.4285714285713</c:v>
                </c:pt>
                <c:pt idx="24">
                  <c:v>1621.1428571428571</c:v>
                </c:pt>
                <c:pt idx="25">
                  <c:v>1641.5714285714287</c:v>
                </c:pt>
                <c:pt idx="26">
                  <c:v>1655.1428571428571</c:v>
                </c:pt>
                <c:pt idx="27">
                  <c:v>1648.7142857142858</c:v>
                </c:pt>
                <c:pt idx="28">
                  <c:v>1653.5714285714287</c:v>
                </c:pt>
                <c:pt idx="29">
                  <c:v>1663.8571428571429</c:v>
                </c:pt>
                <c:pt idx="30">
                  <c:v>1645</c:v>
                </c:pt>
                <c:pt idx="31">
                  <c:v>1648.2857142857142</c:v>
                </c:pt>
                <c:pt idx="32">
                  <c:v>1643.7142857142858</c:v>
                </c:pt>
                <c:pt idx="33">
                  <c:v>1658.5714285714287</c:v>
                </c:pt>
                <c:pt idx="34">
                  <c:v>1670.5714285714287</c:v>
                </c:pt>
                <c:pt idx="35">
                  <c:v>1681.4285714285713</c:v>
                </c:pt>
                <c:pt idx="36">
                  <c:v>1680.1428571428571</c:v>
                </c:pt>
                <c:pt idx="37">
                  <c:v>1691.1428571428571</c:v>
                </c:pt>
                <c:pt idx="38">
                  <c:v>1705.8571428571429</c:v>
                </c:pt>
                <c:pt idx="39">
                  <c:v>1714.4285714285713</c:v>
                </c:pt>
                <c:pt idx="40">
                  <c:v>1696.5714285714287</c:v>
                </c:pt>
                <c:pt idx="41">
                  <c:v>1694</c:v>
                </c:pt>
                <c:pt idx="42">
                  <c:v>1692.7142857142858</c:v>
                </c:pt>
                <c:pt idx="43">
                  <c:v>1683.4285714285713</c:v>
                </c:pt>
                <c:pt idx="44">
                  <c:v>1684.1428571428571</c:v>
                </c:pt>
                <c:pt idx="45">
                  <c:v>1672.2857142857142</c:v>
                </c:pt>
                <c:pt idx="46">
                  <c:v>1643.8571428571429</c:v>
                </c:pt>
                <c:pt idx="47">
                  <c:v>1618.7142857142858</c:v>
                </c:pt>
                <c:pt idx="48">
                  <c:v>1592.8571428571429</c:v>
                </c:pt>
                <c:pt idx="49">
                  <c:v>1574</c:v>
                </c:pt>
                <c:pt idx="50">
                  <c:v>1565</c:v>
                </c:pt>
                <c:pt idx="51">
                  <c:v>1544.1428571428571</c:v>
                </c:pt>
                <c:pt idx="52">
                  <c:v>1524.1428571428571</c:v>
                </c:pt>
                <c:pt idx="53">
                  <c:v>1523.4285714285713</c:v>
                </c:pt>
                <c:pt idx="54">
                  <c:v>1523.2857142857142</c:v>
                </c:pt>
                <c:pt idx="55">
                  <c:v>1530.1428571428571</c:v>
                </c:pt>
                <c:pt idx="56">
                  <c:v>1523.8571428571429</c:v>
                </c:pt>
                <c:pt idx="57">
                  <c:v>1510.8571428571429</c:v>
                </c:pt>
                <c:pt idx="58">
                  <c:v>1504.2857142857142</c:v>
                </c:pt>
                <c:pt idx="59">
                  <c:v>1506</c:v>
                </c:pt>
                <c:pt idx="60">
                  <c:v>1503</c:v>
                </c:pt>
                <c:pt idx="61">
                  <c:v>1492.4285714285713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390-42B9-8DB9-2AE926B3F739}"/>
            </c:ext>
          </c:extLst>
        </c:ser>
        <c:ser>
          <c:idx val="41"/>
          <c:order val="10"/>
          <c:tx>
            <c:strRef>
              <c:f>daily!$C$43</c:f>
              <c:strCache>
                <c:ptCount val="1"/>
                <c:pt idx="0">
                  <c:v>2010/11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daily!$D$43:$BM$43</c:f>
              <c:numCache>
                <c:formatCode>0</c:formatCode>
                <c:ptCount val="62"/>
                <c:pt idx="0">
                  <c:v>1480.2857142857142</c:v>
                </c:pt>
                <c:pt idx="1">
                  <c:v>1501.1428571428571</c:v>
                </c:pt>
                <c:pt idx="2">
                  <c:v>1523.7142857142858</c:v>
                </c:pt>
                <c:pt idx="3">
                  <c:v>1532.5714285714287</c:v>
                </c:pt>
                <c:pt idx="4">
                  <c:v>1532.2857142857142</c:v>
                </c:pt>
                <c:pt idx="5">
                  <c:v>1535</c:v>
                </c:pt>
                <c:pt idx="6">
                  <c:v>1557.8571428571429</c:v>
                </c:pt>
                <c:pt idx="7">
                  <c:v>1568.4285714285713</c:v>
                </c:pt>
                <c:pt idx="8">
                  <c:v>1572.2857142857142</c:v>
                </c:pt>
                <c:pt idx="9">
                  <c:v>1557.2857142857142</c:v>
                </c:pt>
                <c:pt idx="10">
                  <c:v>1556</c:v>
                </c:pt>
                <c:pt idx="11">
                  <c:v>1565</c:v>
                </c:pt>
                <c:pt idx="12">
                  <c:v>1575.1428571428571</c:v>
                </c:pt>
                <c:pt idx="13">
                  <c:v>1579</c:v>
                </c:pt>
                <c:pt idx="14">
                  <c:v>1589.7142857142858</c:v>
                </c:pt>
                <c:pt idx="15">
                  <c:v>1605.7142857142858</c:v>
                </c:pt>
                <c:pt idx="16">
                  <c:v>1631.2857142857142</c:v>
                </c:pt>
                <c:pt idx="17">
                  <c:v>1651.8571428571429</c:v>
                </c:pt>
                <c:pt idx="18">
                  <c:v>1665.8571428571429</c:v>
                </c:pt>
                <c:pt idx="19">
                  <c:v>1678</c:v>
                </c:pt>
                <c:pt idx="20">
                  <c:v>1687.5714285714287</c:v>
                </c:pt>
                <c:pt idx="21">
                  <c:v>1695.5714285714287</c:v>
                </c:pt>
                <c:pt idx="22">
                  <c:v>1716.4285714285713</c:v>
                </c:pt>
                <c:pt idx="23">
                  <c:v>1731.7142857142858</c:v>
                </c:pt>
                <c:pt idx="24">
                  <c:v>1748</c:v>
                </c:pt>
                <c:pt idx="25">
                  <c:v>1757.1428571428571</c:v>
                </c:pt>
                <c:pt idx="26">
                  <c:v>1781.4285714285713</c:v>
                </c:pt>
                <c:pt idx="27">
                  <c:v>1793.7142857142858</c:v>
                </c:pt>
                <c:pt idx="28">
                  <c:v>1813.5714285714287</c:v>
                </c:pt>
                <c:pt idx="29">
                  <c:v>1810.4285714285713</c:v>
                </c:pt>
                <c:pt idx="30">
                  <c:v>1806.7142857142858</c:v>
                </c:pt>
                <c:pt idx="31">
                  <c:v>1813.7142857142858</c:v>
                </c:pt>
                <c:pt idx="32">
                  <c:v>1826.1428571428571</c:v>
                </c:pt>
                <c:pt idx="33">
                  <c:v>1811.7142857142858</c:v>
                </c:pt>
                <c:pt idx="34">
                  <c:v>1810</c:v>
                </c:pt>
                <c:pt idx="35">
                  <c:v>1802.8571428571429</c:v>
                </c:pt>
                <c:pt idx="36">
                  <c:v>1778.7142857142858</c:v>
                </c:pt>
                <c:pt idx="37">
                  <c:v>1766.1428571428571</c:v>
                </c:pt>
                <c:pt idx="38">
                  <c:v>1736.4285714285713</c:v>
                </c:pt>
                <c:pt idx="39">
                  <c:v>1720.1428571428571</c:v>
                </c:pt>
                <c:pt idx="40">
                  <c:v>1706.7142857142858</c:v>
                </c:pt>
                <c:pt idx="41">
                  <c:v>1678.1428571428571</c:v>
                </c:pt>
                <c:pt idx="42">
                  <c:v>1644</c:v>
                </c:pt>
                <c:pt idx="43">
                  <c:v>1635.2857142857142</c:v>
                </c:pt>
                <c:pt idx="44">
                  <c:v>1610.2857142857142</c:v>
                </c:pt>
                <c:pt idx="45">
                  <c:v>1587.5714285714287</c:v>
                </c:pt>
                <c:pt idx="46">
                  <c:v>1546.7142857142858</c:v>
                </c:pt>
                <c:pt idx="47">
                  <c:v>1514.7142857142858</c:v>
                </c:pt>
                <c:pt idx="48">
                  <c:v>1499.1428571428571</c:v>
                </c:pt>
                <c:pt idx="49">
                  <c:v>1492.5714285714287</c:v>
                </c:pt>
                <c:pt idx="50">
                  <c:v>1473.7142857142858</c:v>
                </c:pt>
                <c:pt idx="51">
                  <c:v>1467</c:v>
                </c:pt>
                <c:pt idx="52">
                  <c:v>1464.4285714285713</c:v>
                </c:pt>
                <c:pt idx="53">
                  <c:v>1459.8571428571429</c:v>
                </c:pt>
                <c:pt idx="54">
                  <c:v>1448.2857142857142</c:v>
                </c:pt>
                <c:pt idx="55">
                  <c:v>1441.5714285714287</c:v>
                </c:pt>
                <c:pt idx="56">
                  <c:v>1424.7142857142858</c:v>
                </c:pt>
                <c:pt idx="57">
                  <c:v>1427</c:v>
                </c:pt>
                <c:pt idx="58">
                  <c:v>1422.5714285714287</c:v>
                </c:pt>
                <c:pt idx="59">
                  <c:v>1417.1428571428571</c:v>
                </c:pt>
                <c:pt idx="60">
                  <c:v>1421.4285714285713</c:v>
                </c:pt>
                <c:pt idx="61">
                  <c:v>1440.4285714285713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390-42B9-8DB9-2AE926B3F739}"/>
            </c:ext>
          </c:extLst>
        </c:ser>
        <c:ser>
          <c:idx val="42"/>
          <c:order val="11"/>
          <c:tx>
            <c:strRef>
              <c:f>daily!$C$44</c:f>
              <c:strCache>
                <c:ptCount val="1"/>
                <c:pt idx="0">
                  <c:v>2011/12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daily!$D$44:$BM$44</c:f>
              <c:numCache>
                <c:formatCode>0</c:formatCode>
                <c:ptCount val="62"/>
                <c:pt idx="0">
                  <c:v>1392</c:v>
                </c:pt>
                <c:pt idx="1">
                  <c:v>1398.1428571428571</c:v>
                </c:pt>
                <c:pt idx="2">
                  <c:v>1383.5714285714287</c:v>
                </c:pt>
                <c:pt idx="3">
                  <c:v>1404</c:v>
                </c:pt>
                <c:pt idx="4">
                  <c:v>1405.7142857142858</c:v>
                </c:pt>
                <c:pt idx="5">
                  <c:v>1411.5714285714287</c:v>
                </c:pt>
                <c:pt idx="6">
                  <c:v>1414.7142857142858</c:v>
                </c:pt>
                <c:pt idx="7">
                  <c:v>1426.4285714285713</c:v>
                </c:pt>
                <c:pt idx="8">
                  <c:v>1444</c:v>
                </c:pt>
                <c:pt idx="9">
                  <c:v>1475</c:v>
                </c:pt>
                <c:pt idx="10">
                  <c:v>1493.1428571428571</c:v>
                </c:pt>
                <c:pt idx="11">
                  <c:v>1508.7142857142858</c:v>
                </c:pt>
                <c:pt idx="12">
                  <c:v>1515.8571428571429</c:v>
                </c:pt>
                <c:pt idx="13">
                  <c:v>1521.1428571428571</c:v>
                </c:pt>
                <c:pt idx="14">
                  <c:v>1522.7142857142858</c:v>
                </c:pt>
                <c:pt idx="15">
                  <c:v>1523.5714285714287</c:v>
                </c:pt>
                <c:pt idx="16">
                  <c:v>1523.1428571428571</c:v>
                </c:pt>
                <c:pt idx="17">
                  <c:v>1527</c:v>
                </c:pt>
                <c:pt idx="18">
                  <c:v>1540.4285714285713</c:v>
                </c:pt>
                <c:pt idx="19">
                  <c:v>1549.1428571428571</c:v>
                </c:pt>
                <c:pt idx="20">
                  <c:v>1543.5714285714287</c:v>
                </c:pt>
                <c:pt idx="21">
                  <c:v>1561.1428571428571</c:v>
                </c:pt>
                <c:pt idx="22">
                  <c:v>1556</c:v>
                </c:pt>
                <c:pt idx="23">
                  <c:v>1554.2857142857142</c:v>
                </c:pt>
                <c:pt idx="24">
                  <c:v>1543.8571428571429</c:v>
                </c:pt>
                <c:pt idx="25">
                  <c:v>1521.8571428571429</c:v>
                </c:pt>
                <c:pt idx="26">
                  <c:v>1522.4285714285713</c:v>
                </c:pt>
                <c:pt idx="27">
                  <c:v>1536.2857142857142</c:v>
                </c:pt>
                <c:pt idx="28">
                  <c:v>1537.4285714285713</c:v>
                </c:pt>
                <c:pt idx="29">
                  <c:v>1536.1428571428571</c:v>
                </c:pt>
                <c:pt idx="30">
                  <c:v>1544</c:v>
                </c:pt>
                <c:pt idx="31">
                  <c:v>1540.4285714285713</c:v>
                </c:pt>
                <c:pt idx="32">
                  <c:v>1558.1428571428571</c:v>
                </c:pt>
                <c:pt idx="33">
                  <c:v>1548.2857142857142</c:v>
                </c:pt>
                <c:pt idx="34">
                  <c:v>1543.1428571428571</c:v>
                </c:pt>
                <c:pt idx="35">
                  <c:v>1530.4285714285713</c:v>
                </c:pt>
                <c:pt idx="36">
                  <c:v>1534.5714285714287</c:v>
                </c:pt>
                <c:pt idx="37">
                  <c:v>1516</c:v>
                </c:pt>
                <c:pt idx="38">
                  <c:v>1507.4285714285713</c:v>
                </c:pt>
                <c:pt idx="39">
                  <c:v>1488.7142857142858</c:v>
                </c:pt>
                <c:pt idx="40">
                  <c:v>1472.8571428571429</c:v>
                </c:pt>
                <c:pt idx="41">
                  <c:v>1456.7142857142858</c:v>
                </c:pt>
                <c:pt idx="42">
                  <c:v>1442.8571428571429</c:v>
                </c:pt>
                <c:pt idx="43">
                  <c:v>1439.1428571428571</c:v>
                </c:pt>
                <c:pt idx="44">
                  <c:v>1444.4285714285713</c:v>
                </c:pt>
                <c:pt idx="45">
                  <c:v>1454</c:v>
                </c:pt>
                <c:pt idx="46">
                  <c:v>1457.7142857142858</c:v>
                </c:pt>
                <c:pt idx="47">
                  <c:v>1466.2857142857142</c:v>
                </c:pt>
                <c:pt idx="48">
                  <c:v>1467.1428571428571</c:v>
                </c:pt>
                <c:pt idx="49">
                  <c:v>1466</c:v>
                </c:pt>
                <c:pt idx="50">
                  <c:v>1465.7142857142858</c:v>
                </c:pt>
                <c:pt idx="51">
                  <c:v>1445.5714285714287</c:v>
                </c:pt>
                <c:pt idx="52">
                  <c:v>1443.8571428571429</c:v>
                </c:pt>
                <c:pt idx="53">
                  <c:v>1429.5714285714287</c:v>
                </c:pt>
                <c:pt idx="54">
                  <c:v>1428.4285714285713</c:v>
                </c:pt>
                <c:pt idx="55">
                  <c:v>1430.8571428571429</c:v>
                </c:pt>
                <c:pt idx="56">
                  <c:v>1424.2857142857142</c:v>
                </c:pt>
                <c:pt idx="57">
                  <c:v>1418.7142857142858</c:v>
                </c:pt>
                <c:pt idx="58">
                  <c:v>1437</c:v>
                </c:pt>
                <c:pt idx="59">
                  <c:v>1433.8571428571429</c:v>
                </c:pt>
                <c:pt idx="60">
                  <c:v>1442.4285714285713</c:v>
                </c:pt>
                <c:pt idx="61">
                  <c:v>1449.8571428571429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390-42B9-8DB9-2AE926B3F739}"/>
            </c:ext>
          </c:extLst>
        </c:ser>
        <c:ser>
          <c:idx val="43"/>
          <c:order val="12"/>
          <c:tx>
            <c:strRef>
              <c:f>daily!$C$45</c:f>
              <c:strCache>
                <c:ptCount val="1"/>
                <c:pt idx="0">
                  <c:v>2012/13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daily!$D$45:$BM$45</c:f>
              <c:numCache>
                <c:formatCode>0</c:formatCode>
                <c:ptCount val="62"/>
                <c:pt idx="0">
                  <c:v>1395.8571428571429</c:v>
                </c:pt>
                <c:pt idx="1">
                  <c:v>1396</c:v>
                </c:pt>
                <c:pt idx="2">
                  <c:v>1419.5714285714287</c:v>
                </c:pt>
                <c:pt idx="3">
                  <c:v>1442</c:v>
                </c:pt>
                <c:pt idx="4">
                  <c:v>1451.7142857142858</c:v>
                </c:pt>
                <c:pt idx="5">
                  <c:v>1474.8571428571429</c:v>
                </c:pt>
                <c:pt idx="6">
                  <c:v>1481.2857142857142</c:v>
                </c:pt>
                <c:pt idx="7">
                  <c:v>1478.4285714285713</c:v>
                </c:pt>
                <c:pt idx="8">
                  <c:v>1493.8571428571429</c:v>
                </c:pt>
                <c:pt idx="9">
                  <c:v>1507.4285714285713</c:v>
                </c:pt>
                <c:pt idx="10">
                  <c:v>1528.4285714285713</c:v>
                </c:pt>
                <c:pt idx="11">
                  <c:v>1561.1428571428571</c:v>
                </c:pt>
                <c:pt idx="12">
                  <c:v>1567.8571428571429</c:v>
                </c:pt>
                <c:pt idx="13">
                  <c:v>1592.8571428571429</c:v>
                </c:pt>
                <c:pt idx="14">
                  <c:v>1605</c:v>
                </c:pt>
                <c:pt idx="15">
                  <c:v>1623.1428571428571</c:v>
                </c:pt>
                <c:pt idx="16">
                  <c:v>1640.1428571428571</c:v>
                </c:pt>
                <c:pt idx="17">
                  <c:v>1625.4285714285713</c:v>
                </c:pt>
                <c:pt idx="18">
                  <c:v>1615.1428571428571</c:v>
                </c:pt>
                <c:pt idx="19">
                  <c:v>1626.2857142857142</c:v>
                </c:pt>
                <c:pt idx="20">
                  <c:v>1622.5714285714287</c:v>
                </c:pt>
                <c:pt idx="21">
                  <c:v>1636.8571428571429</c:v>
                </c:pt>
                <c:pt idx="22">
                  <c:v>1626</c:v>
                </c:pt>
                <c:pt idx="23">
                  <c:v>1618.8571428571429</c:v>
                </c:pt>
                <c:pt idx="24">
                  <c:v>1619.7142857142858</c:v>
                </c:pt>
                <c:pt idx="25">
                  <c:v>1633</c:v>
                </c:pt>
                <c:pt idx="26">
                  <c:v>1622.8571428571429</c:v>
                </c:pt>
                <c:pt idx="27">
                  <c:v>1642.4285714285713</c:v>
                </c:pt>
                <c:pt idx="28">
                  <c:v>1644.8571428571429</c:v>
                </c:pt>
                <c:pt idx="29">
                  <c:v>1663.4285714285713</c:v>
                </c:pt>
                <c:pt idx="30">
                  <c:v>1668.7142857142858</c:v>
                </c:pt>
                <c:pt idx="31">
                  <c:v>1674.8571428571429</c:v>
                </c:pt>
                <c:pt idx="32">
                  <c:v>1654.7142857142858</c:v>
                </c:pt>
                <c:pt idx="33">
                  <c:v>1664.5714285714287</c:v>
                </c:pt>
                <c:pt idx="34">
                  <c:v>1641.4285714285713</c:v>
                </c:pt>
                <c:pt idx="35">
                  <c:v>1636.4285714285713</c:v>
                </c:pt>
                <c:pt idx="36">
                  <c:v>1622.1428571428571</c:v>
                </c:pt>
                <c:pt idx="37">
                  <c:v>1603.2857142857142</c:v>
                </c:pt>
                <c:pt idx="38">
                  <c:v>1590.4285714285713</c:v>
                </c:pt>
                <c:pt idx="39">
                  <c:v>1586.1428571428571</c:v>
                </c:pt>
                <c:pt idx="40">
                  <c:v>1575.2857142857142</c:v>
                </c:pt>
                <c:pt idx="41">
                  <c:v>1573.2857142857142</c:v>
                </c:pt>
                <c:pt idx="42">
                  <c:v>1569.1428571428571</c:v>
                </c:pt>
                <c:pt idx="43">
                  <c:v>1575.5714285714287</c:v>
                </c:pt>
                <c:pt idx="44">
                  <c:v>1570.7142857142858</c:v>
                </c:pt>
                <c:pt idx="45">
                  <c:v>1577.4285714285713</c:v>
                </c:pt>
                <c:pt idx="46">
                  <c:v>1587.4285714285713</c:v>
                </c:pt>
                <c:pt idx="47">
                  <c:v>1588.2857142857142</c:v>
                </c:pt>
                <c:pt idx="48">
                  <c:v>1586.8571428571429</c:v>
                </c:pt>
                <c:pt idx="49">
                  <c:v>1592</c:v>
                </c:pt>
                <c:pt idx="50">
                  <c:v>1581.7142857142858</c:v>
                </c:pt>
                <c:pt idx="51">
                  <c:v>1583.5714285714287</c:v>
                </c:pt>
                <c:pt idx="52">
                  <c:v>1582.1428571428571</c:v>
                </c:pt>
                <c:pt idx="53">
                  <c:v>1581.8571428571429</c:v>
                </c:pt>
                <c:pt idx="54">
                  <c:v>1593.8571428571429</c:v>
                </c:pt>
                <c:pt idx="55">
                  <c:v>1595.1428571428571</c:v>
                </c:pt>
                <c:pt idx="56">
                  <c:v>1602.4285714285713</c:v>
                </c:pt>
                <c:pt idx="57">
                  <c:v>1619.8571428571429</c:v>
                </c:pt>
                <c:pt idx="58">
                  <c:v>1628.1428571428571</c:v>
                </c:pt>
                <c:pt idx="59">
                  <c:v>1623</c:v>
                </c:pt>
                <c:pt idx="60">
                  <c:v>1608.5714285714287</c:v>
                </c:pt>
                <c:pt idx="61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390-42B9-8DB9-2AE926B3F739}"/>
            </c:ext>
          </c:extLst>
        </c:ser>
        <c:ser>
          <c:idx val="44"/>
          <c:order val="13"/>
          <c:tx>
            <c:strRef>
              <c:f>daily!$C$46</c:f>
              <c:strCache>
                <c:ptCount val="1"/>
                <c:pt idx="0">
                  <c:v>2013/14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daily!$D$46:$BM$46</c:f>
              <c:numCache>
                <c:formatCode>0</c:formatCode>
                <c:ptCount val="62"/>
                <c:pt idx="0">
                  <c:v>1378.2857142857142</c:v>
                </c:pt>
                <c:pt idx="1">
                  <c:v>1377.5714285714287</c:v>
                </c:pt>
                <c:pt idx="2">
                  <c:v>1375.7142857142858</c:v>
                </c:pt>
                <c:pt idx="3">
                  <c:v>1384.7142857142858</c:v>
                </c:pt>
                <c:pt idx="4">
                  <c:v>1406.7142857142858</c:v>
                </c:pt>
                <c:pt idx="5">
                  <c:v>1411</c:v>
                </c:pt>
                <c:pt idx="6">
                  <c:v>1418.8571428571429</c:v>
                </c:pt>
                <c:pt idx="7">
                  <c:v>1413.1428571428571</c:v>
                </c:pt>
                <c:pt idx="8">
                  <c:v>1418.8571428571429</c:v>
                </c:pt>
                <c:pt idx="9">
                  <c:v>1430.2857142857142</c:v>
                </c:pt>
                <c:pt idx="10">
                  <c:v>1420.2857142857142</c:v>
                </c:pt>
                <c:pt idx="11">
                  <c:v>1423.8571428571429</c:v>
                </c:pt>
                <c:pt idx="12">
                  <c:v>1428</c:v>
                </c:pt>
                <c:pt idx="13">
                  <c:v>1420.2857142857142</c:v>
                </c:pt>
                <c:pt idx="14">
                  <c:v>1435.4285714285713</c:v>
                </c:pt>
                <c:pt idx="15">
                  <c:v>1426.2857142857142</c:v>
                </c:pt>
                <c:pt idx="16">
                  <c:v>1422.7142857142858</c:v>
                </c:pt>
                <c:pt idx="17">
                  <c:v>1439</c:v>
                </c:pt>
                <c:pt idx="18">
                  <c:v>1441.7142857142858</c:v>
                </c:pt>
                <c:pt idx="19">
                  <c:v>1447.8571428571429</c:v>
                </c:pt>
                <c:pt idx="20">
                  <c:v>1466.1428571428571</c:v>
                </c:pt>
                <c:pt idx="21">
                  <c:v>1468.2857142857142</c:v>
                </c:pt>
                <c:pt idx="22">
                  <c:v>1481.5714285714287</c:v>
                </c:pt>
                <c:pt idx="23">
                  <c:v>1498</c:v>
                </c:pt>
                <c:pt idx="24">
                  <c:v>1509.7142857142858</c:v>
                </c:pt>
                <c:pt idx="25">
                  <c:v>1501.1428571428571</c:v>
                </c:pt>
                <c:pt idx="26">
                  <c:v>1508.8571428571429</c:v>
                </c:pt>
                <c:pt idx="27">
                  <c:v>1535.8571428571429</c:v>
                </c:pt>
                <c:pt idx="28">
                  <c:v>1535.1428571428571</c:v>
                </c:pt>
                <c:pt idx="29">
                  <c:v>1543.5714285714287</c:v>
                </c:pt>
                <c:pt idx="30">
                  <c:v>1533.1428571428571</c:v>
                </c:pt>
                <c:pt idx="31">
                  <c:v>1524.4285714285713</c:v>
                </c:pt>
                <c:pt idx="32">
                  <c:v>1532.4285714285713</c:v>
                </c:pt>
                <c:pt idx="33">
                  <c:v>1537</c:v>
                </c:pt>
                <c:pt idx="34">
                  <c:v>1513.1428571428571</c:v>
                </c:pt>
                <c:pt idx="35">
                  <c:v>1515.8571428571429</c:v>
                </c:pt>
                <c:pt idx="36">
                  <c:v>1510.8571428571429</c:v>
                </c:pt>
                <c:pt idx="37">
                  <c:v>1504.5714285714287</c:v>
                </c:pt>
                <c:pt idx="38">
                  <c:v>1501.7142857142858</c:v>
                </c:pt>
                <c:pt idx="39">
                  <c:v>1503</c:v>
                </c:pt>
                <c:pt idx="40">
                  <c:v>1487.5714285714287</c:v>
                </c:pt>
                <c:pt idx="41">
                  <c:v>1475</c:v>
                </c:pt>
                <c:pt idx="42">
                  <c:v>1480.1428571428571</c:v>
                </c:pt>
                <c:pt idx="43">
                  <c:v>1474.8571428571429</c:v>
                </c:pt>
                <c:pt idx="44">
                  <c:v>1464.5714285714287</c:v>
                </c:pt>
                <c:pt idx="45">
                  <c:v>1457.2857142857142</c:v>
                </c:pt>
                <c:pt idx="46">
                  <c:v>1440</c:v>
                </c:pt>
                <c:pt idx="47">
                  <c:v>1425.8571428571429</c:v>
                </c:pt>
                <c:pt idx="48">
                  <c:v>1426.5714285714287</c:v>
                </c:pt>
                <c:pt idx="49">
                  <c:v>1415.4285714285713</c:v>
                </c:pt>
                <c:pt idx="50">
                  <c:v>1403.4285714285713</c:v>
                </c:pt>
                <c:pt idx="51">
                  <c:v>1411.1428571428571</c:v>
                </c:pt>
                <c:pt idx="52">
                  <c:v>1412.1428571428571</c:v>
                </c:pt>
                <c:pt idx="53">
                  <c:v>1427.5714285714287</c:v>
                </c:pt>
                <c:pt idx="54">
                  <c:v>1431.7142857142858</c:v>
                </c:pt>
                <c:pt idx="55">
                  <c:v>1435.2857142857142</c:v>
                </c:pt>
                <c:pt idx="56">
                  <c:v>1421.4285714285713</c:v>
                </c:pt>
                <c:pt idx="57">
                  <c:v>1417.2857142857142</c:v>
                </c:pt>
                <c:pt idx="58">
                  <c:v>1422.5714285714287</c:v>
                </c:pt>
                <c:pt idx="59">
                  <c:v>1428.7142857142858</c:v>
                </c:pt>
                <c:pt idx="60">
                  <c:v>1421</c:v>
                </c:pt>
                <c:pt idx="61">
                  <c:v>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390-42B9-8DB9-2AE926B3F739}"/>
            </c:ext>
          </c:extLst>
        </c:ser>
        <c:ser>
          <c:idx val="45"/>
          <c:order val="14"/>
          <c:tx>
            <c:strRef>
              <c:f>daily!$C$47</c:f>
              <c:strCache>
                <c:ptCount val="1"/>
                <c:pt idx="0">
                  <c:v>2014/15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daily!$D$47:$BM$47</c:f>
              <c:numCache>
                <c:formatCode>0</c:formatCode>
                <c:ptCount val="62"/>
                <c:pt idx="0">
                  <c:v>1453.7142857142858</c:v>
                </c:pt>
                <c:pt idx="1">
                  <c:v>1469.8571428571429</c:v>
                </c:pt>
                <c:pt idx="2">
                  <c:v>1476</c:v>
                </c:pt>
                <c:pt idx="3">
                  <c:v>1496.1428571428571</c:v>
                </c:pt>
                <c:pt idx="4">
                  <c:v>1504.8571428571429</c:v>
                </c:pt>
                <c:pt idx="5">
                  <c:v>1524.4285714285713</c:v>
                </c:pt>
                <c:pt idx="6">
                  <c:v>1553.7142857142858</c:v>
                </c:pt>
                <c:pt idx="7">
                  <c:v>1574.4285714285713</c:v>
                </c:pt>
                <c:pt idx="8">
                  <c:v>1599.7142857142858</c:v>
                </c:pt>
                <c:pt idx="9">
                  <c:v>1620.4285714285713</c:v>
                </c:pt>
                <c:pt idx="10">
                  <c:v>1622.8571428571429</c:v>
                </c:pt>
                <c:pt idx="11">
                  <c:v>1648.1428571428571</c:v>
                </c:pt>
                <c:pt idx="12">
                  <c:v>1669.2857142857142</c:v>
                </c:pt>
                <c:pt idx="13">
                  <c:v>1702.1428571428571</c:v>
                </c:pt>
                <c:pt idx="14">
                  <c:v>1724.5714285714287</c:v>
                </c:pt>
                <c:pt idx="15">
                  <c:v>1729.4285714285713</c:v>
                </c:pt>
                <c:pt idx="16">
                  <c:v>1731</c:v>
                </c:pt>
                <c:pt idx="17">
                  <c:v>1750.8571428571429</c:v>
                </c:pt>
                <c:pt idx="18">
                  <c:v>1776.4285714285713</c:v>
                </c:pt>
                <c:pt idx="19">
                  <c:v>1802.5714285714287</c:v>
                </c:pt>
                <c:pt idx="20">
                  <c:v>1793.4285714285713</c:v>
                </c:pt>
                <c:pt idx="21">
                  <c:v>1786.7142857142858</c:v>
                </c:pt>
                <c:pt idx="22">
                  <c:v>1793.2857142857142</c:v>
                </c:pt>
                <c:pt idx="23">
                  <c:v>1831.8571428571429</c:v>
                </c:pt>
                <c:pt idx="24">
                  <c:v>1848.7142857142858</c:v>
                </c:pt>
                <c:pt idx="25">
                  <c:v>1869.8571428571429</c:v>
                </c:pt>
                <c:pt idx="26">
                  <c:v>1884</c:v>
                </c:pt>
                <c:pt idx="27">
                  <c:v>1917</c:v>
                </c:pt>
                <c:pt idx="28">
                  <c:v>1985.7142857142858</c:v>
                </c:pt>
                <c:pt idx="29">
                  <c:v>2025</c:v>
                </c:pt>
                <c:pt idx="30">
                  <c:v>2044</c:v>
                </c:pt>
                <c:pt idx="31">
                  <c:v>2052.2857142857142</c:v>
                </c:pt>
                <c:pt idx="32">
                  <c:v>2074.2857142857142</c:v>
                </c:pt>
                <c:pt idx="33">
                  <c:v>2084</c:v>
                </c:pt>
                <c:pt idx="34">
                  <c:v>2090.2857142857142</c:v>
                </c:pt>
                <c:pt idx="35">
                  <c:v>2083</c:v>
                </c:pt>
                <c:pt idx="36">
                  <c:v>2083.7142857142858</c:v>
                </c:pt>
                <c:pt idx="37">
                  <c:v>2093.2857142857142</c:v>
                </c:pt>
                <c:pt idx="38">
                  <c:v>2091.4285714285716</c:v>
                </c:pt>
                <c:pt idx="39">
                  <c:v>2074.1428571428573</c:v>
                </c:pt>
                <c:pt idx="40">
                  <c:v>2056.4285714285716</c:v>
                </c:pt>
                <c:pt idx="41">
                  <c:v>2031.4285714285713</c:v>
                </c:pt>
                <c:pt idx="42">
                  <c:v>2000.2857142857142</c:v>
                </c:pt>
                <c:pt idx="43">
                  <c:v>1969.7142857142858</c:v>
                </c:pt>
                <c:pt idx="44">
                  <c:v>1933</c:v>
                </c:pt>
                <c:pt idx="45">
                  <c:v>1920.1428571428571</c:v>
                </c:pt>
                <c:pt idx="46">
                  <c:v>1883.2857142857142</c:v>
                </c:pt>
                <c:pt idx="47">
                  <c:v>1867.4285714285713</c:v>
                </c:pt>
                <c:pt idx="48">
                  <c:v>1856.5714285714287</c:v>
                </c:pt>
                <c:pt idx="49">
                  <c:v>1830.1428571428571</c:v>
                </c:pt>
                <c:pt idx="50">
                  <c:v>1811.5714285714287</c:v>
                </c:pt>
                <c:pt idx="51">
                  <c:v>1795.7142857142858</c:v>
                </c:pt>
                <c:pt idx="52">
                  <c:v>1783</c:v>
                </c:pt>
                <c:pt idx="53">
                  <c:v>1787.5714285714287</c:v>
                </c:pt>
                <c:pt idx="54">
                  <c:v>1771.1428571428571</c:v>
                </c:pt>
                <c:pt idx="55">
                  <c:v>1766.2857142857142</c:v>
                </c:pt>
                <c:pt idx="56">
                  <c:v>1770.8571428571429</c:v>
                </c:pt>
                <c:pt idx="57">
                  <c:v>1769.4285714285713</c:v>
                </c:pt>
                <c:pt idx="58">
                  <c:v>1761.5714285714287</c:v>
                </c:pt>
                <c:pt idx="59">
                  <c:v>1742.8571428571429</c:v>
                </c:pt>
                <c:pt idx="60">
                  <c:v>1731.4285714285713</c:v>
                </c:pt>
                <c:pt idx="61">
                  <c:v>1722.1428571428571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390-42B9-8DB9-2AE926B3F739}"/>
            </c:ext>
          </c:extLst>
        </c:ser>
        <c:ser>
          <c:idx val="46"/>
          <c:order val="15"/>
          <c:tx>
            <c:strRef>
              <c:f>daily!$C$48</c:f>
              <c:strCache>
                <c:ptCount val="1"/>
                <c:pt idx="0">
                  <c:v>2015/16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daily!$D$48:$BM$48</c:f>
              <c:numCache>
                <c:formatCode>0</c:formatCode>
                <c:ptCount val="62"/>
                <c:pt idx="0">
                  <c:v>1475</c:v>
                </c:pt>
                <c:pt idx="1">
                  <c:v>1491.2857142857142</c:v>
                </c:pt>
                <c:pt idx="2">
                  <c:v>1502</c:v>
                </c:pt>
                <c:pt idx="3">
                  <c:v>1501.4285714285713</c:v>
                </c:pt>
                <c:pt idx="4">
                  <c:v>1497</c:v>
                </c:pt>
                <c:pt idx="5">
                  <c:v>1490.1428571428571</c:v>
                </c:pt>
                <c:pt idx="6">
                  <c:v>1503.8571428571429</c:v>
                </c:pt>
                <c:pt idx="7">
                  <c:v>1498</c:v>
                </c:pt>
                <c:pt idx="8">
                  <c:v>1507</c:v>
                </c:pt>
                <c:pt idx="9">
                  <c:v>1492.2857142857142</c:v>
                </c:pt>
                <c:pt idx="10">
                  <c:v>1481.5714285714287</c:v>
                </c:pt>
                <c:pt idx="11">
                  <c:v>1479.2857142857142</c:v>
                </c:pt>
                <c:pt idx="12">
                  <c:v>1487.7142857142858</c:v>
                </c:pt>
                <c:pt idx="13">
                  <c:v>1483</c:v>
                </c:pt>
                <c:pt idx="14">
                  <c:v>1466.2857142857142</c:v>
                </c:pt>
                <c:pt idx="15">
                  <c:v>1456.1428571428571</c:v>
                </c:pt>
                <c:pt idx="16">
                  <c:v>1467</c:v>
                </c:pt>
                <c:pt idx="17">
                  <c:v>1467.8571428571429</c:v>
                </c:pt>
                <c:pt idx="18">
                  <c:v>1470.2857142857142</c:v>
                </c:pt>
                <c:pt idx="19">
                  <c:v>1467.2857142857142</c:v>
                </c:pt>
                <c:pt idx="20">
                  <c:v>1472.1428571428571</c:v>
                </c:pt>
                <c:pt idx="21">
                  <c:v>1474.7142857142858</c:v>
                </c:pt>
                <c:pt idx="22">
                  <c:v>1478.8571428571429</c:v>
                </c:pt>
                <c:pt idx="23">
                  <c:v>1476.5714285714287</c:v>
                </c:pt>
                <c:pt idx="24">
                  <c:v>1487.1428571428571</c:v>
                </c:pt>
                <c:pt idx="25">
                  <c:v>1495.7142857142858</c:v>
                </c:pt>
                <c:pt idx="26">
                  <c:v>1502.1428571428571</c:v>
                </c:pt>
                <c:pt idx="27">
                  <c:v>1502.8571428571429</c:v>
                </c:pt>
                <c:pt idx="28">
                  <c:v>1516.1428571428571</c:v>
                </c:pt>
                <c:pt idx="29">
                  <c:v>1527</c:v>
                </c:pt>
                <c:pt idx="30">
                  <c:v>1538.2857142857142</c:v>
                </c:pt>
                <c:pt idx="31">
                  <c:v>1551</c:v>
                </c:pt>
                <c:pt idx="32">
                  <c:v>1566.2857142857142</c:v>
                </c:pt>
                <c:pt idx="33">
                  <c:v>1572.8571428571429</c:v>
                </c:pt>
                <c:pt idx="34">
                  <c:v>1584.2857142857142</c:v>
                </c:pt>
                <c:pt idx="35">
                  <c:v>1589.7142857142858</c:v>
                </c:pt>
                <c:pt idx="36">
                  <c:v>1589.2857142857142</c:v>
                </c:pt>
                <c:pt idx="37">
                  <c:v>1589.2857142857142</c:v>
                </c:pt>
                <c:pt idx="38">
                  <c:v>1578.2857142857142</c:v>
                </c:pt>
                <c:pt idx="39">
                  <c:v>1574.7142857142858</c:v>
                </c:pt>
                <c:pt idx="40">
                  <c:v>1581.5714285714287</c:v>
                </c:pt>
                <c:pt idx="41">
                  <c:v>1574.8571428571429</c:v>
                </c:pt>
                <c:pt idx="42">
                  <c:v>1580.7142857142858</c:v>
                </c:pt>
                <c:pt idx="43">
                  <c:v>1579.4285714285713</c:v>
                </c:pt>
                <c:pt idx="44">
                  <c:v>1592.2857142857142</c:v>
                </c:pt>
                <c:pt idx="45">
                  <c:v>1599.5714285714287</c:v>
                </c:pt>
                <c:pt idx="46">
                  <c:v>1602.1428571428571</c:v>
                </c:pt>
                <c:pt idx="47">
                  <c:v>1596.4285714285713</c:v>
                </c:pt>
                <c:pt idx="48">
                  <c:v>1611.7142857142858</c:v>
                </c:pt>
                <c:pt idx="49">
                  <c:v>1634.8571428571429</c:v>
                </c:pt>
                <c:pt idx="50">
                  <c:v>1644.4285714285713</c:v>
                </c:pt>
                <c:pt idx="51">
                  <c:v>1646.4285714285713</c:v>
                </c:pt>
                <c:pt idx="52">
                  <c:v>1646.8571428571429</c:v>
                </c:pt>
                <c:pt idx="53">
                  <c:v>1628</c:v>
                </c:pt>
                <c:pt idx="54">
                  <c:v>1619.7142857142858</c:v>
                </c:pt>
                <c:pt idx="55">
                  <c:v>1604.1428571428571</c:v>
                </c:pt>
                <c:pt idx="56">
                  <c:v>1587.5714285714287</c:v>
                </c:pt>
                <c:pt idx="57">
                  <c:v>1572.8571428571429</c:v>
                </c:pt>
                <c:pt idx="58">
                  <c:v>1550.8571428571429</c:v>
                </c:pt>
                <c:pt idx="59">
                  <c:v>1553</c:v>
                </c:pt>
                <c:pt idx="60">
                  <c:v>1567.7142857142858</c:v>
                </c:pt>
                <c:pt idx="61">
                  <c:v>1563.5714285714287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390-42B9-8DB9-2AE926B3F739}"/>
            </c:ext>
          </c:extLst>
        </c:ser>
        <c:ser>
          <c:idx val="47"/>
          <c:order val="16"/>
          <c:tx>
            <c:strRef>
              <c:f>daily!$C$49</c:f>
              <c:strCache>
                <c:ptCount val="1"/>
                <c:pt idx="0">
                  <c:v>2016/17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daily!$D$49:$BM$49</c:f>
              <c:numCache>
                <c:formatCode>0</c:formatCode>
                <c:ptCount val="62"/>
                <c:pt idx="0">
                  <c:v>1536.1428571428571</c:v>
                </c:pt>
                <c:pt idx="1">
                  <c:v>1558.5714285714287</c:v>
                </c:pt>
                <c:pt idx="2">
                  <c:v>1575.1428571428571</c:v>
                </c:pt>
                <c:pt idx="3">
                  <c:v>1589.8571428571429</c:v>
                </c:pt>
                <c:pt idx="4">
                  <c:v>1605.1428571428571</c:v>
                </c:pt>
                <c:pt idx="5">
                  <c:v>1608.1428571428571</c:v>
                </c:pt>
                <c:pt idx="6">
                  <c:v>1623.5714285714287</c:v>
                </c:pt>
                <c:pt idx="7">
                  <c:v>1610.8571428571429</c:v>
                </c:pt>
                <c:pt idx="8">
                  <c:v>1603.7142857142858</c:v>
                </c:pt>
                <c:pt idx="9">
                  <c:v>1613</c:v>
                </c:pt>
                <c:pt idx="10">
                  <c:v>1628.8571428571429</c:v>
                </c:pt>
                <c:pt idx="11">
                  <c:v>1618</c:v>
                </c:pt>
                <c:pt idx="12">
                  <c:v>1612.5714285714287</c:v>
                </c:pt>
                <c:pt idx="13">
                  <c:v>1608.7142857142858</c:v>
                </c:pt>
                <c:pt idx="14">
                  <c:v>1623.7142857142858</c:v>
                </c:pt>
                <c:pt idx="15">
                  <c:v>1623.2857142857142</c:v>
                </c:pt>
                <c:pt idx="16">
                  <c:v>1615.5714285714287</c:v>
                </c:pt>
                <c:pt idx="17">
                  <c:v>1614.2857142857142</c:v>
                </c:pt>
                <c:pt idx="18">
                  <c:v>1623.8571428571429</c:v>
                </c:pt>
                <c:pt idx="19">
                  <c:v>1635.2857142857142</c:v>
                </c:pt>
                <c:pt idx="20">
                  <c:v>1652.7142857142858</c:v>
                </c:pt>
                <c:pt idx="21">
                  <c:v>1668.2857142857142</c:v>
                </c:pt>
                <c:pt idx="22">
                  <c:v>1683</c:v>
                </c:pt>
                <c:pt idx="23">
                  <c:v>1676.5714285714287</c:v>
                </c:pt>
                <c:pt idx="24">
                  <c:v>1689.1428571428571</c:v>
                </c:pt>
                <c:pt idx="25">
                  <c:v>1701.2857142857142</c:v>
                </c:pt>
                <c:pt idx="26">
                  <c:v>1724.4285714285713</c:v>
                </c:pt>
                <c:pt idx="27">
                  <c:v>1744.4285714285713</c:v>
                </c:pt>
                <c:pt idx="28">
                  <c:v>1770.5714285714287</c:v>
                </c:pt>
                <c:pt idx="29">
                  <c:v>1782.7142857142858</c:v>
                </c:pt>
                <c:pt idx="30">
                  <c:v>1817</c:v>
                </c:pt>
                <c:pt idx="31">
                  <c:v>1836.5714285714287</c:v>
                </c:pt>
                <c:pt idx="32">
                  <c:v>1858.2857142857142</c:v>
                </c:pt>
                <c:pt idx="33">
                  <c:v>1856.1428571428571</c:v>
                </c:pt>
                <c:pt idx="34">
                  <c:v>1871.5714285714287</c:v>
                </c:pt>
                <c:pt idx="35">
                  <c:v>1876.4285714285713</c:v>
                </c:pt>
                <c:pt idx="36">
                  <c:v>1905.7142857142858</c:v>
                </c:pt>
                <c:pt idx="37">
                  <c:v>1923</c:v>
                </c:pt>
                <c:pt idx="38">
                  <c:v>1929.2857142857142</c:v>
                </c:pt>
                <c:pt idx="39">
                  <c:v>1926.4285714285713</c:v>
                </c:pt>
                <c:pt idx="40">
                  <c:v>1928.7142857142858</c:v>
                </c:pt>
                <c:pt idx="41">
                  <c:v>1914.1428571428571</c:v>
                </c:pt>
                <c:pt idx="42">
                  <c:v>1905</c:v>
                </c:pt>
                <c:pt idx="43">
                  <c:v>1882</c:v>
                </c:pt>
                <c:pt idx="44">
                  <c:v>1861.7142857142858</c:v>
                </c:pt>
                <c:pt idx="45">
                  <c:v>1840.1428571428571</c:v>
                </c:pt>
                <c:pt idx="46">
                  <c:v>1829.5714285714287</c:v>
                </c:pt>
                <c:pt idx="47">
                  <c:v>1820.5714285714287</c:v>
                </c:pt>
                <c:pt idx="48">
                  <c:v>1802.5714285714287</c:v>
                </c:pt>
                <c:pt idx="49">
                  <c:v>1786.4285714285713</c:v>
                </c:pt>
                <c:pt idx="50">
                  <c:v>1771.4285714285713</c:v>
                </c:pt>
                <c:pt idx="51">
                  <c:v>1773.1428571428571</c:v>
                </c:pt>
                <c:pt idx="52">
                  <c:v>1767</c:v>
                </c:pt>
                <c:pt idx="53">
                  <c:v>1760</c:v>
                </c:pt>
                <c:pt idx="54">
                  <c:v>1764.2857142857142</c:v>
                </c:pt>
                <c:pt idx="55">
                  <c:v>1780</c:v>
                </c:pt>
                <c:pt idx="56">
                  <c:v>1785</c:v>
                </c:pt>
                <c:pt idx="57">
                  <c:v>1806</c:v>
                </c:pt>
                <c:pt idx="58">
                  <c:v>1797.4285714285713</c:v>
                </c:pt>
                <c:pt idx="59">
                  <c:v>1799.4285714285713</c:v>
                </c:pt>
                <c:pt idx="60">
                  <c:v>1807.4285714285713</c:v>
                </c:pt>
                <c:pt idx="61">
                  <c:v>1804.2857142857142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390-42B9-8DB9-2AE926B3F739}"/>
            </c:ext>
          </c:extLst>
        </c:ser>
        <c:ser>
          <c:idx val="48"/>
          <c:order val="17"/>
          <c:tx>
            <c:strRef>
              <c:f>daily!$C$50</c:f>
              <c:strCache>
                <c:ptCount val="1"/>
                <c:pt idx="0">
                  <c:v>2017/18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daily!$D$50:$BM$50</c:f>
              <c:numCache>
                <c:formatCode>0</c:formatCode>
                <c:ptCount val="62"/>
                <c:pt idx="0">
                  <c:v>1570.8571428571429</c:v>
                </c:pt>
                <c:pt idx="1">
                  <c:v>1595.5714285714287</c:v>
                </c:pt>
                <c:pt idx="2">
                  <c:v>1597.5714285714287</c:v>
                </c:pt>
                <c:pt idx="3">
                  <c:v>1615.2857142857142</c:v>
                </c:pt>
                <c:pt idx="4">
                  <c:v>1617.5714285714287</c:v>
                </c:pt>
                <c:pt idx="5">
                  <c:v>1624.8571428571429</c:v>
                </c:pt>
                <c:pt idx="6">
                  <c:v>1634.2857142857142</c:v>
                </c:pt>
                <c:pt idx="7">
                  <c:v>1642.8571428571429</c:v>
                </c:pt>
                <c:pt idx="8">
                  <c:v>1641.1428571428571</c:v>
                </c:pt>
                <c:pt idx="9">
                  <c:v>1668.2857142857142</c:v>
                </c:pt>
                <c:pt idx="10">
                  <c:v>1678.1428571428571</c:v>
                </c:pt>
                <c:pt idx="11">
                  <c:v>1694.7142857142858</c:v>
                </c:pt>
                <c:pt idx="12">
                  <c:v>1702.4285714285713</c:v>
                </c:pt>
                <c:pt idx="13">
                  <c:v>1713.4285714285713</c:v>
                </c:pt>
                <c:pt idx="14">
                  <c:v>1726.4285714285713</c:v>
                </c:pt>
                <c:pt idx="15">
                  <c:v>1747.4285714285713</c:v>
                </c:pt>
                <c:pt idx="16">
                  <c:v>1753.4285714285713</c:v>
                </c:pt>
                <c:pt idx="17">
                  <c:v>1769</c:v>
                </c:pt>
                <c:pt idx="18">
                  <c:v>1790.8571428571429</c:v>
                </c:pt>
                <c:pt idx="19">
                  <c:v>1805.2857142857142</c:v>
                </c:pt>
                <c:pt idx="20">
                  <c:v>1815.7142857142858</c:v>
                </c:pt>
                <c:pt idx="21">
                  <c:v>1819.8571428571429</c:v>
                </c:pt>
                <c:pt idx="22">
                  <c:v>1824.5714285714287</c:v>
                </c:pt>
                <c:pt idx="23">
                  <c:v>1832</c:v>
                </c:pt>
                <c:pt idx="24">
                  <c:v>1825.7142857142858</c:v>
                </c:pt>
                <c:pt idx="25">
                  <c:v>1839.2857142857142</c:v>
                </c:pt>
                <c:pt idx="26">
                  <c:v>1865.4285714285713</c:v>
                </c:pt>
                <c:pt idx="27">
                  <c:v>1885.2857142857142</c:v>
                </c:pt>
                <c:pt idx="28">
                  <c:v>1910.8571428571429</c:v>
                </c:pt>
                <c:pt idx="29">
                  <c:v>1940.1428571428571</c:v>
                </c:pt>
                <c:pt idx="30">
                  <c:v>1959.2857142857142</c:v>
                </c:pt>
                <c:pt idx="31">
                  <c:v>2001.4285714285713</c:v>
                </c:pt>
                <c:pt idx="32">
                  <c:v>2023.4285714285713</c:v>
                </c:pt>
                <c:pt idx="33">
                  <c:v>2014.8571428571429</c:v>
                </c:pt>
                <c:pt idx="34">
                  <c:v>2008.8571428571429</c:v>
                </c:pt>
                <c:pt idx="35">
                  <c:v>1998</c:v>
                </c:pt>
                <c:pt idx="36">
                  <c:v>1997.2857142857142</c:v>
                </c:pt>
                <c:pt idx="37">
                  <c:v>1997.4285714285713</c:v>
                </c:pt>
                <c:pt idx="38">
                  <c:v>1980</c:v>
                </c:pt>
                <c:pt idx="39">
                  <c:v>1964</c:v>
                </c:pt>
                <c:pt idx="40">
                  <c:v>1958.1428571428571</c:v>
                </c:pt>
                <c:pt idx="41">
                  <c:v>1958.7142857142858</c:v>
                </c:pt>
                <c:pt idx="42">
                  <c:v>1974.1428571428571</c:v>
                </c:pt>
                <c:pt idx="43">
                  <c:v>1971.2857142857142</c:v>
                </c:pt>
                <c:pt idx="44">
                  <c:v>1948.5714285714287</c:v>
                </c:pt>
                <c:pt idx="45">
                  <c:v>1957.5714285714287</c:v>
                </c:pt>
                <c:pt idx="46">
                  <c:v>1959.2857142857142</c:v>
                </c:pt>
                <c:pt idx="47">
                  <c:v>1966.2857142857142</c:v>
                </c:pt>
                <c:pt idx="48">
                  <c:v>1954.4285714285713</c:v>
                </c:pt>
                <c:pt idx="49">
                  <c:v>1946.1428571428571</c:v>
                </c:pt>
                <c:pt idx="50">
                  <c:v>1946.5714285714287</c:v>
                </c:pt>
                <c:pt idx="51">
                  <c:v>1951.2857142857142</c:v>
                </c:pt>
                <c:pt idx="52">
                  <c:v>1924.8571428571429</c:v>
                </c:pt>
                <c:pt idx="53">
                  <c:v>1899</c:v>
                </c:pt>
                <c:pt idx="54">
                  <c:v>1888.7142857142858</c:v>
                </c:pt>
                <c:pt idx="55">
                  <c:v>1885.1428571428571</c:v>
                </c:pt>
                <c:pt idx="56">
                  <c:v>1858.5714285714287</c:v>
                </c:pt>
                <c:pt idx="57">
                  <c:v>1823.2857142857142</c:v>
                </c:pt>
                <c:pt idx="58">
                  <c:v>1813.5714285714287</c:v>
                </c:pt>
                <c:pt idx="59">
                  <c:v>1804.1428571428571</c:v>
                </c:pt>
                <c:pt idx="60">
                  <c:v>1811.2857142857142</c:v>
                </c:pt>
                <c:pt idx="61">
                  <c:v>1790.8571428571429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390-42B9-8DB9-2AE926B3F739}"/>
            </c:ext>
          </c:extLst>
        </c:ser>
        <c:ser>
          <c:idx val="49"/>
          <c:order val="18"/>
          <c:tx>
            <c:strRef>
              <c:f>daily!$C$51</c:f>
              <c:strCache>
                <c:ptCount val="1"/>
                <c:pt idx="0">
                  <c:v>2018/19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daily!$D$51:$BM$51</c:f>
              <c:numCache>
                <c:formatCode>0</c:formatCode>
                <c:ptCount val="62"/>
                <c:pt idx="0">
                  <c:v>1484.8571428571429</c:v>
                </c:pt>
                <c:pt idx="1">
                  <c:v>1486.7142857142858</c:v>
                </c:pt>
                <c:pt idx="2">
                  <c:v>1494.7142857142858</c:v>
                </c:pt>
                <c:pt idx="3">
                  <c:v>1502.4285714285713</c:v>
                </c:pt>
                <c:pt idx="4">
                  <c:v>1490.4285714285713</c:v>
                </c:pt>
                <c:pt idx="5">
                  <c:v>1469.8571428571429</c:v>
                </c:pt>
                <c:pt idx="6">
                  <c:v>1463.4285714285713</c:v>
                </c:pt>
                <c:pt idx="7">
                  <c:v>1471.1428571428571</c:v>
                </c:pt>
                <c:pt idx="8">
                  <c:v>1470.8571428571429</c:v>
                </c:pt>
                <c:pt idx="9">
                  <c:v>1461.4285714285713</c:v>
                </c:pt>
                <c:pt idx="10">
                  <c:v>1455.1428571428571</c:v>
                </c:pt>
                <c:pt idx="11">
                  <c:v>1460.2857142857142</c:v>
                </c:pt>
                <c:pt idx="12">
                  <c:v>1477.5714285714287</c:v>
                </c:pt>
                <c:pt idx="13">
                  <c:v>1485.5714285714287</c:v>
                </c:pt>
                <c:pt idx="14">
                  <c:v>1506</c:v>
                </c:pt>
                <c:pt idx="15">
                  <c:v>1516.2857142857142</c:v>
                </c:pt>
                <c:pt idx="16">
                  <c:v>1530</c:v>
                </c:pt>
                <c:pt idx="17">
                  <c:v>1541.2857142857142</c:v>
                </c:pt>
                <c:pt idx="18">
                  <c:v>1557.1428571428571</c:v>
                </c:pt>
                <c:pt idx="19">
                  <c:v>1550.2857142857142</c:v>
                </c:pt>
                <c:pt idx="20">
                  <c:v>1551.5714285714287</c:v>
                </c:pt>
                <c:pt idx="21">
                  <c:v>1544</c:v>
                </c:pt>
                <c:pt idx="22">
                  <c:v>1548.4285714285713</c:v>
                </c:pt>
                <c:pt idx="23">
                  <c:v>1540.8571428571429</c:v>
                </c:pt>
                <c:pt idx="24">
                  <c:v>1547</c:v>
                </c:pt>
                <c:pt idx="25">
                  <c:v>1547.5714285714287</c:v>
                </c:pt>
                <c:pt idx="26">
                  <c:v>1550.4285714285713</c:v>
                </c:pt>
                <c:pt idx="27">
                  <c:v>1554</c:v>
                </c:pt>
                <c:pt idx="28">
                  <c:v>1556.7142857142858</c:v>
                </c:pt>
                <c:pt idx="29">
                  <c:v>1552.7142857142858</c:v>
                </c:pt>
                <c:pt idx="30">
                  <c:v>1562.1428571428571</c:v>
                </c:pt>
                <c:pt idx="31">
                  <c:v>1577.4285714285713</c:v>
                </c:pt>
                <c:pt idx="32">
                  <c:v>1585.8571428571429</c:v>
                </c:pt>
                <c:pt idx="33">
                  <c:v>1605.8571428571429</c:v>
                </c:pt>
                <c:pt idx="34">
                  <c:v>1625.7142857142858</c:v>
                </c:pt>
                <c:pt idx="35">
                  <c:v>1638.2857142857142</c:v>
                </c:pt>
                <c:pt idx="36">
                  <c:v>1641.8571428571429</c:v>
                </c:pt>
                <c:pt idx="37">
                  <c:v>1647.2857142857142</c:v>
                </c:pt>
                <c:pt idx="38">
                  <c:v>1653.5714285714287</c:v>
                </c:pt>
                <c:pt idx="39">
                  <c:v>1650.2857142857142</c:v>
                </c:pt>
                <c:pt idx="40">
                  <c:v>1638.8571428571429</c:v>
                </c:pt>
                <c:pt idx="41">
                  <c:v>1628.5714285714287</c:v>
                </c:pt>
                <c:pt idx="42">
                  <c:v>1634.2857142857142</c:v>
                </c:pt>
                <c:pt idx="43">
                  <c:v>1640.5714285714287</c:v>
                </c:pt>
                <c:pt idx="44">
                  <c:v>1634.5714285714287</c:v>
                </c:pt>
                <c:pt idx="45">
                  <c:v>1628.8571428571429</c:v>
                </c:pt>
                <c:pt idx="46">
                  <c:v>1635.5714285714287</c:v>
                </c:pt>
                <c:pt idx="47">
                  <c:v>1628.2857142857142</c:v>
                </c:pt>
                <c:pt idx="48">
                  <c:v>1625.7142857142858</c:v>
                </c:pt>
                <c:pt idx="49">
                  <c:v>1619.7142857142858</c:v>
                </c:pt>
                <c:pt idx="50">
                  <c:v>1627.5714285714287</c:v>
                </c:pt>
                <c:pt idx="51">
                  <c:v>1635.2857142857142</c:v>
                </c:pt>
                <c:pt idx="52">
                  <c:v>1632.8571428571429</c:v>
                </c:pt>
                <c:pt idx="53">
                  <c:v>1633.8571428571429</c:v>
                </c:pt>
                <c:pt idx="54">
                  <c:v>1641.7142857142858</c:v>
                </c:pt>
                <c:pt idx="55">
                  <c:v>1647.1428571428571</c:v>
                </c:pt>
                <c:pt idx="56">
                  <c:v>1653.4285714285713</c:v>
                </c:pt>
                <c:pt idx="57">
                  <c:v>1643.7142857142858</c:v>
                </c:pt>
                <c:pt idx="58">
                  <c:v>1655</c:v>
                </c:pt>
                <c:pt idx="59">
                  <c:v>1664.5714285714287</c:v>
                </c:pt>
                <c:pt idx="60">
                  <c:v>1663.5714285714287</c:v>
                </c:pt>
                <c:pt idx="61">
                  <c:v>1657.5714285714287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390-42B9-8DB9-2AE926B3F739}"/>
            </c:ext>
          </c:extLst>
        </c:ser>
        <c:ser>
          <c:idx val="50"/>
          <c:order val="19"/>
          <c:tx>
            <c:strRef>
              <c:f>daily!$C$52</c:f>
              <c:strCache>
                <c:ptCount val="1"/>
                <c:pt idx="0">
                  <c:v>2019/20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daily!$D$52:$BM$52</c:f>
              <c:numCache>
                <c:formatCode>0</c:formatCode>
                <c:ptCount val="62"/>
                <c:pt idx="0">
                  <c:v>1496</c:v>
                </c:pt>
                <c:pt idx="1">
                  <c:v>1514.4285714285713</c:v>
                </c:pt>
                <c:pt idx="2">
                  <c:v>1552</c:v>
                </c:pt>
                <c:pt idx="3">
                  <c:v>1571.2857142857142</c:v>
                </c:pt>
                <c:pt idx="4">
                  <c:v>1585.5714285714287</c:v>
                </c:pt>
                <c:pt idx="5">
                  <c:v>1597.2857142857142</c:v>
                </c:pt>
                <c:pt idx="6">
                  <c:v>1607</c:v>
                </c:pt>
                <c:pt idx="7">
                  <c:v>1620</c:v>
                </c:pt>
                <c:pt idx="8">
                  <c:v>1618.4285714285713</c:v>
                </c:pt>
                <c:pt idx="9">
                  <c:v>1619.5714285714287</c:v>
                </c:pt>
                <c:pt idx="10">
                  <c:v>1624.1428571428571</c:v>
                </c:pt>
                <c:pt idx="11">
                  <c:v>1635</c:v>
                </c:pt>
                <c:pt idx="12">
                  <c:v>1658.2857142857142</c:v>
                </c:pt>
                <c:pt idx="13">
                  <c:v>1658.7142857142858</c:v>
                </c:pt>
                <c:pt idx="14">
                  <c:v>1661.4285714285713</c:v>
                </c:pt>
                <c:pt idx="15">
                  <c:v>1691</c:v>
                </c:pt>
                <c:pt idx="16">
                  <c:v>1706.8571428571429</c:v>
                </c:pt>
                <c:pt idx="17">
                  <c:v>1726.8571428571429</c:v>
                </c:pt>
                <c:pt idx="18">
                  <c:v>1732.7142857142858</c:v>
                </c:pt>
                <c:pt idx="19">
                  <c:v>1731.2857142857142</c:v>
                </c:pt>
                <c:pt idx="20">
                  <c:v>1746</c:v>
                </c:pt>
                <c:pt idx="21">
                  <c:v>1744.4285714285713</c:v>
                </c:pt>
                <c:pt idx="22">
                  <c:v>1717.1428571428571</c:v>
                </c:pt>
                <c:pt idx="23">
                  <c:v>1711.7142857142858</c:v>
                </c:pt>
                <c:pt idx="24">
                  <c:v>1701.2857142857142</c:v>
                </c:pt>
                <c:pt idx="25">
                  <c:v>1708.4285714285713</c:v>
                </c:pt>
                <c:pt idx="26">
                  <c:v>1711.2857142857142</c:v>
                </c:pt>
                <c:pt idx="27">
                  <c:v>1716.7142857142858</c:v>
                </c:pt>
                <c:pt idx="28">
                  <c:v>1717.2857142857142</c:v>
                </c:pt>
                <c:pt idx="29">
                  <c:v>1745.5714285714287</c:v>
                </c:pt>
                <c:pt idx="30">
                  <c:v>1754.7142857142858</c:v>
                </c:pt>
                <c:pt idx="31">
                  <c:v>1758.1428571428571</c:v>
                </c:pt>
                <c:pt idx="32">
                  <c:v>1755</c:v>
                </c:pt>
                <c:pt idx="33">
                  <c:v>1752.2857142857142</c:v>
                </c:pt>
                <c:pt idx="34">
                  <c:v>1748.7142857142858</c:v>
                </c:pt>
                <c:pt idx="35">
                  <c:v>1753</c:v>
                </c:pt>
                <c:pt idx="36">
                  <c:v>1740.5714285714287</c:v>
                </c:pt>
                <c:pt idx="37">
                  <c:v>1717</c:v>
                </c:pt>
                <c:pt idx="38">
                  <c:v>1704.2857142857142</c:v>
                </c:pt>
                <c:pt idx="39">
                  <c:v>1706.7142857142858</c:v>
                </c:pt>
                <c:pt idx="40">
                  <c:v>1699.2857142857142</c:v>
                </c:pt>
                <c:pt idx="41">
                  <c:v>1683.4285714285713</c:v>
                </c:pt>
                <c:pt idx="42">
                  <c:v>1676.1428571428571</c:v>
                </c:pt>
                <c:pt idx="43">
                  <c:v>1659.8571428571429</c:v>
                </c:pt>
                <c:pt idx="44">
                  <c:v>1658.8571428571429</c:v>
                </c:pt>
                <c:pt idx="45">
                  <c:v>1641</c:v>
                </c:pt>
                <c:pt idx="46">
                  <c:v>1600.4285714285713</c:v>
                </c:pt>
                <c:pt idx="47">
                  <c:v>1579.7142857142858</c:v>
                </c:pt>
                <c:pt idx="48">
                  <c:v>1579.5714285714287</c:v>
                </c:pt>
                <c:pt idx="49">
                  <c:v>1572.4285714285713</c:v>
                </c:pt>
                <c:pt idx="50">
                  <c:v>1556.7142857142858</c:v>
                </c:pt>
                <c:pt idx="51">
                  <c:v>1540</c:v>
                </c:pt>
                <c:pt idx="52">
                  <c:v>1544</c:v>
                </c:pt>
                <c:pt idx="53">
                  <c:v>1565.2857142857142</c:v>
                </c:pt>
                <c:pt idx="54">
                  <c:v>1573.2857142857142</c:v>
                </c:pt>
                <c:pt idx="55">
                  <c:v>1556.8571428571429</c:v>
                </c:pt>
                <c:pt idx="56">
                  <c:v>1543.5714285714287</c:v>
                </c:pt>
                <c:pt idx="57">
                  <c:v>1549.8571428571429</c:v>
                </c:pt>
                <c:pt idx="58">
                  <c:v>1568.4285714285713</c:v>
                </c:pt>
                <c:pt idx="59">
                  <c:v>1563.7142857142858</c:v>
                </c:pt>
                <c:pt idx="60">
                  <c:v>1557.4285714285713</c:v>
                </c:pt>
                <c:pt idx="61">
                  <c:v>1537.4285714285713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390-42B9-8DB9-2AE926B3F739}"/>
            </c:ext>
          </c:extLst>
        </c:ser>
        <c:ser>
          <c:idx val="0"/>
          <c:order val="20"/>
          <c:tx>
            <c:strRef>
              <c:f>COVID!$X$1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COVID!$X$2:$X$63</c:f>
              <c:numCache>
                <c:formatCode>0</c:formatCode>
                <c:ptCount val="62"/>
                <c:pt idx="1">
                  <c:v>391.21428571428572</c:v>
                </c:pt>
                <c:pt idx="2">
                  <c:v>383.42857142857144</c:v>
                </c:pt>
                <c:pt idx="3">
                  <c:v>381.71428571428567</c:v>
                </c:pt>
                <c:pt idx="4">
                  <c:v>383.5</c:v>
                </c:pt>
                <c:pt idx="5">
                  <c:v>385.5</c:v>
                </c:pt>
                <c:pt idx="6">
                  <c:v>387.35714285714289</c:v>
                </c:pt>
                <c:pt idx="7">
                  <c:v>385.28571428571428</c:v>
                </c:pt>
                <c:pt idx="8">
                  <c:v>382.07142857142856</c:v>
                </c:pt>
                <c:pt idx="9">
                  <c:v>381.50000000000006</c:v>
                </c:pt>
                <c:pt idx="10">
                  <c:v>390.28571428571433</c:v>
                </c:pt>
                <c:pt idx="11">
                  <c:v>397.21428571428572</c:v>
                </c:pt>
                <c:pt idx="12">
                  <c:v>401.78571428571428</c:v>
                </c:pt>
                <c:pt idx="13">
                  <c:v>414.42857142857144</c:v>
                </c:pt>
                <c:pt idx="14">
                  <c:v>425.35714285714289</c:v>
                </c:pt>
                <c:pt idx="15">
                  <c:v>435.14285714285717</c:v>
                </c:pt>
                <c:pt idx="16">
                  <c:v>454.07142857142856</c:v>
                </c:pt>
                <c:pt idx="17">
                  <c:v>464.78571428571422</c:v>
                </c:pt>
                <c:pt idx="18">
                  <c:v>476.92857142857144</c:v>
                </c:pt>
                <c:pt idx="19">
                  <c:v>467.14285714285717</c:v>
                </c:pt>
                <c:pt idx="20">
                  <c:v>448.57142857142856</c:v>
                </c:pt>
                <c:pt idx="21">
                  <c:v>458.21428571428567</c:v>
                </c:pt>
                <c:pt idx="22">
                  <c:v>450.35714285714289</c:v>
                </c:pt>
                <c:pt idx="23">
                  <c:v>451.57142857142861</c:v>
                </c:pt>
                <c:pt idx="24">
                  <c:v>495.14285714285722</c:v>
                </c:pt>
                <c:pt idx="25">
                  <c:v>523.5</c:v>
                </c:pt>
                <c:pt idx="26">
                  <c:v>541.5</c:v>
                </c:pt>
                <c:pt idx="27">
                  <c:v>565.85714285714289</c:v>
                </c:pt>
                <c:pt idx="28">
                  <c:v>579.42857142857144</c:v>
                </c:pt>
                <c:pt idx="29">
                  <c:v>612.71428571428567</c:v>
                </c:pt>
                <c:pt idx="30">
                  <c:v>643.85714285714278</c:v>
                </c:pt>
                <c:pt idx="31">
                  <c:v>658.85714285714289</c:v>
                </c:pt>
                <c:pt idx="32">
                  <c:v>714.64285714285711</c:v>
                </c:pt>
                <c:pt idx="33">
                  <c:v>794.14285714285722</c:v>
                </c:pt>
                <c:pt idx="34">
                  <c:v>837.64285714285722</c:v>
                </c:pt>
                <c:pt idx="35">
                  <c:v>852.78571428571433</c:v>
                </c:pt>
                <c:pt idx="36">
                  <c:v>887.28571428571433</c:v>
                </c:pt>
                <c:pt idx="37">
                  <c:v>949.57142857142856</c:v>
                </c:pt>
                <c:pt idx="38">
                  <c:v>992.92857142857144</c:v>
                </c:pt>
                <c:pt idx="39">
                  <c:v>998.78571428571422</c:v>
                </c:pt>
                <c:pt idx="40">
                  <c:v>1016.1428571428571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3390-42B9-8DB9-2AE926B3F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52800"/>
        <c:axId val="454756736"/>
      </c:lineChart>
      <c:dateAx>
        <c:axId val="454752800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6736"/>
        <c:crosses val="autoZero"/>
        <c:auto val="1"/>
        <c:lblOffset val="100"/>
        <c:baseTimeUnit val="days"/>
      </c:dateAx>
      <c:valAx>
        <c:axId val="454756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 Deaths vs Historical Deaths in England + Wales 2010-2020</a:t>
            </a:r>
          </a:p>
          <a:p>
            <a:pPr>
              <a:defRPr/>
            </a:pPr>
            <a:r>
              <a:rPr lang="en-GB"/>
              <a:t>All daily deaths are shown as a 7 day centered moving average</a:t>
            </a:r>
          </a:p>
          <a:p>
            <a:pPr>
              <a:defRPr/>
            </a:pPr>
            <a:r>
              <a:rPr lang="en-GB"/>
              <a:t>Source: Office for National Statistics (historical data) + Public Health England (COVID-19 data)</a:t>
            </a:r>
          </a:p>
        </c:rich>
      </c:tx>
      <c:layout>
        <c:manualLayout>
          <c:xMode val="edge"/>
          <c:yMode val="edge"/>
          <c:x val="0.22066279766724328"/>
          <c:y val="6.557377049180327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1"/>
          <c:order val="0"/>
          <c:tx>
            <c:strRef>
              <c:f>daily!$C$43</c:f>
              <c:strCache>
                <c:ptCount val="1"/>
                <c:pt idx="0">
                  <c:v>2010/11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daily!$D$43:$BM$43</c:f>
              <c:numCache>
                <c:formatCode>0</c:formatCode>
                <c:ptCount val="62"/>
                <c:pt idx="0">
                  <c:v>1480.2857142857142</c:v>
                </c:pt>
                <c:pt idx="1">
                  <c:v>1501.1428571428571</c:v>
                </c:pt>
                <c:pt idx="2">
                  <c:v>1523.7142857142858</c:v>
                </c:pt>
                <c:pt idx="3">
                  <c:v>1532.5714285714287</c:v>
                </c:pt>
                <c:pt idx="4">
                  <c:v>1532.2857142857142</c:v>
                </c:pt>
                <c:pt idx="5">
                  <c:v>1535</c:v>
                </c:pt>
                <c:pt idx="6">
                  <c:v>1557.8571428571429</c:v>
                </c:pt>
                <c:pt idx="7">
                  <c:v>1568.4285714285713</c:v>
                </c:pt>
                <c:pt idx="8">
                  <c:v>1572.2857142857142</c:v>
                </c:pt>
                <c:pt idx="9">
                  <c:v>1557.2857142857142</c:v>
                </c:pt>
                <c:pt idx="10">
                  <c:v>1556</c:v>
                </c:pt>
                <c:pt idx="11">
                  <c:v>1565</c:v>
                </c:pt>
                <c:pt idx="12">
                  <c:v>1575.1428571428571</c:v>
                </c:pt>
                <c:pt idx="13">
                  <c:v>1579</c:v>
                </c:pt>
                <c:pt idx="14">
                  <c:v>1589.7142857142858</c:v>
                </c:pt>
                <c:pt idx="15">
                  <c:v>1605.7142857142858</c:v>
                </c:pt>
                <c:pt idx="16">
                  <c:v>1631.2857142857142</c:v>
                </c:pt>
                <c:pt idx="17">
                  <c:v>1651.8571428571429</c:v>
                </c:pt>
                <c:pt idx="18">
                  <c:v>1665.8571428571429</c:v>
                </c:pt>
                <c:pt idx="19">
                  <c:v>1678</c:v>
                </c:pt>
                <c:pt idx="20">
                  <c:v>1687.5714285714287</c:v>
                </c:pt>
                <c:pt idx="21">
                  <c:v>1695.5714285714287</c:v>
                </c:pt>
                <c:pt idx="22">
                  <c:v>1716.4285714285713</c:v>
                </c:pt>
                <c:pt idx="23">
                  <c:v>1731.7142857142858</c:v>
                </c:pt>
                <c:pt idx="24">
                  <c:v>1748</c:v>
                </c:pt>
                <c:pt idx="25">
                  <c:v>1757.1428571428571</c:v>
                </c:pt>
                <c:pt idx="26">
                  <c:v>1781.4285714285713</c:v>
                </c:pt>
                <c:pt idx="27">
                  <c:v>1793.7142857142858</c:v>
                </c:pt>
                <c:pt idx="28">
                  <c:v>1813.5714285714287</c:v>
                </c:pt>
                <c:pt idx="29">
                  <c:v>1810.4285714285713</c:v>
                </c:pt>
                <c:pt idx="30">
                  <c:v>1806.7142857142858</c:v>
                </c:pt>
                <c:pt idx="31">
                  <c:v>1813.7142857142858</c:v>
                </c:pt>
                <c:pt idx="32">
                  <c:v>1826.1428571428571</c:v>
                </c:pt>
                <c:pt idx="33">
                  <c:v>1811.7142857142858</c:v>
                </c:pt>
                <c:pt idx="34">
                  <c:v>1810</c:v>
                </c:pt>
                <c:pt idx="35">
                  <c:v>1802.8571428571429</c:v>
                </c:pt>
                <c:pt idx="36">
                  <c:v>1778.7142857142858</c:v>
                </c:pt>
                <c:pt idx="37">
                  <c:v>1766.1428571428571</c:v>
                </c:pt>
                <c:pt idx="38">
                  <c:v>1736.4285714285713</c:v>
                </c:pt>
                <c:pt idx="39">
                  <c:v>1720.1428571428571</c:v>
                </c:pt>
                <c:pt idx="40">
                  <c:v>1706.7142857142858</c:v>
                </c:pt>
                <c:pt idx="41">
                  <c:v>1678.1428571428571</c:v>
                </c:pt>
                <c:pt idx="42">
                  <c:v>1644</c:v>
                </c:pt>
                <c:pt idx="43">
                  <c:v>1635.2857142857142</c:v>
                </c:pt>
                <c:pt idx="44">
                  <c:v>1610.2857142857142</c:v>
                </c:pt>
                <c:pt idx="45">
                  <c:v>1587.5714285714287</c:v>
                </c:pt>
                <c:pt idx="46">
                  <c:v>1546.7142857142858</c:v>
                </c:pt>
                <c:pt idx="47">
                  <c:v>1514.7142857142858</c:v>
                </c:pt>
                <c:pt idx="48">
                  <c:v>1499.1428571428571</c:v>
                </c:pt>
                <c:pt idx="49">
                  <c:v>1492.5714285714287</c:v>
                </c:pt>
                <c:pt idx="50">
                  <c:v>1473.7142857142858</c:v>
                </c:pt>
                <c:pt idx="51">
                  <c:v>1467</c:v>
                </c:pt>
                <c:pt idx="52">
                  <c:v>1464.4285714285713</c:v>
                </c:pt>
                <c:pt idx="53">
                  <c:v>1459.8571428571429</c:v>
                </c:pt>
                <c:pt idx="54">
                  <c:v>1448.2857142857142</c:v>
                </c:pt>
                <c:pt idx="55">
                  <c:v>1441.5714285714287</c:v>
                </c:pt>
                <c:pt idx="56">
                  <c:v>1424.7142857142858</c:v>
                </c:pt>
                <c:pt idx="57">
                  <c:v>1427</c:v>
                </c:pt>
                <c:pt idx="58">
                  <c:v>1422.5714285714287</c:v>
                </c:pt>
                <c:pt idx="59">
                  <c:v>1417.1428571428571</c:v>
                </c:pt>
                <c:pt idx="60">
                  <c:v>1421.4285714285713</c:v>
                </c:pt>
                <c:pt idx="61">
                  <c:v>1440.4285714285713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46-48EB-9D03-6256564979A1}"/>
            </c:ext>
          </c:extLst>
        </c:ser>
        <c:ser>
          <c:idx val="42"/>
          <c:order val="1"/>
          <c:tx>
            <c:strRef>
              <c:f>daily!$C$44</c:f>
              <c:strCache>
                <c:ptCount val="1"/>
                <c:pt idx="0">
                  <c:v>2011/12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daily!$D$44:$BM$44</c:f>
              <c:numCache>
                <c:formatCode>0</c:formatCode>
                <c:ptCount val="62"/>
                <c:pt idx="0">
                  <c:v>1392</c:v>
                </c:pt>
                <c:pt idx="1">
                  <c:v>1398.1428571428571</c:v>
                </c:pt>
                <c:pt idx="2">
                  <c:v>1383.5714285714287</c:v>
                </c:pt>
                <c:pt idx="3">
                  <c:v>1404</c:v>
                </c:pt>
                <c:pt idx="4">
                  <c:v>1405.7142857142858</c:v>
                </c:pt>
                <c:pt idx="5">
                  <c:v>1411.5714285714287</c:v>
                </c:pt>
                <c:pt idx="6">
                  <c:v>1414.7142857142858</c:v>
                </c:pt>
                <c:pt idx="7">
                  <c:v>1426.4285714285713</c:v>
                </c:pt>
                <c:pt idx="8">
                  <c:v>1444</c:v>
                </c:pt>
                <c:pt idx="9">
                  <c:v>1475</c:v>
                </c:pt>
                <c:pt idx="10">
                  <c:v>1493.1428571428571</c:v>
                </c:pt>
                <c:pt idx="11">
                  <c:v>1508.7142857142858</c:v>
                </c:pt>
                <c:pt idx="12">
                  <c:v>1515.8571428571429</c:v>
                </c:pt>
                <c:pt idx="13">
                  <c:v>1521.1428571428571</c:v>
                </c:pt>
                <c:pt idx="14">
                  <c:v>1522.7142857142858</c:v>
                </c:pt>
                <c:pt idx="15">
                  <c:v>1523.5714285714287</c:v>
                </c:pt>
                <c:pt idx="16">
                  <c:v>1523.1428571428571</c:v>
                </c:pt>
                <c:pt idx="17">
                  <c:v>1527</c:v>
                </c:pt>
                <c:pt idx="18">
                  <c:v>1540.4285714285713</c:v>
                </c:pt>
                <c:pt idx="19">
                  <c:v>1549.1428571428571</c:v>
                </c:pt>
                <c:pt idx="20">
                  <c:v>1543.5714285714287</c:v>
                </c:pt>
                <c:pt idx="21">
                  <c:v>1561.1428571428571</c:v>
                </c:pt>
                <c:pt idx="22">
                  <c:v>1556</c:v>
                </c:pt>
                <c:pt idx="23">
                  <c:v>1554.2857142857142</c:v>
                </c:pt>
                <c:pt idx="24">
                  <c:v>1543.8571428571429</c:v>
                </c:pt>
                <c:pt idx="25">
                  <c:v>1521.8571428571429</c:v>
                </c:pt>
                <c:pt idx="26">
                  <c:v>1522.4285714285713</c:v>
                </c:pt>
                <c:pt idx="27">
                  <c:v>1536.2857142857142</c:v>
                </c:pt>
                <c:pt idx="28">
                  <c:v>1537.4285714285713</c:v>
                </c:pt>
                <c:pt idx="29">
                  <c:v>1536.1428571428571</c:v>
                </c:pt>
                <c:pt idx="30">
                  <c:v>1544</c:v>
                </c:pt>
                <c:pt idx="31">
                  <c:v>1540.4285714285713</c:v>
                </c:pt>
                <c:pt idx="32">
                  <c:v>1558.1428571428571</c:v>
                </c:pt>
                <c:pt idx="33">
                  <c:v>1548.2857142857142</c:v>
                </c:pt>
                <c:pt idx="34">
                  <c:v>1543.1428571428571</c:v>
                </c:pt>
                <c:pt idx="35">
                  <c:v>1530.4285714285713</c:v>
                </c:pt>
                <c:pt idx="36">
                  <c:v>1534.5714285714287</c:v>
                </c:pt>
                <c:pt idx="37">
                  <c:v>1516</c:v>
                </c:pt>
                <c:pt idx="38">
                  <c:v>1507.4285714285713</c:v>
                </c:pt>
                <c:pt idx="39">
                  <c:v>1488.7142857142858</c:v>
                </c:pt>
                <c:pt idx="40">
                  <c:v>1472.8571428571429</c:v>
                </c:pt>
                <c:pt idx="41">
                  <c:v>1456.7142857142858</c:v>
                </c:pt>
                <c:pt idx="42">
                  <c:v>1442.8571428571429</c:v>
                </c:pt>
                <c:pt idx="43">
                  <c:v>1439.1428571428571</c:v>
                </c:pt>
                <c:pt idx="44">
                  <c:v>1444.4285714285713</c:v>
                </c:pt>
                <c:pt idx="45">
                  <c:v>1454</c:v>
                </c:pt>
                <c:pt idx="46">
                  <c:v>1457.7142857142858</c:v>
                </c:pt>
                <c:pt idx="47">
                  <c:v>1466.2857142857142</c:v>
                </c:pt>
                <c:pt idx="48">
                  <c:v>1467.1428571428571</c:v>
                </c:pt>
                <c:pt idx="49">
                  <c:v>1466</c:v>
                </c:pt>
                <c:pt idx="50">
                  <c:v>1465.7142857142858</c:v>
                </c:pt>
                <c:pt idx="51">
                  <c:v>1445.5714285714287</c:v>
                </c:pt>
                <c:pt idx="52">
                  <c:v>1443.8571428571429</c:v>
                </c:pt>
                <c:pt idx="53">
                  <c:v>1429.5714285714287</c:v>
                </c:pt>
                <c:pt idx="54">
                  <c:v>1428.4285714285713</c:v>
                </c:pt>
                <c:pt idx="55">
                  <c:v>1430.8571428571429</c:v>
                </c:pt>
                <c:pt idx="56">
                  <c:v>1424.2857142857142</c:v>
                </c:pt>
                <c:pt idx="57">
                  <c:v>1418.7142857142858</c:v>
                </c:pt>
                <c:pt idx="58">
                  <c:v>1437</c:v>
                </c:pt>
                <c:pt idx="59">
                  <c:v>1433.8571428571429</c:v>
                </c:pt>
                <c:pt idx="60">
                  <c:v>1442.4285714285713</c:v>
                </c:pt>
                <c:pt idx="61">
                  <c:v>1449.8571428571429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46-48EB-9D03-6256564979A1}"/>
            </c:ext>
          </c:extLst>
        </c:ser>
        <c:ser>
          <c:idx val="43"/>
          <c:order val="2"/>
          <c:tx>
            <c:strRef>
              <c:f>daily!$C$45</c:f>
              <c:strCache>
                <c:ptCount val="1"/>
                <c:pt idx="0">
                  <c:v>2012/13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daily!$D$45:$BM$45</c:f>
              <c:numCache>
                <c:formatCode>0</c:formatCode>
                <c:ptCount val="62"/>
                <c:pt idx="0">
                  <c:v>1395.8571428571429</c:v>
                </c:pt>
                <c:pt idx="1">
                  <c:v>1396</c:v>
                </c:pt>
                <c:pt idx="2">
                  <c:v>1419.5714285714287</c:v>
                </c:pt>
                <c:pt idx="3">
                  <c:v>1442</c:v>
                </c:pt>
                <c:pt idx="4">
                  <c:v>1451.7142857142858</c:v>
                </c:pt>
                <c:pt idx="5">
                  <c:v>1474.8571428571429</c:v>
                </c:pt>
                <c:pt idx="6">
                  <c:v>1481.2857142857142</c:v>
                </c:pt>
                <c:pt idx="7">
                  <c:v>1478.4285714285713</c:v>
                </c:pt>
                <c:pt idx="8">
                  <c:v>1493.8571428571429</c:v>
                </c:pt>
                <c:pt idx="9">
                  <c:v>1507.4285714285713</c:v>
                </c:pt>
                <c:pt idx="10">
                  <c:v>1528.4285714285713</c:v>
                </c:pt>
                <c:pt idx="11">
                  <c:v>1561.1428571428571</c:v>
                </c:pt>
                <c:pt idx="12">
                  <c:v>1567.8571428571429</c:v>
                </c:pt>
                <c:pt idx="13">
                  <c:v>1592.8571428571429</c:v>
                </c:pt>
                <c:pt idx="14">
                  <c:v>1605</c:v>
                </c:pt>
                <c:pt idx="15">
                  <c:v>1623.1428571428571</c:v>
                </c:pt>
                <c:pt idx="16">
                  <c:v>1640.1428571428571</c:v>
                </c:pt>
                <c:pt idx="17">
                  <c:v>1625.4285714285713</c:v>
                </c:pt>
                <c:pt idx="18">
                  <c:v>1615.1428571428571</c:v>
                </c:pt>
                <c:pt idx="19">
                  <c:v>1626.2857142857142</c:v>
                </c:pt>
                <c:pt idx="20">
                  <c:v>1622.5714285714287</c:v>
                </c:pt>
                <c:pt idx="21">
                  <c:v>1636.8571428571429</c:v>
                </c:pt>
                <c:pt idx="22">
                  <c:v>1626</c:v>
                </c:pt>
                <c:pt idx="23">
                  <c:v>1618.8571428571429</c:v>
                </c:pt>
                <c:pt idx="24">
                  <c:v>1619.7142857142858</c:v>
                </c:pt>
                <c:pt idx="25">
                  <c:v>1633</c:v>
                </c:pt>
                <c:pt idx="26">
                  <c:v>1622.8571428571429</c:v>
                </c:pt>
                <c:pt idx="27">
                  <c:v>1642.4285714285713</c:v>
                </c:pt>
                <c:pt idx="28">
                  <c:v>1644.8571428571429</c:v>
                </c:pt>
                <c:pt idx="29">
                  <c:v>1663.4285714285713</c:v>
                </c:pt>
                <c:pt idx="30">
                  <c:v>1668.7142857142858</c:v>
                </c:pt>
                <c:pt idx="31">
                  <c:v>1674.8571428571429</c:v>
                </c:pt>
                <c:pt idx="32">
                  <c:v>1654.7142857142858</c:v>
                </c:pt>
                <c:pt idx="33">
                  <c:v>1664.5714285714287</c:v>
                </c:pt>
                <c:pt idx="34">
                  <c:v>1641.4285714285713</c:v>
                </c:pt>
                <c:pt idx="35">
                  <c:v>1636.4285714285713</c:v>
                </c:pt>
                <c:pt idx="36">
                  <c:v>1622.1428571428571</c:v>
                </c:pt>
                <c:pt idx="37">
                  <c:v>1603.2857142857142</c:v>
                </c:pt>
                <c:pt idx="38">
                  <c:v>1590.4285714285713</c:v>
                </c:pt>
                <c:pt idx="39">
                  <c:v>1586.1428571428571</c:v>
                </c:pt>
                <c:pt idx="40">
                  <c:v>1575.2857142857142</c:v>
                </c:pt>
                <c:pt idx="41">
                  <c:v>1573.2857142857142</c:v>
                </c:pt>
                <c:pt idx="42">
                  <c:v>1569.1428571428571</c:v>
                </c:pt>
                <c:pt idx="43">
                  <c:v>1575.5714285714287</c:v>
                </c:pt>
                <c:pt idx="44">
                  <c:v>1570.7142857142858</c:v>
                </c:pt>
                <c:pt idx="45">
                  <c:v>1577.4285714285713</c:v>
                </c:pt>
                <c:pt idx="46">
                  <c:v>1587.4285714285713</c:v>
                </c:pt>
                <c:pt idx="47">
                  <c:v>1588.2857142857142</c:v>
                </c:pt>
                <c:pt idx="48">
                  <c:v>1586.8571428571429</c:v>
                </c:pt>
                <c:pt idx="49">
                  <c:v>1592</c:v>
                </c:pt>
                <c:pt idx="50">
                  <c:v>1581.7142857142858</c:v>
                </c:pt>
                <c:pt idx="51">
                  <c:v>1583.5714285714287</c:v>
                </c:pt>
                <c:pt idx="52">
                  <c:v>1582.1428571428571</c:v>
                </c:pt>
                <c:pt idx="53">
                  <c:v>1581.8571428571429</c:v>
                </c:pt>
                <c:pt idx="54">
                  <c:v>1593.8571428571429</c:v>
                </c:pt>
                <c:pt idx="55">
                  <c:v>1595.1428571428571</c:v>
                </c:pt>
                <c:pt idx="56">
                  <c:v>1602.4285714285713</c:v>
                </c:pt>
                <c:pt idx="57">
                  <c:v>1619.8571428571429</c:v>
                </c:pt>
                <c:pt idx="58">
                  <c:v>1628.1428571428571</c:v>
                </c:pt>
                <c:pt idx="59">
                  <c:v>1623</c:v>
                </c:pt>
                <c:pt idx="60">
                  <c:v>1608.5714285714287</c:v>
                </c:pt>
                <c:pt idx="61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46-48EB-9D03-6256564979A1}"/>
            </c:ext>
          </c:extLst>
        </c:ser>
        <c:ser>
          <c:idx val="44"/>
          <c:order val="3"/>
          <c:tx>
            <c:strRef>
              <c:f>daily!$C$46</c:f>
              <c:strCache>
                <c:ptCount val="1"/>
                <c:pt idx="0">
                  <c:v>2013/14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daily!$D$46:$BM$46</c:f>
              <c:numCache>
                <c:formatCode>0</c:formatCode>
                <c:ptCount val="62"/>
                <c:pt idx="0">
                  <c:v>1378.2857142857142</c:v>
                </c:pt>
                <c:pt idx="1">
                  <c:v>1377.5714285714287</c:v>
                </c:pt>
                <c:pt idx="2">
                  <c:v>1375.7142857142858</c:v>
                </c:pt>
                <c:pt idx="3">
                  <c:v>1384.7142857142858</c:v>
                </c:pt>
                <c:pt idx="4">
                  <c:v>1406.7142857142858</c:v>
                </c:pt>
                <c:pt idx="5">
                  <c:v>1411</c:v>
                </c:pt>
                <c:pt idx="6">
                  <c:v>1418.8571428571429</c:v>
                </c:pt>
                <c:pt idx="7">
                  <c:v>1413.1428571428571</c:v>
                </c:pt>
                <c:pt idx="8">
                  <c:v>1418.8571428571429</c:v>
                </c:pt>
                <c:pt idx="9">
                  <c:v>1430.2857142857142</c:v>
                </c:pt>
                <c:pt idx="10">
                  <c:v>1420.2857142857142</c:v>
                </c:pt>
                <c:pt idx="11">
                  <c:v>1423.8571428571429</c:v>
                </c:pt>
                <c:pt idx="12">
                  <c:v>1428</c:v>
                </c:pt>
                <c:pt idx="13">
                  <c:v>1420.2857142857142</c:v>
                </c:pt>
                <c:pt idx="14">
                  <c:v>1435.4285714285713</c:v>
                </c:pt>
                <c:pt idx="15">
                  <c:v>1426.2857142857142</c:v>
                </c:pt>
                <c:pt idx="16">
                  <c:v>1422.7142857142858</c:v>
                </c:pt>
                <c:pt idx="17">
                  <c:v>1439</c:v>
                </c:pt>
                <c:pt idx="18">
                  <c:v>1441.7142857142858</c:v>
                </c:pt>
                <c:pt idx="19">
                  <c:v>1447.8571428571429</c:v>
                </c:pt>
                <c:pt idx="20">
                  <c:v>1466.1428571428571</c:v>
                </c:pt>
                <c:pt idx="21">
                  <c:v>1468.2857142857142</c:v>
                </c:pt>
                <c:pt idx="22">
                  <c:v>1481.5714285714287</c:v>
                </c:pt>
                <c:pt idx="23">
                  <c:v>1498</c:v>
                </c:pt>
                <c:pt idx="24">
                  <c:v>1509.7142857142858</c:v>
                </c:pt>
                <c:pt idx="25">
                  <c:v>1501.1428571428571</c:v>
                </c:pt>
                <c:pt idx="26">
                  <c:v>1508.8571428571429</c:v>
                </c:pt>
                <c:pt idx="27">
                  <c:v>1535.8571428571429</c:v>
                </c:pt>
                <c:pt idx="28">
                  <c:v>1535.1428571428571</c:v>
                </c:pt>
                <c:pt idx="29">
                  <c:v>1543.5714285714287</c:v>
                </c:pt>
                <c:pt idx="30">
                  <c:v>1533.1428571428571</c:v>
                </c:pt>
                <c:pt idx="31">
                  <c:v>1524.4285714285713</c:v>
                </c:pt>
                <c:pt idx="32">
                  <c:v>1532.4285714285713</c:v>
                </c:pt>
                <c:pt idx="33">
                  <c:v>1537</c:v>
                </c:pt>
                <c:pt idx="34">
                  <c:v>1513.1428571428571</c:v>
                </c:pt>
                <c:pt idx="35">
                  <c:v>1515.8571428571429</c:v>
                </c:pt>
                <c:pt idx="36">
                  <c:v>1510.8571428571429</c:v>
                </c:pt>
                <c:pt idx="37">
                  <c:v>1504.5714285714287</c:v>
                </c:pt>
                <c:pt idx="38">
                  <c:v>1501.7142857142858</c:v>
                </c:pt>
                <c:pt idx="39">
                  <c:v>1503</c:v>
                </c:pt>
                <c:pt idx="40">
                  <c:v>1487.5714285714287</c:v>
                </c:pt>
                <c:pt idx="41">
                  <c:v>1475</c:v>
                </c:pt>
                <c:pt idx="42">
                  <c:v>1480.1428571428571</c:v>
                </c:pt>
                <c:pt idx="43">
                  <c:v>1474.8571428571429</c:v>
                </c:pt>
                <c:pt idx="44">
                  <c:v>1464.5714285714287</c:v>
                </c:pt>
                <c:pt idx="45">
                  <c:v>1457.2857142857142</c:v>
                </c:pt>
                <c:pt idx="46">
                  <c:v>1440</c:v>
                </c:pt>
                <c:pt idx="47">
                  <c:v>1425.8571428571429</c:v>
                </c:pt>
                <c:pt idx="48">
                  <c:v>1426.5714285714287</c:v>
                </c:pt>
                <c:pt idx="49">
                  <c:v>1415.4285714285713</c:v>
                </c:pt>
                <c:pt idx="50">
                  <c:v>1403.4285714285713</c:v>
                </c:pt>
                <c:pt idx="51">
                  <c:v>1411.1428571428571</c:v>
                </c:pt>
                <c:pt idx="52">
                  <c:v>1412.1428571428571</c:v>
                </c:pt>
                <c:pt idx="53">
                  <c:v>1427.5714285714287</c:v>
                </c:pt>
                <c:pt idx="54">
                  <c:v>1431.7142857142858</c:v>
                </c:pt>
                <c:pt idx="55">
                  <c:v>1435.2857142857142</c:v>
                </c:pt>
                <c:pt idx="56">
                  <c:v>1421.4285714285713</c:v>
                </c:pt>
                <c:pt idx="57">
                  <c:v>1417.2857142857142</c:v>
                </c:pt>
                <c:pt idx="58">
                  <c:v>1422.5714285714287</c:v>
                </c:pt>
                <c:pt idx="59">
                  <c:v>1428.7142857142858</c:v>
                </c:pt>
                <c:pt idx="60">
                  <c:v>1421</c:v>
                </c:pt>
                <c:pt idx="61">
                  <c:v>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46-48EB-9D03-6256564979A1}"/>
            </c:ext>
          </c:extLst>
        </c:ser>
        <c:ser>
          <c:idx val="45"/>
          <c:order val="4"/>
          <c:tx>
            <c:strRef>
              <c:f>daily!$C$47</c:f>
              <c:strCache>
                <c:ptCount val="1"/>
                <c:pt idx="0">
                  <c:v>2014/15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daily!$D$47:$BM$47</c:f>
              <c:numCache>
                <c:formatCode>0</c:formatCode>
                <c:ptCount val="62"/>
                <c:pt idx="0">
                  <c:v>1453.7142857142858</c:v>
                </c:pt>
                <c:pt idx="1">
                  <c:v>1469.8571428571429</c:v>
                </c:pt>
                <c:pt idx="2">
                  <c:v>1476</c:v>
                </c:pt>
                <c:pt idx="3">
                  <c:v>1496.1428571428571</c:v>
                </c:pt>
                <c:pt idx="4">
                  <c:v>1504.8571428571429</c:v>
                </c:pt>
                <c:pt idx="5">
                  <c:v>1524.4285714285713</c:v>
                </c:pt>
                <c:pt idx="6">
                  <c:v>1553.7142857142858</c:v>
                </c:pt>
                <c:pt idx="7">
                  <c:v>1574.4285714285713</c:v>
                </c:pt>
                <c:pt idx="8">
                  <c:v>1599.7142857142858</c:v>
                </c:pt>
                <c:pt idx="9">
                  <c:v>1620.4285714285713</c:v>
                </c:pt>
                <c:pt idx="10">
                  <c:v>1622.8571428571429</c:v>
                </c:pt>
                <c:pt idx="11">
                  <c:v>1648.1428571428571</c:v>
                </c:pt>
                <c:pt idx="12">
                  <c:v>1669.2857142857142</c:v>
                </c:pt>
                <c:pt idx="13">
                  <c:v>1702.1428571428571</c:v>
                </c:pt>
                <c:pt idx="14">
                  <c:v>1724.5714285714287</c:v>
                </c:pt>
                <c:pt idx="15">
                  <c:v>1729.4285714285713</c:v>
                </c:pt>
                <c:pt idx="16">
                  <c:v>1731</c:v>
                </c:pt>
                <c:pt idx="17">
                  <c:v>1750.8571428571429</c:v>
                </c:pt>
                <c:pt idx="18">
                  <c:v>1776.4285714285713</c:v>
                </c:pt>
                <c:pt idx="19">
                  <c:v>1802.5714285714287</c:v>
                </c:pt>
                <c:pt idx="20">
                  <c:v>1793.4285714285713</c:v>
                </c:pt>
                <c:pt idx="21">
                  <c:v>1786.7142857142858</c:v>
                </c:pt>
                <c:pt idx="22">
                  <c:v>1793.2857142857142</c:v>
                </c:pt>
                <c:pt idx="23">
                  <c:v>1831.8571428571429</c:v>
                </c:pt>
                <c:pt idx="24">
                  <c:v>1848.7142857142858</c:v>
                </c:pt>
                <c:pt idx="25">
                  <c:v>1869.8571428571429</c:v>
                </c:pt>
                <c:pt idx="26">
                  <c:v>1884</c:v>
                </c:pt>
                <c:pt idx="27">
                  <c:v>1917</c:v>
                </c:pt>
                <c:pt idx="28">
                  <c:v>1985.7142857142858</c:v>
                </c:pt>
                <c:pt idx="29">
                  <c:v>2025</c:v>
                </c:pt>
                <c:pt idx="30">
                  <c:v>2044</c:v>
                </c:pt>
                <c:pt idx="31">
                  <c:v>2052.2857142857142</c:v>
                </c:pt>
                <c:pt idx="32">
                  <c:v>2074.2857142857142</c:v>
                </c:pt>
                <c:pt idx="33">
                  <c:v>2084</c:v>
                </c:pt>
                <c:pt idx="34">
                  <c:v>2090.2857142857142</c:v>
                </c:pt>
                <c:pt idx="35">
                  <c:v>2083</c:v>
                </c:pt>
                <c:pt idx="36">
                  <c:v>2083.7142857142858</c:v>
                </c:pt>
                <c:pt idx="37">
                  <c:v>2093.2857142857142</c:v>
                </c:pt>
                <c:pt idx="38">
                  <c:v>2091.4285714285716</c:v>
                </c:pt>
                <c:pt idx="39">
                  <c:v>2074.1428571428573</c:v>
                </c:pt>
                <c:pt idx="40">
                  <c:v>2056.4285714285716</c:v>
                </c:pt>
                <c:pt idx="41">
                  <c:v>2031.4285714285713</c:v>
                </c:pt>
                <c:pt idx="42">
                  <c:v>2000.2857142857142</c:v>
                </c:pt>
                <c:pt idx="43">
                  <c:v>1969.7142857142858</c:v>
                </c:pt>
                <c:pt idx="44">
                  <c:v>1933</c:v>
                </c:pt>
                <c:pt idx="45">
                  <c:v>1920.1428571428571</c:v>
                </c:pt>
                <c:pt idx="46">
                  <c:v>1883.2857142857142</c:v>
                </c:pt>
                <c:pt idx="47">
                  <c:v>1867.4285714285713</c:v>
                </c:pt>
                <c:pt idx="48">
                  <c:v>1856.5714285714287</c:v>
                </c:pt>
                <c:pt idx="49">
                  <c:v>1830.1428571428571</c:v>
                </c:pt>
                <c:pt idx="50">
                  <c:v>1811.5714285714287</c:v>
                </c:pt>
                <c:pt idx="51">
                  <c:v>1795.7142857142858</c:v>
                </c:pt>
                <c:pt idx="52">
                  <c:v>1783</c:v>
                </c:pt>
                <c:pt idx="53">
                  <c:v>1787.5714285714287</c:v>
                </c:pt>
                <c:pt idx="54">
                  <c:v>1771.1428571428571</c:v>
                </c:pt>
                <c:pt idx="55">
                  <c:v>1766.2857142857142</c:v>
                </c:pt>
                <c:pt idx="56">
                  <c:v>1770.8571428571429</c:v>
                </c:pt>
                <c:pt idx="57">
                  <c:v>1769.4285714285713</c:v>
                </c:pt>
                <c:pt idx="58">
                  <c:v>1761.5714285714287</c:v>
                </c:pt>
                <c:pt idx="59">
                  <c:v>1742.8571428571429</c:v>
                </c:pt>
                <c:pt idx="60">
                  <c:v>1731.4285714285713</c:v>
                </c:pt>
                <c:pt idx="61">
                  <c:v>1722.1428571428571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46-48EB-9D03-6256564979A1}"/>
            </c:ext>
          </c:extLst>
        </c:ser>
        <c:ser>
          <c:idx val="46"/>
          <c:order val="5"/>
          <c:tx>
            <c:strRef>
              <c:f>daily!$C$48</c:f>
              <c:strCache>
                <c:ptCount val="1"/>
                <c:pt idx="0">
                  <c:v>2015/16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daily!$D$48:$BM$48</c:f>
              <c:numCache>
                <c:formatCode>0</c:formatCode>
                <c:ptCount val="62"/>
                <c:pt idx="0">
                  <c:v>1475</c:v>
                </c:pt>
                <c:pt idx="1">
                  <c:v>1491.2857142857142</c:v>
                </c:pt>
                <c:pt idx="2">
                  <c:v>1502</c:v>
                </c:pt>
                <c:pt idx="3">
                  <c:v>1501.4285714285713</c:v>
                </c:pt>
                <c:pt idx="4">
                  <c:v>1497</c:v>
                </c:pt>
                <c:pt idx="5">
                  <c:v>1490.1428571428571</c:v>
                </c:pt>
                <c:pt idx="6">
                  <c:v>1503.8571428571429</c:v>
                </c:pt>
                <c:pt idx="7">
                  <c:v>1498</c:v>
                </c:pt>
                <c:pt idx="8">
                  <c:v>1507</c:v>
                </c:pt>
                <c:pt idx="9">
                  <c:v>1492.2857142857142</c:v>
                </c:pt>
                <c:pt idx="10">
                  <c:v>1481.5714285714287</c:v>
                </c:pt>
                <c:pt idx="11">
                  <c:v>1479.2857142857142</c:v>
                </c:pt>
                <c:pt idx="12">
                  <c:v>1487.7142857142858</c:v>
                </c:pt>
                <c:pt idx="13">
                  <c:v>1483</c:v>
                </c:pt>
                <c:pt idx="14">
                  <c:v>1466.2857142857142</c:v>
                </c:pt>
                <c:pt idx="15">
                  <c:v>1456.1428571428571</c:v>
                </c:pt>
                <c:pt idx="16">
                  <c:v>1467</c:v>
                </c:pt>
                <c:pt idx="17">
                  <c:v>1467.8571428571429</c:v>
                </c:pt>
                <c:pt idx="18">
                  <c:v>1470.2857142857142</c:v>
                </c:pt>
                <c:pt idx="19">
                  <c:v>1467.2857142857142</c:v>
                </c:pt>
                <c:pt idx="20">
                  <c:v>1472.1428571428571</c:v>
                </c:pt>
                <c:pt idx="21">
                  <c:v>1474.7142857142858</c:v>
                </c:pt>
                <c:pt idx="22">
                  <c:v>1478.8571428571429</c:v>
                </c:pt>
                <c:pt idx="23">
                  <c:v>1476.5714285714287</c:v>
                </c:pt>
                <c:pt idx="24">
                  <c:v>1487.1428571428571</c:v>
                </c:pt>
                <c:pt idx="25">
                  <c:v>1495.7142857142858</c:v>
                </c:pt>
                <c:pt idx="26">
                  <c:v>1502.1428571428571</c:v>
                </c:pt>
                <c:pt idx="27">
                  <c:v>1502.8571428571429</c:v>
                </c:pt>
                <c:pt idx="28">
                  <c:v>1516.1428571428571</c:v>
                </c:pt>
                <c:pt idx="29">
                  <c:v>1527</c:v>
                </c:pt>
                <c:pt idx="30">
                  <c:v>1538.2857142857142</c:v>
                </c:pt>
                <c:pt idx="31">
                  <c:v>1551</c:v>
                </c:pt>
                <c:pt idx="32">
                  <c:v>1566.2857142857142</c:v>
                </c:pt>
                <c:pt idx="33">
                  <c:v>1572.8571428571429</c:v>
                </c:pt>
                <c:pt idx="34">
                  <c:v>1584.2857142857142</c:v>
                </c:pt>
                <c:pt idx="35">
                  <c:v>1589.7142857142858</c:v>
                </c:pt>
                <c:pt idx="36">
                  <c:v>1589.2857142857142</c:v>
                </c:pt>
                <c:pt idx="37">
                  <c:v>1589.2857142857142</c:v>
                </c:pt>
                <c:pt idx="38">
                  <c:v>1578.2857142857142</c:v>
                </c:pt>
                <c:pt idx="39">
                  <c:v>1574.7142857142858</c:v>
                </c:pt>
                <c:pt idx="40">
                  <c:v>1581.5714285714287</c:v>
                </c:pt>
                <c:pt idx="41">
                  <c:v>1574.8571428571429</c:v>
                </c:pt>
                <c:pt idx="42">
                  <c:v>1580.7142857142858</c:v>
                </c:pt>
                <c:pt idx="43">
                  <c:v>1579.4285714285713</c:v>
                </c:pt>
                <c:pt idx="44">
                  <c:v>1592.2857142857142</c:v>
                </c:pt>
                <c:pt idx="45">
                  <c:v>1599.5714285714287</c:v>
                </c:pt>
                <c:pt idx="46">
                  <c:v>1602.1428571428571</c:v>
                </c:pt>
                <c:pt idx="47">
                  <c:v>1596.4285714285713</c:v>
                </c:pt>
                <c:pt idx="48">
                  <c:v>1611.7142857142858</c:v>
                </c:pt>
                <c:pt idx="49">
                  <c:v>1634.8571428571429</c:v>
                </c:pt>
                <c:pt idx="50">
                  <c:v>1644.4285714285713</c:v>
                </c:pt>
                <c:pt idx="51">
                  <c:v>1646.4285714285713</c:v>
                </c:pt>
                <c:pt idx="52">
                  <c:v>1646.8571428571429</c:v>
                </c:pt>
                <c:pt idx="53">
                  <c:v>1628</c:v>
                </c:pt>
                <c:pt idx="54">
                  <c:v>1619.7142857142858</c:v>
                </c:pt>
                <c:pt idx="55">
                  <c:v>1604.1428571428571</c:v>
                </c:pt>
                <c:pt idx="56">
                  <c:v>1587.5714285714287</c:v>
                </c:pt>
                <c:pt idx="57">
                  <c:v>1572.8571428571429</c:v>
                </c:pt>
                <c:pt idx="58">
                  <c:v>1550.8571428571429</c:v>
                </c:pt>
                <c:pt idx="59">
                  <c:v>1553</c:v>
                </c:pt>
                <c:pt idx="60">
                  <c:v>1567.7142857142858</c:v>
                </c:pt>
                <c:pt idx="61">
                  <c:v>1563.5714285714287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46-48EB-9D03-6256564979A1}"/>
            </c:ext>
          </c:extLst>
        </c:ser>
        <c:ser>
          <c:idx val="47"/>
          <c:order val="6"/>
          <c:tx>
            <c:strRef>
              <c:f>daily!$C$49</c:f>
              <c:strCache>
                <c:ptCount val="1"/>
                <c:pt idx="0">
                  <c:v>2016/17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daily!$D$49:$BM$49</c:f>
              <c:numCache>
                <c:formatCode>0</c:formatCode>
                <c:ptCount val="62"/>
                <c:pt idx="0">
                  <c:v>1536.1428571428571</c:v>
                </c:pt>
                <c:pt idx="1">
                  <c:v>1558.5714285714287</c:v>
                </c:pt>
                <c:pt idx="2">
                  <c:v>1575.1428571428571</c:v>
                </c:pt>
                <c:pt idx="3">
                  <c:v>1589.8571428571429</c:v>
                </c:pt>
                <c:pt idx="4">
                  <c:v>1605.1428571428571</c:v>
                </c:pt>
                <c:pt idx="5">
                  <c:v>1608.1428571428571</c:v>
                </c:pt>
                <c:pt idx="6">
                  <c:v>1623.5714285714287</c:v>
                </c:pt>
                <c:pt idx="7">
                  <c:v>1610.8571428571429</c:v>
                </c:pt>
                <c:pt idx="8">
                  <c:v>1603.7142857142858</c:v>
                </c:pt>
                <c:pt idx="9">
                  <c:v>1613</c:v>
                </c:pt>
                <c:pt idx="10">
                  <c:v>1628.8571428571429</c:v>
                </c:pt>
                <c:pt idx="11">
                  <c:v>1618</c:v>
                </c:pt>
                <c:pt idx="12">
                  <c:v>1612.5714285714287</c:v>
                </c:pt>
                <c:pt idx="13">
                  <c:v>1608.7142857142858</c:v>
                </c:pt>
                <c:pt idx="14">
                  <c:v>1623.7142857142858</c:v>
                </c:pt>
                <c:pt idx="15">
                  <c:v>1623.2857142857142</c:v>
                </c:pt>
                <c:pt idx="16">
                  <c:v>1615.5714285714287</c:v>
                </c:pt>
                <c:pt idx="17">
                  <c:v>1614.2857142857142</c:v>
                </c:pt>
                <c:pt idx="18">
                  <c:v>1623.8571428571429</c:v>
                </c:pt>
                <c:pt idx="19">
                  <c:v>1635.2857142857142</c:v>
                </c:pt>
                <c:pt idx="20">
                  <c:v>1652.7142857142858</c:v>
                </c:pt>
                <c:pt idx="21">
                  <c:v>1668.2857142857142</c:v>
                </c:pt>
                <c:pt idx="22">
                  <c:v>1683</c:v>
                </c:pt>
                <c:pt idx="23">
                  <c:v>1676.5714285714287</c:v>
                </c:pt>
                <c:pt idx="24">
                  <c:v>1689.1428571428571</c:v>
                </c:pt>
                <c:pt idx="25">
                  <c:v>1701.2857142857142</c:v>
                </c:pt>
                <c:pt idx="26">
                  <c:v>1724.4285714285713</c:v>
                </c:pt>
                <c:pt idx="27">
                  <c:v>1744.4285714285713</c:v>
                </c:pt>
                <c:pt idx="28">
                  <c:v>1770.5714285714287</c:v>
                </c:pt>
                <c:pt idx="29">
                  <c:v>1782.7142857142858</c:v>
                </c:pt>
                <c:pt idx="30">
                  <c:v>1817</c:v>
                </c:pt>
                <c:pt idx="31">
                  <c:v>1836.5714285714287</c:v>
                </c:pt>
                <c:pt idx="32">
                  <c:v>1858.2857142857142</c:v>
                </c:pt>
                <c:pt idx="33">
                  <c:v>1856.1428571428571</c:v>
                </c:pt>
                <c:pt idx="34">
                  <c:v>1871.5714285714287</c:v>
                </c:pt>
                <c:pt idx="35">
                  <c:v>1876.4285714285713</c:v>
                </c:pt>
                <c:pt idx="36">
                  <c:v>1905.7142857142858</c:v>
                </c:pt>
                <c:pt idx="37">
                  <c:v>1923</c:v>
                </c:pt>
                <c:pt idx="38">
                  <c:v>1929.2857142857142</c:v>
                </c:pt>
                <c:pt idx="39">
                  <c:v>1926.4285714285713</c:v>
                </c:pt>
                <c:pt idx="40">
                  <c:v>1928.7142857142858</c:v>
                </c:pt>
                <c:pt idx="41">
                  <c:v>1914.1428571428571</c:v>
                </c:pt>
                <c:pt idx="42">
                  <c:v>1905</c:v>
                </c:pt>
                <c:pt idx="43">
                  <c:v>1882</c:v>
                </c:pt>
                <c:pt idx="44">
                  <c:v>1861.7142857142858</c:v>
                </c:pt>
                <c:pt idx="45">
                  <c:v>1840.1428571428571</c:v>
                </c:pt>
                <c:pt idx="46">
                  <c:v>1829.5714285714287</c:v>
                </c:pt>
                <c:pt idx="47">
                  <c:v>1820.5714285714287</c:v>
                </c:pt>
                <c:pt idx="48">
                  <c:v>1802.5714285714287</c:v>
                </c:pt>
                <c:pt idx="49">
                  <c:v>1786.4285714285713</c:v>
                </c:pt>
                <c:pt idx="50">
                  <c:v>1771.4285714285713</c:v>
                </c:pt>
                <c:pt idx="51">
                  <c:v>1773.1428571428571</c:v>
                </c:pt>
                <c:pt idx="52">
                  <c:v>1767</c:v>
                </c:pt>
                <c:pt idx="53">
                  <c:v>1760</c:v>
                </c:pt>
                <c:pt idx="54">
                  <c:v>1764.2857142857142</c:v>
                </c:pt>
                <c:pt idx="55">
                  <c:v>1780</c:v>
                </c:pt>
                <c:pt idx="56">
                  <c:v>1785</c:v>
                </c:pt>
                <c:pt idx="57">
                  <c:v>1806</c:v>
                </c:pt>
                <c:pt idx="58">
                  <c:v>1797.4285714285713</c:v>
                </c:pt>
                <c:pt idx="59">
                  <c:v>1799.4285714285713</c:v>
                </c:pt>
                <c:pt idx="60">
                  <c:v>1807.4285714285713</c:v>
                </c:pt>
                <c:pt idx="61">
                  <c:v>1804.2857142857142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246-48EB-9D03-6256564979A1}"/>
            </c:ext>
          </c:extLst>
        </c:ser>
        <c:ser>
          <c:idx val="48"/>
          <c:order val="7"/>
          <c:tx>
            <c:strRef>
              <c:f>daily!$C$50</c:f>
              <c:strCache>
                <c:ptCount val="1"/>
                <c:pt idx="0">
                  <c:v>2017/18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daily!$D$50:$BM$50</c:f>
              <c:numCache>
                <c:formatCode>0</c:formatCode>
                <c:ptCount val="62"/>
                <c:pt idx="0">
                  <c:v>1570.8571428571429</c:v>
                </c:pt>
                <c:pt idx="1">
                  <c:v>1595.5714285714287</c:v>
                </c:pt>
                <c:pt idx="2">
                  <c:v>1597.5714285714287</c:v>
                </c:pt>
                <c:pt idx="3">
                  <c:v>1615.2857142857142</c:v>
                </c:pt>
                <c:pt idx="4">
                  <c:v>1617.5714285714287</c:v>
                </c:pt>
                <c:pt idx="5">
                  <c:v>1624.8571428571429</c:v>
                </c:pt>
                <c:pt idx="6">
                  <c:v>1634.2857142857142</c:v>
                </c:pt>
                <c:pt idx="7">
                  <c:v>1642.8571428571429</c:v>
                </c:pt>
                <c:pt idx="8">
                  <c:v>1641.1428571428571</c:v>
                </c:pt>
                <c:pt idx="9">
                  <c:v>1668.2857142857142</c:v>
                </c:pt>
                <c:pt idx="10">
                  <c:v>1678.1428571428571</c:v>
                </c:pt>
                <c:pt idx="11">
                  <c:v>1694.7142857142858</c:v>
                </c:pt>
                <c:pt idx="12">
                  <c:v>1702.4285714285713</c:v>
                </c:pt>
                <c:pt idx="13">
                  <c:v>1713.4285714285713</c:v>
                </c:pt>
                <c:pt idx="14">
                  <c:v>1726.4285714285713</c:v>
                </c:pt>
                <c:pt idx="15">
                  <c:v>1747.4285714285713</c:v>
                </c:pt>
                <c:pt idx="16">
                  <c:v>1753.4285714285713</c:v>
                </c:pt>
                <c:pt idx="17">
                  <c:v>1769</c:v>
                </c:pt>
                <c:pt idx="18">
                  <c:v>1790.8571428571429</c:v>
                </c:pt>
                <c:pt idx="19">
                  <c:v>1805.2857142857142</c:v>
                </c:pt>
                <c:pt idx="20">
                  <c:v>1815.7142857142858</c:v>
                </c:pt>
                <c:pt idx="21">
                  <c:v>1819.8571428571429</c:v>
                </c:pt>
                <c:pt idx="22">
                  <c:v>1824.5714285714287</c:v>
                </c:pt>
                <c:pt idx="23">
                  <c:v>1832</c:v>
                </c:pt>
                <c:pt idx="24">
                  <c:v>1825.7142857142858</c:v>
                </c:pt>
                <c:pt idx="25">
                  <c:v>1839.2857142857142</c:v>
                </c:pt>
                <c:pt idx="26">
                  <c:v>1865.4285714285713</c:v>
                </c:pt>
                <c:pt idx="27">
                  <c:v>1885.2857142857142</c:v>
                </c:pt>
                <c:pt idx="28">
                  <c:v>1910.8571428571429</c:v>
                </c:pt>
                <c:pt idx="29">
                  <c:v>1940.1428571428571</c:v>
                </c:pt>
                <c:pt idx="30">
                  <c:v>1959.2857142857142</c:v>
                </c:pt>
                <c:pt idx="31">
                  <c:v>2001.4285714285713</c:v>
                </c:pt>
                <c:pt idx="32">
                  <c:v>2023.4285714285713</c:v>
                </c:pt>
                <c:pt idx="33">
                  <c:v>2014.8571428571429</c:v>
                </c:pt>
                <c:pt idx="34">
                  <c:v>2008.8571428571429</c:v>
                </c:pt>
                <c:pt idx="35">
                  <c:v>1998</c:v>
                </c:pt>
                <c:pt idx="36">
                  <c:v>1997.2857142857142</c:v>
                </c:pt>
                <c:pt idx="37">
                  <c:v>1997.4285714285713</c:v>
                </c:pt>
                <c:pt idx="38">
                  <c:v>1980</c:v>
                </c:pt>
                <c:pt idx="39">
                  <c:v>1964</c:v>
                </c:pt>
                <c:pt idx="40">
                  <c:v>1958.1428571428571</c:v>
                </c:pt>
                <c:pt idx="41">
                  <c:v>1958.7142857142858</c:v>
                </c:pt>
                <c:pt idx="42">
                  <c:v>1974.1428571428571</c:v>
                </c:pt>
                <c:pt idx="43">
                  <c:v>1971.2857142857142</c:v>
                </c:pt>
                <c:pt idx="44">
                  <c:v>1948.5714285714287</c:v>
                </c:pt>
                <c:pt idx="45">
                  <c:v>1957.5714285714287</c:v>
                </c:pt>
                <c:pt idx="46">
                  <c:v>1959.2857142857142</c:v>
                </c:pt>
                <c:pt idx="47">
                  <c:v>1966.2857142857142</c:v>
                </c:pt>
                <c:pt idx="48">
                  <c:v>1954.4285714285713</c:v>
                </c:pt>
                <c:pt idx="49">
                  <c:v>1946.1428571428571</c:v>
                </c:pt>
                <c:pt idx="50">
                  <c:v>1946.5714285714287</c:v>
                </c:pt>
                <c:pt idx="51">
                  <c:v>1951.2857142857142</c:v>
                </c:pt>
                <c:pt idx="52">
                  <c:v>1924.8571428571429</c:v>
                </c:pt>
                <c:pt idx="53">
                  <c:v>1899</c:v>
                </c:pt>
                <c:pt idx="54">
                  <c:v>1888.7142857142858</c:v>
                </c:pt>
                <c:pt idx="55">
                  <c:v>1885.1428571428571</c:v>
                </c:pt>
                <c:pt idx="56">
                  <c:v>1858.5714285714287</c:v>
                </c:pt>
                <c:pt idx="57">
                  <c:v>1823.2857142857142</c:v>
                </c:pt>
                <c:pt idx="58">
                  <c:v>1813.5714285714287</c:v>
                </c:pt>
                <c:pt idx="59">
                  <c:v>1804.1428571428571</c:v>
                </c:pt>
                <c:pt idx="60">
                  <c:v>1811.2857142857142</c:v>
                </c:pt>
                <c:pt idx="61">
                  <c:v>1790.8571428571429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246-48EB-9D03-6256564979A1}"/>
            </c:ext>
          </c:extLst>
        </c:ser>
        <c:ser>
          <c:idx val="49"/>
          <c:order val="8"/>
          <c:tx>
            <c:strRef>
              <c:f>daily!$C$51</c:f>
              <c:strCache>
                <c:ptCount val="1"/>
                <c:pt idx="0">
                  <c:v>2018/19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daily!$D$51:$BM$51</c:f>
              <c:numCache>
                <c:formatCode>0</c:formatCode>
                <c:ptCount val="62"/>
                <c:pt idx="0">
                  <c:v>1484.8571428571429</c:v>
                </c:pt>
                <c:pt idx="1">
                  <c:v>1486.7142857142858</c:v>
                </c:pt>
                <c:pt idx="2">
                  <c:v>1494.7142857142858</c:v>
                </c:pt>
                <c:pt idx="3">
                  <c:v>1502.4285714285713</c:v>
                </c:pt>
                <c:pt idx="4">
                  <c:v>1490.4285714285713</c:v>
                </c:pt>
                <c:pt idx="5">
                  <c:v>1469.8571428571429</c:v>
                </c:pt>
                <c:pt idx="6">
                  <c:v>1463.4285714285713</c:v>
                </c:pt>
                <c:pt idx="7">
                  <c:v>1471.1428571428571</c:v>
                </c:pt>
                <c:pt idx="8">
                  <c:v>1470.8571428571429</c:v>
                </c:pt>
                <c:pt idx="9">
                  <c:v>1461.4285714285713</c:v>
                </c:pt>
                <c:pt idx="10">
                  <c:v>1455.1428571428571</c:v>
                </c:pt>
                <c:pt idx="11">
                  <c:v>1460.2857142857142</c:v>
                </c:pt>
                <c:pt idx="12">
                  <c:v>1477.5714285714287</c:v>
                </c:pt>
                <c:pt idx="13">
                  <c:v>1485.5714285714287</c:v>
                </c:pt>
                <c:pt idx="14">
                  <c:v>1506</c:v>
                </c:pt>
                <c:pt idx="15">
                  <c:v>1516.2857142857142</c:v>
                </c:pt>
                <c:pt idx="16">
                  <c:v>1530</c:v>
                </c:pt>
                <c:pt idx="17">
                  <c:v>1541.2857142857142</c:v>
                </c:pt>
                <c:pt idx="18">
                  <c:v>1557.1428571428571</c:v>
                </c:pt>
                <c:pt idx="19">
                  <c:v>1550.2857142857142</c:v>
                </c:pt>
                <c:pt idx="20">
                  <c:v>1551.5714285714287</c:v>
                </c:pt>
                <c:pt idx="21">
                  <c:v>1544</c:v>
                </c:pt>
                <c:pt idx="22">
                  <c:v>1548.4285714285713</c:v>
                </c:pt>
                <c:pt idx="23">
                  <c:v>1540.8571428571429</c:v>
                </c:pt>
                <c:pt idx="24">
                  <c:v>1547</c:v>
                </c:pt>
                <c:pt idx="25">
                  <c:v>1547.5714285714287</c:v>
                </c:pt>
                <c:pt idx="26">
                  <c:v>1550.4285714285713</c:v>
                </c:pt>
                <c:pt idx="27">
                  <c:v>1554</c:v>
                </c:pt>
                <c:pt idx="28">
                  <c:v>1556.7142857142858</c:v>
                </c:pt>
                <c:pt idx="29">
                  <c:v>1552.7142857142858</c:v>
                </c:pt>
                <c:pt idx="30">
                  <c:v>1562.1428571428571</c:v>
                </c:pt>
                <c:pt idx="31">
                  <c:v>1577.4285714285713</c:v>
                </c:pt>
                <c:pt idx="32">
                  <c:v>1585.8571428571429</c:v>
                </c:pt>
                <c:pt idx="33">
                  <c:v>1605.8571428571429</c:v>
                </c:pt>
                <c:pt idx="34">
                  <c:v>1625.7142857142858</c:v>
                </c:pt>
                <c:pt idx="35">
                  <c:v>1638.2857142857142</c:v>
                </c:pt>
                <c:pt idx="36">
                  <c:v>1641.8571428571429</c:v>
                </c:pt>
                <c:pt idx="37">
                  <c:v>1647.2857142857142</c:v>
                </c:pt>
                <c:pt idx="38">
                  <c:v>1653.5714285714287</c:v>
                </c:pt>
                <c:pt idx="39">
                  <c:v>1650.2857142857142</c:v>
                </c:pt>
                <c:pt idx="40">
                  <c:v>1638.8571428571429</c:v>
                </c:pt>
                <c:pt idx="41">
                  <c:v>1628.5714285714287</c:v>
                </c:pt>
                <c:pt idx="42">
                  <c:v>1634.2857142857142</c:v>
                </c:pt>
                <c:pt idx="43">
                  <c:v>1640.5714285714287</c:v>
                </c:pt>
                <c:pt idx="44">
                  <c:v>1634.5714285714287</c:v>
                </c:pt>
                <c:pt idx="45">
                  <c:v>1628.8571428571429</c:v>
                </c:pt>
                <c:pt idx="46">
                  <c:v>1635.5714285714287</c:v>
                </c:pt>
                <c:pt idx="47">
                  <c:v>1628.2857142857142</c:v>
                </c:pt>
                <c:pt idx="48">
                  <c:v>1625.7142857142858</c:v>
                </c:pt>
                <c:pt idx="49">
                  <c:v>1619.7142857142858</c:v>
                </c:pt>
                <c:pt idx="50">
                  <c:v>1627.5714285714287</c:v>
                </c:pt>
                <c:pt idx="51">
                  <c:v>1635.2857142857142</c:v>
                </c:pt>
                <c:pt idx="52">
                  <c:v>1632.8571428571429</c:v>
                </c:pt>
                <c:pt idx="53">
                  <c:v>1633.8571428571429</c:v>
                </c:pt>
                <c:pt idx="54">
                  <c:v>1641.7142857142858</c:v>
                </c:pt>
                <c:pt idx="55">
                  <c:v>1647.1428571428571</c:v>
                </c:pt>
                <c:pt idx="56">
                  <c:v>1653.4285714285713</c:v>
                </c:pt>
                <c:pt idx="57">
                  <c:v>1643.7142857142858</c:v>
                </c:pt>
                <c:pt idx="58">
                  <c:v>1655</c:v>
                </c:pt>
                <c:pt idx="59">
                  <c:v>1664.5714285714287</c:v>
                </c:pt>
                <c:pt idx="60">
                  <c:v>1663.5714285714287</c:v>
                </c:pt>
                <c:pt idx="61">
                  <c:v>1657.5714285714287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246-48EB-9D03-6256564979A1}"/>
            </c:ext>
          </c:extLst>
        </c:ser>
        <c:ser>
          <c:idx val="50"/>
          <c:order val="9"/>
          <c:tx>
            <c:strRef>
              <c:f>daily!$C$52</c:f>
              <c:strCache>
                <c:ptCount val="1"/>
                <c:pt idx="0">
                  <c:v>2019/20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daily!$D$52:$BM$52</c:f>
              <c:numCache>
                <c:formatCode>0</c:formatCode>
                <c:ptCount val="62"/>
                <c:pt idx="0">
                  <c:v>1496</c:v>
                </c:pt>
                <c:pt idx="1">
                  <c:v>1514.4285714285713</c:v>
                </c:pt>
                <c:pt idx="2">
                  <c:v>1552</c:v>
                </c:pt>
                <c:pt idx="3">
                  <c:v>1571.2857142857142</c:v>
                </c:pt>
                <c:pt idx="4">
                  <c:v>1585.5714285714287</c:v>
                </c:pt>
                <c:pt idx="5">
                  <c:v>1597.2857142857142</c:v>
                </c:pt>
                <c:pt idx="6">
                  <c:v>1607</c:v>
                </c:pt>
                <c:pt idx="7">
                  <c:v>1620</c:v>
                </c:pt>
                <c:pt idx="8">
                  <c:v>1618.4285714285713</c:v>
                </c:pt>
                <c:pt idx="9">
                  <c:v>1619.5714285714287</c:v>
                </c:pt>
                <c:pt idx="10">
                  <c:v>1624.1428571428571</c:v>
                </c:pt>
                <c:pt idx="11">
                  <c:v>1635</c:v>
                </c:pt>
                <c:pt idx="12">
                  <c:v>1658.2857142857142</c:v>
                </c:pt>
                <c:pt idx="13">
                  <c:v>1658.7142857142858</c:v>
                </c:pt>
                <c:pt idx="14">
                  <c:v>1661.4285714285713</c:v>
                </c:pt>
                <c:pt idx="15">
                  <c:v>1691</c:v>
                </c:pt>
                <c:pt idx="16">
                  <c:v>1706.8571428571429</c:v>
                </c:pt>
                <c:pt idx="17">
                  <c:v>1726.8571428571429</c:v>
                </c:pt>
                <c:pt idx="18">
                  <c:v>1732.7142857142858</c:v>
                </c:pt>
                <c:pt idx="19">
                  <c:v>1731.2857142857142</c:v>
                </c:pt>
                <c:pt idx="20">
                  <c:v>1746</c:v>
                </c:pt>
                <c:pt idx="21">
                  <c:v>1744.4285714285713</c:v>
                </c:pt>
                <c:pt idx="22">
                  <c:v>1717.1428571428571</c:v>
                </c:pt>
                <c:pt idx="23">
                  <c:v>1711.7142857142858</c:v>
                </c:pt>
                <c:pt idx="24">
                  <c:v>1701.2857142857142</c:v>
                </c:pt>
                <c:pt idx="25">
                  <c:v>1708.4285714285713</c:v>
                </c:pt>
                <c:pt idx="26">
                  <c:v>1711.2857142857142</c:v>
                </c:pt>
                <c:pt idx="27">
                  <c:v>1716.7142857142858</c:v>
                </c:pt>
                <c:pt idx="28">
                  <c:v>1717.2857142857142</c:v>
                </c:pt>
                <c:pt idx="29">
                  <c:v>1745.5714285714287</c:v>
                </c:pt>
                <c:pt idx="30">
                  <c:v>1754.7142857142858</c:v>
                </c:pt>
                <c:pt idx="31">
                  <c:v>1758.1428571428571</c:v>
                </c:pt>
                <c:pt idx="32">
                  <c:v>1755</c:v>
                </c:pt>
                <c:pt idx="33">
                  <c:v>1752.2857142857142</c:v>
                </c:pt>
                <c:pt idx="34">
                  <c:v>1748.7142857142858</c:v>
                </c:pt>
                <c:pt idx="35">
                  <c:v>1753</c:v>
                </c:pt>
                <c:pt idx="36">
                  <c:v>1740.5714285714287</c:v>
                </c:pt>
                <c:pt idx="37">
                  <c:v>1717</c:v>
                </c:pt>
                <c:pt idx="38">
                  <c:v>1704.2857142857142</c:v>
                </c:pt>
                <c:pt idx="39">
                  <c:v>1706.7142857142858</c:v>
                </c:pt>
                <c:pt idx="40">
                  <c:v>1699.2857142857142</c:v>
                </c:pt>
                <c:pt idx="41">
                  <c:v>1683.4285714285713</c:v>
                </c:pt>
                <c:pt idx="42">
                  <c:v>1676.1428571428571</c:v>
                </c:pt>
                <c:pt idx="43">
                  <c:v>1659.8571428571429</c:v>
                </c:pt>
                <c:pt idx="44">
                  <c:v>1658.8571428571429</c:v>
                </c:pt>
                <c:pt idx="45">
                  <c:v>1641</c:v>
                </c:pt>
                <c:pt idx="46">
                  <c:v>1600.4285714285713</c:v>
                </c:pt>
                <c:pt idx="47">
                  <c:v>1579.7142857142858</c:v>
                </c:pt>
                <c:pt idx="48">
                  <c:v>1579.5714285714287</c:v>
                </c:pt>
                <c:pt idx="49">
                  <c:v>1572.4285714285713</c:v>
                </c:pt>
                <c:pt idx="50">
                  <c:v>1556.7142857142858</c:v>
                </c:pt>
                <c:pt idx="51">
                  <c:v>1540</c:v>
                </c:pt>
                <c:pt idx="52">
                  <c:v>1544</c:v>
                </c:pt>
                <c:pt idx="53">
                  <c:v>1565.2857142857142</c:v>
                </c:pt>
                <c:pt idx="54">
                  <c:v>1573.2857142857142</c:v>
                </c:pt>
                <c:pt idx="55">
                  <c:v>1556.8571428571429</c:v>
                </c:pt>
                <c:pt idx="56">
                  <c:v>1543.5714285714287</c:v>
                </c:pt>
                <c:pt idx="57">
                  <c:v>1549.8571428571429</c:v>
                </c:pt>
                <c:pt idx="58">
                  <c:v>1568.4285714285713</c:v>
                </c:pt>
                <c:pt idx="59">
                  <c:v>1563.7142857142858</c:v>
                </c:pt>
                <c:pt idx="60">
                  <c:v>1557.4285714285713</c:v>
                </c:pt>
                <c:pt idx="61">
                  <c:v>1537.4285714285713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246-48EB-9D03-6256564979A1}"/>
            </c:ext>
          </c:extLst>
        </c:ser>
        <c:ser>
          <c:idx val="0"/>
          <c:order val="10"/>
          <c:tx>
            <c:strRef>
              <c:f>COVID!$X$1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COVID!$X$2:$X$63</c:f>
              <c:numCache>
                <c:formatCode>0</c:formatCode>
                <c:ptCount val="62"/>
                <c:pt idx="1">
                  <c:v>391.21428571428572</c:v>
                </c:pt>
                <c:pt idx="2">
                  <c:v>383.42857142857144</c:v>
                </c:pt>
                <c:pt idx="3">
                  <c:v>381.71428571428567</c:v>
                </c:pt>
                <c:pt idx="4">
                  <c:v>383.5</c:v>
                </c:pt>
                <c:pt idx="5">
                  <c:v>385.5</c:v>
                </c:pt>
                <c:pt idx="6">
                  <c:v>387.35714285714289</c:v>
                </c:pt>
                <c:pt idx="7">
                  <c:v>385.28571428571428</c:v>
                </c:pt>
                <c:pt idx="8">
                  <c:v>382.07142857142856</c:v>
                </c:pt>
                <c:pt idx="9">
                  <c:v>381.50000000000006</c:v>
                </c:pt>
                <c:pt idx="10">
                  <c:v>390.28571428571433</c:v>
                </c:pt>
                <c:pt idx="11">
                  <c:v>397.21428571428572</c:v>
                </c:pt>
                <c:pt idx="12">
                  <c:v>401.78571428571428</c:v>
                </c:pt>
                <c:pt idx="13">
                  <c:v>414.42857142857144</c:v>
                </c:pt>
                <c:pt idx="14">
                  <c:v>425.35714285714289</c:v>
                </c:pt>
                <c:pt idx="15">
                  <c:v>435.14285714285717</c:v>
                </c:pt>
                <c:pt idx="16">
                  <c:v>454.07142857142856</c:v>
                </c:pt>
                <c:pt idx="17">
                  <c:v>464.78571428571422</c:v>
                </c:pt>
                <c:pt idx="18">
                  <c:v>476.92857142857144</c:v>
                </c:pt>
                <c:pt idx="19">
                  <c:v>467.14285714285717</c:v>
                </c:pt>
                <c:pt idx="20">
                  <c:v>448.57142857142856</c:v>
                </c:pt>
                <c:pt idx="21">
                  <c:v>458.21428571428567</c:v>
                </c:pt>
                <c:pt idx="22">
                  <c:v>450.35714285714289</c:v>
                </c:pt>
                <c:pt idx="23">
                  <c:v>451.57142857142861</c:v>
                </c:pt>
                <c:pt idx="24">
                  <c:v>495.14285714285722</c:v>
                </c:pt>
                <c:pt idx="25">
                  <c:v>523.5</c:v>
                </c:pt>
                <c:pt idx="26">
                  <c:v>541.5</c:v>
                </c:pt>
                <c:pt idx="27">
                  <c:v>565.85714285714289</c:v>
                </c:pt>
                <c:pt idx="28">
                  <c:v>579.42857142857144</c:v>
                </c:pt>
                <c:pt idx="29">
                  <c:v>612.71428571428567</c:v>
                </c:pt>
                <c:pt idx="30">
                  <c:v>643.85714285714278</c:v>
                </c:pt>
                <c:pt idx="31">
                  <c:v>658.85714285714289</c:v>
                </c:pt>
                <c:pt idx="32">
                  <c:v>714.64285714285711</c:v>
                </c:pt>
                <c:pt idx="33">
                  <c:v>794.14285714285722</c:v>
                </c:pt>
                <c:pt idx="34">
                  <c:v>837.64285714285722</c:v>
                </c:pt>
                <c:pt idx="35">
                  <c:v>852.78571428571433</c:v>
                </c:pt>
                <c:pt idx="36">
                  <c:v>887.28571428571433</c:v>
                </c:pt>
                <c:pt idx="37">
                  <c:v>949.57142857142856</c:v>
                </c:pt>
                <c:pt idx="38">
                  <c:v>992.92857142857144</c:v>
                </c:pt>
                <c:pt idx="39">
                  <c:v>998.78571428571422</c:v>
                </c:pt>
                <c:pt idx="40">
                  <c:v>1016.1428571428571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246-48EB-9D03-625656497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52800"/>
        <c:axId val="454756736"/>
      </c:lineChart>
      <c:dateAx>
        <c:axId val="454752800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6736"/>
        <c:crosses val="autoZero"/>
        <c:auto val="1"/>
        <c:lblOffset val="100"/>
        <c:baseTimeUnit val="days"/>
      </c:dateAx>
      <c:valAx>
        <c:axId val="454756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prev_5y!$A$2</c:f>
              <c:strCache>
                <c:ptCount val="1"/>
                <c:pt idx="0">
                  <c:v>1969/70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prev_5y!$B$2:$BK$2</c:f>
              <c:numCache>
                <c:formatCode>General</c:formatCode>
                <c:ptCount val="6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F-41DF-82A8-46F980E50F02}"/>
            </c:ext>
          </c:extLst>
        </c:ser>
        <c:ser>
          <c:idx val="1"/>
          <c:order val="1"/>
          <c:tx>
            <c:strRef>
              <c:f>prev_5y!$A$3</c:f>
              <c:strCache>
                <c:ptCount val="1"/>
                <c:pt idx="0">
                  <c:v>1970/71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prev_5y!$B$3:$BK$3</c:f>
              <c:numCache>
                <c:formatCode>General</c:formatCode>
                <c:ptCount val="6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F-41DF-82A8-46F980E50F02}"/>
            </c:ext>
          </c:extLst>
        </c:ser>
        <c:ser>
          <c:idx val="2"/>
          <c:order val="2"/>
          <c:tx>
            <c:strRef>
              <c:f>prev_5y!$A$4</c:f>
              <c:strCache>
                <c:ptCount val="1"/>
                <c:pt idx="0">
                  <c:v>1971/72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prev_5y!$B$4:$BK$4</c:f>
              <c:numCache>
                <c:formatCode>General</c:formatCode>
                <c:ptCount val="6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F-41DF-82A8-46F980E50F02}"/>
            </c:ext>
          </c:extLst>
        </c:ser>
        <c:ser>
          <c:idx val="3"/>
          <c:order val="3"/>
          <c:tx>
            <c:strRef>
              <c:f>prev_5y!$A$5</c:f>
              <c:strCache>
                <c:ptCount val="1"/>
                <c:pt idx="0">
                  <c:v>1972/73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prev_5y!$B$5:$BK$5</c:f>
              <c:numCache>
                <c:formatCode>General</c:formatCode>
                <c:ptCount val="6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F-41DF-82A8-46F980E50F02}"/>
            </c:ext>
          </c:extLst>
        </c:ser>
        <c:ser>
          <c:idx val="4"/>
          <c:order val="4"/>
          <c:tx>
            <c:strRef>
              <c:f>prev_5y!$A$6</c:f>
              <c:strCache>
                <c:ptCount val="1"/>
                <c:pt idx="0">
                  <c:v>1973/74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prev_5y!$B$6:$BK$6</c:f>
              <c:numCache>
                <c:formatCode>General</c:formatCode>
                <c:ptCount val="6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DF-41DF-82A8-46F980E50F02}"/>
            </c:ext>
          </c:extLst>
        </c:ser>
        <c:ser>
          <c:idx val="6"/>
          <c:order val="5"/>
          <c:tx>
            <c:strRef>
              <c:f>prev_5y!$A$8</c:f>
              <c:strCache>
                <c:ptCount val="1"/>
                <c:pt idx="0">
                  <c:v>1975/76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prev_5y!$B$8:$BK$8</c:f>
              <c:numCache>
                <c:formatCode>#,##0</c:formatCode>
                <c:ptCount val="62"/>
                <c:pt idx="0">
                  <c:v>1691.3142857142859</c:v>
                </c:pt>
                <c:pt idx="1">
                  <c:v>1691.4571428571428</c:v>
                </c:pt>
                <c:pt idx="2">
                  <c:v>1694.7714285714287</c:v>
                </c:pt>
                <c:pt idx="3">
                  <c:v>1698.0857142857142</c:v>
                </c:pt>
                <c:pt idx="4">
                  <c:v>1699.2285714285717</c:v>
                </c:pt>
                <c:pt idx="5">
                  <c:v>1702.6857142857145</c:v>
                </c:pt>
                <c:pt idx="6">
                  <c:v>1705.2857142857144</c:v>
                </c:pt>
                <c:pt idx="7">
                  <c:v>1705.8285714285714</c:v>
                </c:pt>
                <c:pt idx="8">
                  <c:v>1715.3428571428572</c:v>
                </c:pt>
                <c:pt idx="9">
                  <c:v>1719.6</c:v>
                </c:pt>
                <c:pt idx="10">
                  <c:v>1728.2857142857144</c:v>
                </c:pt>
                <c:pt idx="11">
                  <c:v>1725.0571428571432</c:v>
                </c:pt>
                <c:pt idx="12">
                  <c:v>1733.6571428571428</c:v>
                </c:pt>
                <c:pt idx="13">
                  <c:v>1737.3142857142855</c:v>
                </c:pt>
                <c:pt idx="14">
                  <c:v>1746.1142857142854</c:v>
                </c:pt>
                <c:pt idx="15">
                  <c:v>1752.1142857142854</c:v>
                </c:pt>
                <c:pt idx="16">
                  <c:v>1761.3714285714282</c:v>
                </c:pt>
                <c:pt idx="17">
                  <c:v>1769.6857142857141</c:v>
                </c:pt>
                <c:pt idx="18">
                  <c:v>1793.0857142857142</c:v>
                </c:pt>
                <c:pt idx="19">
                  <c:v>1800.7428571428572</c:v>
                </c:pt>
                <c:pt idx="20">
                  <c:v>1812.4285714285713</c:v>
                </c:pt>
                <c:pt idx="21">
                  <c:v>1823.8571428571427</c:v>
                </c:pt>
                <c:pt idx="22">
                  <c:v>1837.2285714285711</c:v>
                </c:pt>
                <c:pt idx="23">
                  <c:v>1859.4</c:v>
                </c:pt>
                <c:pt idx="24">
                  <c:v>1879.4285714285713</c:v>
                </c:pt>
                <c:pt idx="25">
                  <c:v>1892.6285714285714</c:v>
                </c:pt>
                <c:pt idx="26">
                  <c:v>1903.8285714285714</c:v>
                </c:pt>
                <c:pt idx="27">
                  <c:v>1922</c:v>
                </c:pt>
                <c:pt idx="28">
                  <c:v>1948.9142857142856</c:v>
                </c:pt>
                <c:pt idx="29">
                  <c:v>1971.7714285714287</c:v>
                </c:pt>
                <c:pt idx="30">
                  <c:v>1987.4285714285713</c:v>
                </c:pt>
                <c:pt idx="31">
                  <c:v>2002.4285714285713</c:v>
                </c:pt>
                <c:pt idx="32">
                  <c:v>2012.9428571428573</c:v>
                </c:pt>
                <c:pt idx="33">
                  <c:v>2028.485714285714</c:v>
                </c:pt>
                <c:pt idx="34">
                  <c:v>2034.6285714285714</c:v>
                </c:pt>
                <c:pt idx="35">
                  <c:v>2029.2857142857144</c:v>
                </c:pt>
                <c:pt idx="36">
                  <c:v>2018.6</c:v>
                </c:pt>
                <c:pt idx="37">
                  <c:v>2000.7714285714283</c:v>
                </c:pt>
                <c:pt idx="38">
                  <c:v>1980.8571428571427</c:v>
                </c:pt>
                <c:pt idx="39">
                  <c:v>1965.7428571428572</c:v>
                </c:pt>
                <c:pt idx="40">
                  <c:v>1950.2285714285713</c:v>
                </c:pt>
                <c:pt idx="41">
                  <c:v>1937.0285714285717</c:v>
                </c:pt>
                <c:pt idx="42">
                  <c:v>1922.7714285714287</c:v>
                </c:pt>
                <c:pt idx="43">
                  <c:v>1906.8571428571427</c:v>
                </c:pt>
                <c:pt idx="44">
                  <c:v>1891.0571428571427</c:v>
                </c:pt>
                <c:pt idx="45">
                  <c:v>1878.9428571428573</c:v>
                </c:pt>
                <c:pt idx="46">
                  <c:v>1868.0571428571427</c:v>
                </c:pt>
                <c:pt idx="47">
                  <c:v>1860.2571428571432</c:v>
                </c:pt>
                <c:pt idx="48">
                  <c:v>1843.485714285714</c:v>
                </c:pt>
                <c:pt idx="49">
                  <c:v>1836.8857142857146</c:v>
                </c:pt>
                <c:pt idx="50">
                  <c:v>1829.4000000000003</c:v>
                </c:pt>
                <c:pt idx="51">
                  <c:v>1825.4</c:v>
                </c:pt>
                <c:pt idx="52">
                  <c:v>1816.1714285714286</c:v>
                </c:pt>
                <c:pt idx="53">
                  <c:v>1811.6</c:v>
                </c:pt>
                <c:pt idx="54">
                  <c:v>1799.7714285714287</c:v>
                </c:pt>
                <c:pt idx="55">
                  <c:v>1794.0857142857144</c:v>
                </c:pt>
                <c:pt idx="56">
                  <c:v>1780.7428571428572</c:v>
                </c:pt>
                <c:pt idx="57">
                  <c:v>1775.4571428571428</c:v>
                </c:pt>
                <c:pt idx="58">
                  <c:v>1770.5428571428572</c:v>
                </c:pt>
                <c:pt idx="59">
                  <c:v>1768.3428571428572</c:v>
                </c:pt>
                <c:pt idx="60">
                  <c:v>1767.457142857143</c:v>
                </c:pt>
                <c:pt idx="61">
                  <c:v>1775.8857142857146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DF-41DF-82A8-46F980E50F02}"/>
            </c:ext>
          </c:extLst>
        </c:ser>
        <c:ser>
          <c:idx val="7"/>
          <c:order val="6"/>
          <c:tx>
            <c:strRef>
              <c:f>prev_5y!$A$9</c:f>
              <c:strCache>
                <c:ptCount val="1"/>
                <c:pt idx="0">
                  <c:v>1976/77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prev_5y!$B$9:$BK$9</c:f>
              <c:numCache>
                <c:formatCode>#,##0</c:formatCode>
                <c:ptCount val="62"/>
                <c:pt idx="0">
                  <c:v>1716.8571428571427</c:v>
                </c:pt>
                <c:pt idx="1">
                  <c:v>1720.514285714286</c:v>
                </c:pt>
                <c:pt idx="2">
                  <c:v>1726.0571428571427</c:v>
                </c:pt>
                <c:pt idx="3">
                  <c:v>1729.3714285714282</c:v>
                </c:pt>
                <c:pt idx="4">
                  <c:v>1722.6285714285714</c:v>
                </c:pt>
                <c:pt idx="5">
                  <c:v>1718.5428571428572</c:v>
                </c:pt>
                <c:pt idx="6">
                  <c:v>1717.3428571428572</c:v>
                </c:pt>
                <c:pt idx="7">
                  <c:v>1716.5428571428572</c:v>
                </c:pt>
                <c:pt idx="8">
                  <c:v>1721.0285714285717</c:v>
                </c:pt>
                <c:pt idx="9">
                  <c:v>1720.0857142857142</c:v>
                </c:pt>
                <c:pt idx="10">
                  <c:v>1727.2857142857142</c:v>
                </c:pt>
                <c:pt idx="11">
                  <c:v>1727.6</c:v>
                </c:pt>
                <c:pt idx="12">
                  <c:v>1742.0285714285715</c:v>
                </c:pt>
                <c:pt idx="13">
                  <c:v>1750.7142857142856</c:v>
                </c:pt>
                <c:pt idx="14">
                  <c:v>1756.5428571428572</c:v>
                </c:pt>
                <c:pt idx="15">
                  <c:v>1765.1142857142859</c:v>
                </c:pt>
                <c:pt idx="16">
                  <c:v>1783.0285714285715</c:v>
                </c:pt>
                <c:pt idx="17">
                  <c:v>1793.0285714285715</c:v>
                </c:pt>
                <c:pt idx="18">
                  <c:v>1818</c:v>
                </c:pt>
                <c:pt idx="19">
                  <c:v>1824.457142857143</c:v>
                </c:pt>
                <c:pt idx="20">
                  <c:v>1834.0285714285717</c:v>
                </c:pt>
                <c:pt idx="21">
                  <c:v>1846.5428571428572</c:v>
                </c:pt>
                <c:pt idx="22">
                  <c:v>1853.7714285714283</c:v>
                </c:pt>
                <c:pt idx="23">
                  <c:v>1868.2857142857144</c:v>
                </c:pt>
                <c:pt idx="24">
                  <c:v>1883.7714285714287</c:v>
                </c:pt>
                <c:pt idx="25">
                  <c:v>1892.1714285714286</c:v>
                </c:pt>
                <c:pt idx="26">
                  <c:v>1899.3428571428572</c:v>
                </c:pt>
                <c:pt idx="27">
                  <c:v>1916.5142857142855</c:v>
                </c:pt>
                <c:pt idx="28">
                  <c:v>1934.2</c:v>
                </c:pt>
                <c:pt idx="29">
                  <c:v>1956.9714285714285</c:v>
                </c:pt>
                <c:pt idx="30">
                  <c:v>1968.1142857142854</c:v>
                </c:pt>
                <c:pt idx="31">
                  <c:v>1977.1714285714286</c:v>
                </c:pt>
                <c:pt idx="32">
                  <c:v>1983.0571428571427</c:v>
                </c:pt>
                <c:pt idx="33">
                  <c:v>1996.3428571428572</c:v>
                </c:pt>
                <c:pt idx="34">
                  <c:v>1992.1428571428573</c:v>
                </c:pt>
                <c:pt idx="35">
                  <c:v>1988.5428571428572</c:v>
                </c:pt>
                <c:pt idx="36">
                  <c:v>1974.1142857142859</c:v>
                </c:pt>
                <c:pt idx="37">
                  <c:v>1957.0285714285715</c:v>
                </c:pt>
                <c:pt idx="38">
                  <c:v>1937.4571428571428</c:v>
                </c:pt>
                <c:pt idx="39">
                  <c:v>1922.8285714285714</c:v>
                </c:pt>
                <c:pt idx="40">
                  <c:v>1906.6571428571428</c:v>
                </c:pt>
                <c:pt idx="41">
                  <c:v>1897.0285714285717</c:v>
                </c:pt>
                <c:pt idx="42">
                  <c:v>1882.5142857142855</c:v>
                </c:pt>
                <c:pt idx="43">
                  <c:v>1869.4</c:v>
                </c:pt>
                <c:pt idx="44">
                  <c:v>1852.1142857142859</c:v>
                </c:pt>
                <c:pt idx="45">
                  <c:v>1845.6571428571428</c:v>
                </c:pt>
                <c:pt idx="46">
                  <c:v>1838.6285714285714</c:v>
                </c:pt>
                <c:pt idx="47">
                  <c:v>1830.9142857142858</c:v>
                </c:pt>
                <c:pt idx="48">
                  <c:v>1817.0571428571427</c:v>
                </c:pt>
                <c:pt idx="49">
                  <c:v>1812.8</c:v>
                </c:pt>
                <c:pt idx="50">
                  <c:v>1806.3714285714286</c:v>
                </c:pt>
                <c:pt idx="51">
                  <c:v>1808.2571428571428</c:v>
                </c:pt>
                <c:pt idx="52">
                  <c:v>1798.2857142857144</c:v>
                </c:pt>
                <c:pt idx="53">
                  <c:v>1795.5714285714287</c:v>
                </c:pt>
                <c:pt idx="54">
                  <c:v>1790.8</c:v>
                </c:pt>
                <c:pt idx="55">
                  <c:v>1793.7428571428572</c:v>
                </c:pt>
                <c:pt idx="56">
                  <c:v>1786.8857142857146</c:v>
                </c:pt>
                <c:pt idx="57">
                  <c:v>1791.2571428571428</c:v>
                </c:pt>
                <c:pt idx="58">
                  <c:v>1796.8571428571427</c:v>
                </c:pt>
                <c:pt idx="59">
                  <c:v>1811.4571428571428</c:v>
                </c:pt>
                <c:pt idx="60">
                  <c:v>1821.2571428571428</c:v>
                </c:pt>
                <c:pt idx="61">
                  <c:v>1841.6571428571428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DF-41DF-82A8-46F980E50F02}"/>
            </c:ext>
          </c:extLst>
        </c:ser>
        <c:ser>
          <c:idx val="8"/>
          <c:order val="7"/>
          <c:tx>
            <c:strRef>
              <c:f>prev_5y!$A$10</c:f>
              <c:strCache>
                <c:ptCount val="1"/>
                <c:pt idx="0">
                  <c:v>1977/78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prev_5y!$B$10:$BK$10</c:f>
              <c:numCache>
                <c:formatCode>#,##0</c:formatCode>
                <c:ptCount val="62"/>
                <c:pt idx="0">
                  <c:v>1722.1714285714286</c:v>
                </c:pt>
                <c:pt idx="1">
                  <c:v>1728.542857142857</c:v>
                </c:pt>
                <c:pt idx="2">
                  <c:v>1736.7142857142858</c:v>
                </c:pt>
                <c:pt idx="3">
                  <c:v>1741.2</c:v>
                </c:pt>
                <c:pt idx="4">
                  <c:v>1736.1428571428573</c:v>
                </c:pt>
                <c:pt idx="5">
                  <c:v>1734.4285714285713</c:v>
                </c:pt>
                <c:pt idx="6">
                  <c:v>1732.6285714285714</c:v>
                </c:pt>
                <c:pt idx="7">
                  <c:v>1733.6857142857145</c:v>
                </c:pt>
                <c:pt idx="8">
                  <c:v>1741.5142857142855</c:v>
                </c:pt>
                <c:pt idx="9">
                  <c:v>1746.0285714285715</c:v>
                </c:pt>
                <c:pt idx="10">
                  <c:v>1752.6</c:v>
                </c:pt>
                <c:pt idx="11">
                  <c:v>1756.1142857142859</c:v>
                </c:pt>
                <c:pt idx="12">
                  <c:v>1774</c:v>
                </c:pt>
                <c:pt idx="13">
                  <c:v>1788.0857142857144</c:v>
                </c:pt>
                <c:pt idx="14">
                  <c:v>1795.9714285714285</c:v>
                </c:pt>
                <c:pt idx="15">
                  <c:v>1802.1142857142859</c:v>
                </c:pt>
                <c:pt idx="16">
                  <c:v>1818.2285714285713</c:v>
                </c:pt>
                <c:pt idx="17">
                  <c:v>1830.6571428571428</c:v>
                </c:pt>
                <c:pt idx="18">
                  <c:v>1855.3142857142859</c:v>
                </c:pt>
                <c:pt idx="19">
                  <c:v>1860.0285714285715</c:v>
                </c:pt>
                <c:pt idx="20">
                  <c:v>1868.8285714285714</c:v>
                </c:pt>
                <c:pt idx="21">
                  <c:v>1878.3142857142855</c:v>
                </c:pt>
                <c:pt idx="22">
                  <c:v>1883.4285714285713</c:v>
                </c:pt>
                <c:pt idx="23">
                  <c:v>1895.2285714285717</c:v>
                </c:pt>
                <c:pt idx="24">
                  <c:v>1904.9142857142858</c:v>
                </c:pt>
                <c:pt idx="25">
                  <c:v>1914.1714285714286</c:v>
                </c:pt>
                <c:pt idx="26">
                  <c:v>1925.8857142857141</c:v>
                </c:pt>
                <c:pt idx="27">
                  <c:v>1942.6857142857141</c:v>
                </c:pt>
                <c:pt idx="28">
                  <c:v>1962.2</c:v>
                </c:pt>
                <c:pt idx="29">
                  <c:v>1981.1142857142859</c:v>
                </c:pt>
                <c:pt idx="30">
                  <c:v>1985.8</c:v>
                </c:pt>
                <c:pt idx="31">
                  <c:v>1994.6857142857145</c:v>
                </c:pt>
                <c:pt idx="32">
                  <c:v>1994.2</c:v>
                </c:pt>
                <c:pt idx="33">
                  <c:v>1997.8571428571431</c:v>
                </c:pt>
                <c:pt idx="34">
                  <c:v>1985.7142857142858</c:v>
                </c:pt>
                <c:pt idx="35">
                  <c:v>1970.8571428571427</c:v>
                </c:pt>
                <c:pt idx="36">
                  <c:v>1957.2857142857142</c:v>
                </c:pt>
                <c:pt idx="37">
                  <c:v>1939.6285714285714</c:v>
                </c:pt>
                <c:pt idx="38">
                  <c:v>1917.2571428571428</c:v>
                </c:pt>
                <c:pt idx="39">
                  <c:v>1898.4</c:v>
                </c:pt>
                <c:pt idx="40">
                  <c:v>1886.0285714285715</c:v>
                </c:pt>
                <c:pt idx="41">
                  <c:v>1877.0857142857144</c:v>
                </c:pt>
                <c:pt idx="42">
                  <c:v>1869.9714285714285</c:v>
                </c:pt>
                <c:pt idx="43">
                  <c:v>1858.457142857143</c:v>
                </c:pt>
                <c:pt idx="44">
                  <c:v>1849.2</c:v>
                </c:pt>
                <c:pt idx="45">
                  <c:v>1841.4285714285713</c:v>
                </c:pt>
                <c:pt idx="46">
                  <c:v>1837.4</c:v>
                </c:pt>
                <c:pt idx="47">
                  <c:v>1826.1714285714286</c:v>
                </c:pt>
                <c:pt idx="48">
                  <c:v>1813.1714285714286</c:v>
                </c:pt>
                <c:pt idx="49">
                  <c:v>1804.0285714285715</c:v>
                </c:pt>
                <c:pt idx="50">
                  <c:v>1796.2</c:v>
                </c:pt>
                <c:pt idx="51">
                  <c:v>1794.3714285714286</c:v>
                </c:pt>
                <c:pt idx="52">
                  <c:v>1789.6857142857145</c:v>
                </c:pt>
                <c:pt idx="53">
                  <c:v>1784.2285714285713</c:v>
                </c:pt>
                <c:pt idx="54">
                  <c:v>1779.8571428571427</c:v>
                </c:pt>
                <c:pt idx="55">
                  <c:v>1779.8857142857141</c:v>
                </c:pt>
                <c:pt idx="56">
                  <c:v>1773.2285714285713</c:v>
                </c:pt>
                <c:pt idx="57">
                  <c:v>1772.6</c:v>
                </c:pt>
                <c:pt idx="58">
                  <c:v>1770.9142857142858</c:v>
                </c:pt>
                <c:pt idx="59">
                  <c:v>1778.0571428571432</c:v>
                </c:pt>
                <c:pt idx="60">
                  <c:v>1782.9428571428573</c:v>
                </c:pt>
                <c:pt idx="61">
                  <c:v>1791.2285714285713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DF-41DF-82A8-46F980E50F02}"/>
            </c:ext>
          </c:extLst>
        </c:ser>
        <c:ser>
          <c:idx val="9"/>
          <c:order val="8"/>
          <c:tx>
            <c:strRef>
              <c:f>prev_5y!$A$11</c:f>
              <c:strCache>
                <c:ptCount val="1"/>
                <c:pt idx="0">
                  <c:v>1978/79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prev_5y!$B$11:$BK$11</c:f>
              <c:numCache>
                <c:formatCode>#,##0</c:formatCode>
                <c:ptCount val="62"/>
                <c:pt idx="0">
                  <c:v>1702.5714285714287</c:v>
                </c:pt>
                <c:pt idx="1">
                  <c:v>1709.9142857142858</c:v>
                </c:pt>
                <c:pt idx="2">
                  <c:v>1719.542857142857</c:v>
                </c:pt>
                <c:pt idx="3">
                  <c:v>1721.5714285714282</c:v>
                </c:pt>
                <c:pt idx="4">
                  <c:v>1720.6</c:v>
                </c:pt>
                <c:pt idx="5">
                  <c:v>1721.7142857142856</c:v>
                </c:pt>
                <c:pt idx="6">
                  <c:v>1722.6857142857141</c:v>
                </c:pt>
                <c:pt idx="7">
                  <c:v>1718.485714285714</c:v>
                </c:pt>
                <c:pt idx="8">
                  <c:v>1722.7428571428572</c:v>
                </c:pt>
                <c:pt idx="9">
                  <c:v>1718.7142857142858</c:v>
                </c:pt>
                <c:pt idx="10">
                  <c:v>1717.9142857142858</c:v>
                </c:pt>
                <c:pt idx="11">
                  <c:v>1715.3714285714286</c:v>
                </c:pt>
                <c:pt idx="12">
                  <c:v>1726.4857142857145</c:v>
                </c:pt>
                <c:pt idx="13">
                  <c:v>1737.6857142857145</c:v>
                </c:pt>
                <c:pt idx="14">
                  <c:v>1748.7142857142858</c:v>
                </c:pt>
                <c:pt idx="15">
                  <c:v>1751.3142857142855</c:v>
                </c:pt>
                <c:pt idx="16">
                  <c:v>1768.0857142857144</c:v>
                </c:pt>
                <c:pt idx="17">
                  <c:v>1779.9428571428573</c:v>
                </c:pt>
                <c:pt idx="18">
                  <c:v>1796.2</c:v>
                </c:pt>
                <c:pt idx="19">
                  <c:v>1797.7428571428572</c:v>
                </c:pt>
                <c:pt idx="20">
                  <c:v>1797.1714285714286</c:v>
                </c:pt>
                <c:pt idx="21">
                  <c:v>1796.0857142857144</c:v>
                </c:pt>
                <c:pt idx="22">
                  <c:v>1791.7428571428568</c:v>
                </c:pt>
                <c:pt idx="23">
                  <c:v>1790.6285714285718</c:v>
                </c:pt>
                <c:pt idx="24">
                  <c:v>1788.2857142857142</c:v>
                </c:pt>
                <c:pt idx="25">
                  <c:v>1792.5428571428572</c:v>
                </c:pt>
                <c:pt idx="26">
                  <c:v>1797.2571428571428</c:v>
                </c:pt>
                <c:pt idx="27">
                  <c:v>1809.6571428571428</c:v>
                </c:pt>
                <c:pt idx="28">
                  <c:v>1825.1714285714286</c:v>
                </c:pt>
                <c:pt idx="29">
                  <c:v>1840.9714285714285</c:v>
                </c:pt>
                <c:pt idx="30">
                  <c:v>1843.4</c:v>
                </c:pt>
                <c:pt idx="31">
                  <c:v>1853.8857142857146</c:v>
                </c:pt>
                <c:pt idx="32">
                  <c:v>1854.4857142857145</c:v>
                </c:pt>
                <c:pt idx="33">
                  <c:v>1863.7142857142856</c:v>
                </c:pt>
                <c:pt idx="34">
                  <c:v>1857.7142857142856</c:v>
                </c:pt>
                <c:pt idx="35">
                  <c:v>1851.514285714286</c:v>
                </c:pt>
                <c:pt idx="36">
                  <c:v>1847.4285714285718</c:v>
                </c:pt>
                <c:pt idx="37">
                  <c:v>1844.8857142857141</c:v>
                </c:pt>
                <c:pt idx="38">
                  <c:v>1838.0857142857144</c:v>
                </c:pt>
                <c:pt idx="39">
                  <c:v>1830.5714285714287</c:v>
                </c:pt>
                <c:pt idx="40">
                  <c:v>1823.8</c:v>
                </c:pt>
                <c:pt idx="41">
                  <c:v>1821.2571428571428</c:v>
                </c:pt>
                <c:pt idx="42">
                  <c:v>1820.8571428571427</c:v>
                </c:pt>
                <c:pt idx="43">
                  <c:v>1818.2285714285713</c:v>
                </c:pt>
                <c:pt idx="44">
                  <c:v>1809.4</c:v>
                </c:pt>
                <c:pt idx="45">
                  <c:v>1804.2857142857144</c:v>
                </c:pt>
                <c:pt idx="46">
                  <c:v>1802.2571428571428</c:v>
                </c:pt>
                <c:pt idx="47">
                  <c:v>1796.2571428571428</c:v>
                </c:pt>
                <c:pt idx="48">
                  <c:v>1789.5142857142855</c:v>
                </c:pt>
                <c:pt idx="49">
                  <c:v>1780.0571428571427</c:v>
                </c:pt>
                <c:pt idx="50">
                  <c:v>1775.4857142857145</c:v>
                </c:pt>
                <c:pt idx="51">
                  <c:v>1777.2571428571428</c:v>
                </c:pt>
                <c:pt idx="52">
                  <c:v>1773.5142857142855</c:v>
                </c:pt>
                <c:pt idx="53">
                  <c:v>1771.2285714285713</c:v>
                </c:pt>
                <c:pt idx="54">
                  <c:v>1771.2857142857144</c:v>
                </c:pt>
                <c:pt idx="55">
                  <c:v>1774.3428571428572</c:v>
                </c:pt>
                <c:pt idx="56">
                  <c:v>1772.5714285714287</c:v>
                </c:pt>
                <c:pt idx="57">
                  <c:v>1773.2285714285717</c:v>
                </c:pt>
                <c:pt idx="58">
                  <c:v>1780.8285714285714</c:v>
                </c:pt>
                <c:pt idx="59">
                  <c:v>1795</c:v>
                </c:pt>
                <c:pt idx="60">
                  <c:v>1802.485714285714</c:v>
                </c:pt>
                <c:pt idx="61">
                  <c:v>1809.1714285714286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DF-41DF-82A8-46F980E50F02}"/>
            </c:ext>
          </c:extLst>
        </c:ser>
        <c:ser>
          <c:idx val="10"/>
          <c:order val="9"/>
          <c:tx>
            <c:strRef>
              <c:f>prev_5y!$A$12</c:f>
              <c:strCache>
                <c:ptCount val="1"/>
                <c:pt idx="0">
                  <c:v>1979/80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prev_5y!$B$12:$BK$12</c:f>
              <c:numCache>
                <c:formatCode>#,##0</c:formatCode>
                <c:ptCount val="62"/>
                <c:pt idx="0">
                  <c:v>1701.7428571428572</c:v>
                </c:pt>
                <c:pt idx="1">
                  <c:v>1710.2</c:v>
                </c:pt>
                <c:pt idx="2">
                  <c:v>1722.9428571428573</c:v>
                </c:pt>
                <c:pt idx="3">
                  <c:v>1724.5428571428572</c:v>
                </c:pt>
                <c:pt idx="4">
                  <c:v>1723.4285714285713</c:v>
                </c:pt>
                <c:pt idx="5">
                  <c:v>1726.6</c:v>
                </c:pt>
                <c:pt idx="6">
                  <c:v>1731.3428571428569</c:v>
                </c:pt>
                <c:pt idx="7">
                  <c:v>1733.5714285714287</c:v>
                </c:pt>
                <c:pt idx="8">
                  <c:v>1737.7142857142858</c:v>
                </c:pt>
                <c:pt idx="9">
                  <c:v>1733.9142857142858</c:v>
                </c:pt>
                <c:pt idx="10">
                  <c:v>1733.3714285714286</c:v>
                </c:pt>
                <c:pt idx="11">
                  <c:v>1727.6285714285714</c:v>
                </c:pt>
                <c:pt idx="12">
                  <c:v>1729.4</c:v>
                </c:pt>
                <c:pt idx="13">
                  <c:v>1734.3142857142859</c:v>
                </c:pt>
                <c:pt idx="14">
                  <c:v>1740.8285714285714</c:v>
                </c:pt>
                <c:pt idx="15">
                  <c:v>1742.8857142857141</c:v>
                </c:pt>
                <c:pt idx="16">
                  <c:v>1758.2857142857142</c:v>
                </c:pt>
                <c:pt idx="17">
                  <c:v>1766.6857142857141</c:v>
                </c:pt>
                <c:pt idx="18">
                  <c:v>1781.1142857142859</c:v>
                </c:pt>
                <c:pt idx="19">
                  <c:v>1792.0857142857142</c:v>
                </c:pt>
                <c:pt idx="20">
                  <c:v>1802.9428571428573</c:v>
                </c:pt>
                <c:pt idx="21">
                  <c:v>1807.3428571428572</c:v>
                </c:pt>
                <c:pt idx="22">
                  <c:v>1805.9714285714285</c:v>
                </c:pt>
                <c:pt idx="23">
                  <c:v>1806.4571428571428</c:v>
                </c:pt>
                <c:pt idx="24">
                  <c:v>1814.4857142857145</c:v>
                </c:pt>
                <c:pt idx="25">
                  <c:v>1824.1428571428573</c:v>
                </c:pt>
                <c:pt idx="26">
                  <c:v>1828.4571428571428</c:v>
                </c:pt>
                <c:pt idx="27">
                  <c:v>1835.4285714285713</c:v>
                </c:pt>
                <c:pt idx="28">
                  <c:v>1851.2857142857142</c:v>
                </c:pt>
                <c:pt idx="29">
                  <c:v>1875.1142857142859</c:v>
                </c:pt>
                <c:pt idx="30">
                  <c:v>1883.4</c:v>
                </c:pt>
                <c:pt idx="31">
                  <c:v>1891.5428571428572</c:v>
                </c:pt>
                <c:pt idx="32">
                  <c:v>1893.1428571428573</c:v>
                </c:pt>
                <c:pt idx="33">
                  <c:v>1903.485714285714</c:v>
                </c:pt>
                <c:pt idx="34">
                  <c:v>1902.8571428571427</c:v>
                </c:pt>
                <c:pt idx="35">
                  <c:v>1901.1714285714286</c:v>
                </c:pt>
                <c:pt idx="36">
                  <c:v>1894.5714285714287</c:v>
                </c:pt>
                <c:pt idx="37">
                  <c:v>1891.4285714285713</c:v>
                </c:pt>
                <c:pt idx="38">
                  <c:v>1885.6285714285714</c:v>
                </c:pt>
                <c:pt idx="39">
                  <c:v>1874.8</c:v>
                </c:pt>
                <c:pt idx="40">
                  <c:v>1862.9714285714285</c:v>
                </c:pt>
                <c:pt idx="41">
                  <c:v>1858.1142857142859</c:v>
                </c:pt>
                <c:pt idx="42">
                  <c:v>1853.1142857142854</c:v>
                </c:pt>
                <c:pt idx="43">
                  <c:v>1847.0571428571427</c:v>
                </c:pt>
                <c:pt idx="44">
                  <c:v>1836.5714285714287</c:v>
                </c:pt>
                <c:pt idx="45">
                  <c:v>1828.8571428571427</c:v>
                </c:pt>
                <c:pt idx="46">
                  <c:v>1828.4</c:v>
                </c:pt>
                <c:pt idx="47">
                  <c:v>1830.4285714285713</c:v>
                </c:pt>
                <c:pt idx="48">
                  <c:v>1827.0857142857142</c:v>
                </c:pt>
                <c:pt idx="49">
                  <c:v>1819.6</c:v>
                </c:pt>
                <c:pt idx="50">
                  <c:v>1817.9142857142856</c:v>
                </c:pt>
                <c:pt idx="51">
                  <c:v>1820.2571428571428</c:v>
                </c:pt>
                <c:pt idx="52">
                  <c:v>1825.4285714285713</c:v>
                </c:pt>
                <c:pt idx="53">
                  <c:v>1827.9428571428573</c:v>
                </c:pt>
                <c:pt idx="54">
                  <c:v>1824.2571428571432</c:v>
                </c:pt>
                <c:pt idx="55">
                  <c:v>1824.6</c:v>
                </c:pt>
                <c:pt idx="56">
                  <c:v>1825.0285714285715</c:v>
                </c:pt>
                <c:pt idx="57">
                  <c:v>1825.7428571428572</c:v>
                </c:pt>
                <c:pt idx="58">
                  <c:v>1834.6571428571428</c:v>
                </c:pt>
                <c:pt idx="59">
                  <c:v>1845.9428571428573</c:v>
                </c:pt>
                <c:pt idx="60">
                  <c:v>1854.0857142857144</c:v>
                </c:pt>
                <c:pt idx="61">
                  <c:v>1861.9714285714283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DF-41DF-82A8-46F980E50F02}"/>
            </c:ext>
          </c:extLst>
        </c:ser>
        <c:ser>
          <c:idx val="11"/>
          <c:order val="10"/>
          <c:tx>
            <c:strRef>
              <c:f>prev_5y!$A$13</c:f>
              <c:strCache>
                <c:ptCount val="1"/>
                <c:pt idx="0">
                  <c:v>1980/81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prev_5y!$B$13:$BK$13</c:f>
              <c:numCache>
                <c:formatCode>#,##0</c:formatCode>
                <c:ptCount val="62"/>
                <c:pt idx="0">
                  <c:v>1685.7428571428572</c:v>
                </c:pt>
                <c:pt idx="1">
                  <c:v>1700</c:v>
                </c:pt>
                <c:pt idx="2">
                  <c:v>1709.3714285714286</c:v>
                </c:pt>
                <c:pt idx="3">
                  <c:v>1713.9428571428573</c:v>
                </c:pt>
                <c:pt idx="4">
                  <c:v>1712.6857142857141</c:v>
                </c:pt>
                <c:pt idx="5">
                  <c:v>1717.7714285714283</c:v>
                </c:pt>
                <c:pt idx="6">
                  <c:v>1719.9142857142858</c:v>
                </c:pt>
                <c:pt idx="7">
                  <c:v>1720.8571428571427</c:v>
                </c:pt>
                <c:pt idx="8">
                  <c:v>1720.8</c:v>
                </c:pt>
                <c:pt idx="9">
                  <c:v>1718.8285714285714</c:v>
                </c:pt>
                <c:pt idx="10">
                  <c:v>1714.6285714285714</c:v>
                </c:pt>
                <c:pt idx="11">
                  <c:v>1714.7142857142856</c:v>
                </c:pt>
                <c:pt idx="12">
                  <c:v>1715.0857142857142</c:v>
                </c:pt>
                <c:pt idx="13">
                  <c:v>1721.5714285714287</c:v>
                </c:pt>
                <c:pt idx="14">
                  <c:v>1730.5142857142855</c:v>
                </c:pt>
                <c:pt idx="15">
                  <c:v>1734.9428571428568</c:v>
                </c:pt>
                <c:pt idx="16">
                  <c:v>1746.9142857142856</c:v>
                </c:pt>
                <c:pt idx="17">
                  <c:v>1761.1714285714286</c:v>
                </c:pt>
                <c:pt idx="18">
                  <c:v>1774.4</c:v>
                </c:pt>
                <c:pt idx="19">
                  <c:v>1790.485714285714</c:v>
                </c:pt>
                <c:pt idx="20">
                  <c:v>1805.8571428571427</c:v>
                </c:pt>
                <c:pt idx="21">
                  <c:v>1812.2285714285713</c:v>
                </c:pt>
                <c:pt idx="22">
                  <c:v>1813.9142857142858</c:v>
                </c:pt>
                <c:pt idx="23">
                  <c:v>1822.514285714286</c:v>
                </c:pt>
                <c:pt idx="24">
                  <c:v>1828.514285714286</c:v>
                </c:pt>
                <c:pt idx="25">
                  <c:v>1838.0285714285715</c:v>
                </c:pt>
                <c:pt idx="26">
                  <c:v>1841.7428571428568</c:v>
                </c:pt>
                <c:pt idx="27">
                  <c:v>1850.1714285714286</c:v>
                </c:pt>
                <c:pt idx="28">
                  <c:v>1862.6285714285714</c:v>
                </c:pt>
                <c:pt idx="29">
                  <c:v>1882.514285714286</c:v>
                </c:pt>
                <c:pt idx="30">
                  <c:v>1891.4285714285713</c:v>
                </c:pt>
                <c:pt idx="31">
                  <c:v>1906.9428571428573</c:v>
                </c:pt>
                <c:pt idx="32">
                  <c:v>1911.6857142857141</c:v>
                </c:pt>
                <c:pt idx="33">
                  <c:v>1921.6857142857141</c:v>
                </c:pt>
                <c:pt idx="34">
                  <c:v>1918.8857142857146</c:v>
                </c:pt>
                <c:pt idx="35">
                  <c:v>1917.2571428571432</c:v>
                </c:pt>
                <c:pt idx="36">
                  <c:v>1912.7142857142858</c:v>
                </c:pt>
                <c:pt idx="37">
                  <c:v>1909.0285714285715</c:v>
                </c:pt>
                <c:pt idx="38">
                  <c:v>1898.9714285714283</c:v>
                </c:pt>
                <c:pt idx="39">
                  <c:v>1889.5714285714287</c:v>
                </c:pt>
                <c:pt idx="40">
                  <c:v>1882.7142857142856</c:v>
                </c:pt>
                <c:pt idx="41">
                  <c:v>1883.4</c:v>
                </c:pt>
                <c:pt idx="42">
                  <c:v>1881.9714285714283</c:v>
                </c:pt>
                <c:pt idx="43">
                  <c:v>1877.5714285714287</c:v>
                </c:pt>
                <c:pt idx="44">
                  <c:v>1869.1428571428573</c:v>
                </c:pt>
                <c:pt idx="45">
                  <c:v>1863.2571428571432</c:v>
                </c:pt>
                <c:pt idx="46">
                  <c:v>1862.6</c:v>
                </c:pt>
                <c:pt idx="47">
                  <c:v>1862.8571428571431</c:v>
                </c:pt>
                <c:pt idx="48">
                  <c:v>1862.4857142857145</c:v>
                </c:pt>
                <c:pt idx="49">
                  <c:v>1852.9142857142856</c:v>
                </c:pt>
                <c:pt idx="50">
                  <c:v>1852.2</c:v>
                </c:pt>
                <c:pt idx="51">
                  <c:v>1853.1714285714286</c:v>
                </c:pt>
                <c:pt idx="52">
                  <c:v>1856</c:v>
                </c:pt>
                <c:pt idx="53">
                  <c:v>1855.8285714285716</c:v>
                </c:pt>
                <c:pt idx="54">
                  <c:v>1846.971428571429</c:v>
                </c:pt>
                <c:pt idx="55">
                  <c:v>1836.3714285714286</c:v>
                </c:pt>
                <c:pt idx="56">
                  <c:v>1838.7428571428572</c:v>
                </c:pt>
                <c:pt idx="57">
                  <c:v>1834.4571428571428</c:v>
                </c:pt>
                <c:pt idx="58">
                  <c:v>1841.1142857142854</c:v>
                </c:pt>
                <c:pt idx="59">
                  <c:v>1849.6571428571428</c:v>
                </c:pt>
                <c:pt idx="60">
                  <c:v>1856.8</c:v>
                </c:pt>
                <c:pt idx="61">
                  <c:v>1866.4285714285713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DF-41DF-82A8-46F980E50F02}"/>
            </c:ext>
          </c:extLst>
        </c:ser>
        <c:ser>
          <c:idx val="12"/>
          <c:order val="11"/>
          <c:tx>
            <c:strRef>
              <c:f>prev_5y!$A$14</c:f>
              <c:strCache>
                <c:ptCount val="1"/>
                <c:pt idx="0">
                  <c:v>1981/82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prev_5y!$B$14:$BK$14</c:f>
              <c:numCache>
                <c:formatCode>#,##0</c:formatCode>
                <c:ptCount val="62"/>
                <c:pt idx="0">
                  <c:v>1674.8</c:v>
                </c:pt>
                <c:pt idx="1">
                  <c:v>1691.4857142857145</c:v>
                </c:pt>
                <c:pt idx="2">
                  <c:v>1700.4571428571428</c:v>
                </c:pt>
                <c:pt idx="3">
                  <c:v>1705.4285714285713</c:v>
                </c:pt>
                <c:pt idx="4">
                  <c:v>1710.7142857142858</c:v>
                </c:pt>
                <c:pt idx="5">
                  <c:v>1720.7428571428572</c:v>
                </c:pt>
                <c:pt idx="6">
                  <c:v>1726.1142857142859</c:v>
                </c:pt>
                <c:pt idx="7">
                  <c:v>1730.0857142857144</c:v>
                </c:pt>
                <c:pt idx="8">
                  <c:v>1731.7714285714283</c:v>
                </c:pt>
                <c:pt idx="9">
                  <c:v>1737.4571428571428</c:v>
                </c:pt>
                <c:pt idx="10">
                  <c:v>1732.8571428571427</c:v>
                </c:pt>
                <c:pt idx="11">
                  <c:v>1728.514285714286</c:v>
                </c:pt>
                <c:pt idx="12">
                  <c:v>1720.8571428571427</c:v>
                </c:pt>
                <c:pt idx="13">
                  <c:v>1720.4</c:v>
                </c:pt>
                <c:pt idx="14">
                  <c:v>1727.8</c:v>
                </c:pt>
                <c:pt idx="15">
                  <c:v>1731.9714285714285</c:v>
                </c:pt>
                <c:pt idx="16">
                  <c:v>1740.5142857142855</c:v>
                </c:pt>
                <c:pt idx="17">
                  <c:v>1757.5142857142855</c:v>
                </c:pt>
                <c:pt idx="18">
                  <c:v>1771.3714285714286</c:v>
                </c:pt>
                <c:pt idx="19">
                  <c:v>1791.8</c:v>
                </c:pt>
                <c:pt idx="20">
                  <c:v>1810.7714285714287</c:v>
                </c:pt>
                <c:pt idx="21">
                  <c:v>1816.4285714285713</c:v>
                </c:pt>
                <c:pt idx="22">
                  <c:v>1815.485714285714</c:v>
                </c:pt>
                <c:pt idx="23">
                  <c:v>1821.7428571428572</c:v>
                </c:pt>
                <c:pt idx="24">
                  <c:v>1826.0571428571427</c:v>
                </c:pt>
                <c:pt idx="25">
                  <c:v>1834</c:v>
                </c:pt>
                <c:pt idx="26">
                  <c:v>1837.8</c:v>
                </c:pt>
                <c:pt idx="27">
                  <c:v>1845.6285714285714</c:v>
                </c:pt>
                <c:pt idx="28">
                  <c:v>1859.6285714285714</c:v>
                </c:pt>
                <c:pt idx="29">
                  <c:v>1876.514285714286</c:v>
                </c:pt>
                <c:pt idx="30">
                  <c:v>1888.0857142857142</c:v>
                </c:pt>
                <c:pt idx="31">
                  <c:v>1900.1714285714286</c:v>
                </c:pt>
                <c:pt idx="32">
                  <c:v>1905.8857142857146</c:v>
                </c:pt>
                <c:pt idx="33">
                  <c:v>1914.4285714285718</c:v>
                </c:pt>
                <c:pt idx="34">
                  <c:v>1912.8</c:v>
                </c:pt>
                <c:pt idx="35">
                  <c:v>1912.6571428571428</c:v>
                </c:pt>
                <c:pt idx="36">
                  <c:v>1913.514285714286</c:v>
                </c:pt>
                <c:pt idx="37">
                  <c:v>1908.0285714285715</c:v>
                </c:pt>
                <c:pt idx="38">
                  <c:v>1903.1714285714286</c:v>
                </c:pt>
                <c:pt idx="39">
                  <c:v>1897.6</c:v>
                </c:pt>
                <c:pt idx="40">
                  <c:v>1893.8</c:v>
                </c:pt>
                <c:pt idx="41">
                  <c:v>1899.8857142857141</c:v>
                </c:pt>
                <c:pt idx="42">
                  <c:v>1904.3428571428572</c:v>
                </c:pt>
                <c:pt idx="43">
                  <c:v>1906.0285714285715</c:v>
                </c:pt>
                <c:pt idx="44">
                  <c:v>1904.2</c:v>
                </c:pt>
                <c:pt idx="45">
                  <c:v>1899.5428571428572</c:v>
                </c:pt>
                <c:pt idx="46">
                  <c:v>1902.3714285714286</c:v>
                </c:pt>
                <c:pt idx="47">
                  <c:v>1905.7142857142858</c:v>
                </c:pt>
                <c:pt idx="48">
                  <c:v>1905.8571428571427</c:v>
                </c:pt>
                <c:pt idx="49">
                  <c:v>1892.485714285714</c:v>
                </c:pt>
                <c:pt idx="50">
                  <c:v>1888.3142857142855</c:v>
                </c:pt>
                <c:pt idx="51">
                  <c:v>1885.8857142857141</c:v>
                </c:pt>
                <c:pt idx="52">
                  <c:v>1886.1428571428573</c:v>
                </c:pt>
                <c:pt idx="53">
                  <c:v>1877.3142857142859</c:v>
                </c:pt>
                <c:pt idx="54">
                  <c:v>1861.1142857142859</c:v>
                </c:pt>
                <c:pt idx="55">
                  <c:v>1837.8</c:v>
                </c:pt>
                <c:pt idx="56">
                  <c:v>1834.2857142857142</c:v>
                </c:pt>
                <c:pt idx="57">
                  <c:v>1819.2</c:v>
                </c:pt>
                <c:pt idx="58">
                  <c:v>1813.0857142857142</c:v>
                </c:pt>
                <c:pt idx="59">
                  <c:v>1810.6857142857141</c:v>
                </c:pt>
                <c:pt idx="60">
                  <c:v>1811.514285714286</c:v>
                </c:pt>
                <c:pt idx="61">
                  <c:v>1810.6285714285714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DF-41DF-82A8-46F980E50F02}"/>
            </c:ext>
          </c:extLst>
        </c:ser>
        <c:ser>
          <c:idx val="13"/>
          <c:order val="12"/>
          <c:tx>
            <c:strRef>
              <c:f>prev_5y!$A$15</c:f>
              <c:strCache>
                <c:ptCount val="1"/>
                <c:pt idx="0">
                  <c:v>1982/83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prev_5y!$B$15:$BK$15</c:f>
              <c:numCache>
                <c:formatCode>#,##0</c:formatCode>
                <c:ptCount val="62"/>
                <c:pt idx="0">
                  <c:v>1653.7714285714287</c:v>
                </c:pt>
                <c:pt idx="1">
                  <c:v>1669</c:v>
                </c:pt>
                <c:pt idx="2">
                  <c:v>1673.2</c:v>
                </c:pt>
                <c:pt idx="3">
                  <c:v>1675.6</c:v>
                </c:pt>
                <c:pt idx="4">
                  <c:v>1680.8285714285714</c:v>
                </c:pt>
                <c:pt idx="5">
                  <c:v>1692.5428571428572</c:v>
                </c:pt>
                <c:pt idx="6">
                  <c:v>1697.4</c:v>
                </c:pt>
                <c:pt idx="7">
                  <c:v>1706.6285714285714</c:v>
                </c:pt>
                <c:pt idx="8">
                  <c:v>1713.2285714285713</c:v>
                </c:pt>
                <c:pt idx="9">
                  <c:v>1725.514285714286</c:v>
                </c:pt>
                <c:pt idx="10">
                  <c:v>1734.8857142857141</c:v>
                </c:pt>
                <c:pt idx="11">
                  <c:v>1735.6285714285714</c:v>
                </c:pt>
                <c:pt idx="12">
                  <c:v>1730.8857142857146</c:v>
                </c:pt>
                <c:pt idx="13">
                  <c:v>1732.8857142857146</c:v>
                </c:pt>
                <c:pt idx="14">
                  <c:v>1738.8571428571427</c:v>
                </c:pt>
                <c:pt idx="15">
                  <c:v>1749.2571428571428</c:v>
                </c:pt>
                <c:pt idx="16">
                  <c:v>1760.2</c:v>
                </c:pt>
                <c:pt idx="17">
                  <c:v>1777.6</c:v>
                </c:pt>
                <c:pt idx="18">
                  <c:v>1792.2000000000003</c:v>
                </c:pt>
                <c:pt idx="19">
                  <c:v>1817.4857142857145</c:v>
                </c:pt>
                <c:pt idx="20">
                  <c:v>1841.5142857142855</c:v>
                </c:pt>
                <c:pt idx="21">
                  <c:v>1854.1714285714286</c:v>
                </c:pt>
                <c:pt idx="22">
                  <c:v>1857.2285714285713</c:v>
                </c:pt>
                <c:pt idx="23">
                  <c:v>1867.3714285714286</c:v>
                </c:pt>
                <c:pt idx="24">
                  <c:v>1870.0285714285715</c:v>
                </c:pt>
                <c:pt idx="25">
                  <c:v>1881.1428571428573</c:v>
                </c:pt>
                <c:pt idx="26">
                  <c:v>1884.2857142857144</c:v>
                </c:pt>
                <c:pt idx="27">
                  <c:v>1892</c:v>
                </c:pt>
                <c:pt idx="28">
                  <c:v>1899.2</c:v>
                </c:pt>
                <c:pt idx="29">
                  <c:v>1914.514285714286</c:v>
                </c:pt>
                <c:pt idx="30">
                  <c:v>1924.5428571428572</c:v>
                </c:pt>
                <c:pt idx="31">
                  <c:v>1929.0857142857142</c:v>
                </c:pt>
                <c:pt idx="32">
                  <c:v>1926.6571428571428</c:v>
                </c:pt>
                <c:pt idx="33">
                  <c:v>1925.2</c:v>
                </c:pt>
                <c:pt idx="34">
                  <c:v>1918.7428571428572</c:v>
                </c:pt>
                <c:pt idx="35">
                  <c:v>1924.3428571428572</c:v>
                </c:pt>
                <c:pt idx="36">
                  <c:v>1922.514285714286</c:v>
                </c:pt>
                <c:pt idx="37">
                  <c:v>1915.3428571428572</c:v>
                </c:pt>
                <c:pt idx="38">
                  <c:v>1916.3428571428572</c:v>
                </c:pt>
                <c:pt idx="39">
                  <c:v>1918.8571428571431</c:v>
                </c:pt>
                <c:pt idx="40">
                  <c:v>1919.2571428571428</c:v>
                </c:pt>
                <c:pt idx="41">
                  <c:v>1930.2571428571428</c:v>
                </c:pt>
                <c:pt idx="42">
                  <c:v>1936.5714285714287</c:v>
                </c:pt>
                <c:pt idx="43">
                  <c:v>1943.5142857142855</c:v>
                </c:pt>
                <c:pt idx="44">
                  <c:v>1944.8285714285716</c:v>
                </c:pt>
                <c:pt idx="45">
                  <c:v>1943.2</c:v>
                </c:pt>
                <c:pt idx="46">
                  <c:v>1938.0285714285717</c:v>
                </c:pt>
                <c:pt idx="47">
                  <c:v>1942.7428571428572</c:v>
                </c:pt>
                <c:pt idx="48">
                  <c:v>1938.6285714285718</c:v>
                </c:pt>
                <c:pt idx="49">
                  <c:v>1918.0571428571427</c:v>
                </c:pt>
                <c:pt idx="50">
                  <c:v>1902.6</c:v>
                </c:pt>
                <c:pt idx="51">
                  <c:v>1895.0571428571427</c:v>
                </c:pt>
                <c:pt idx="52">
                  <c:v>1885.6857142857141</c:v>
                </c:pt>
                <c:pt idx="53">
                  <c:v>1879.7428571428572</c:v>
                </c:pt>
                <c:pt idx="54">
                  <c:v>1861.4571428571428</c:v>
                </c:pt>
                <c:pt idx="55">
                  <c:v>1841.1714285714286</c:v>
                </c:pt>
                <c:pt idx="56">
                  <c:v>1839.9428571428568</c:v>
                </c:pt>
                <c:pt idx="57">
                  <c:v>1832.0857142857142</c:v>
                </c:pt>
                <c:pt idx="58">
                  <c:v>1827.5714285714287</c:v>
                </c:pt>
                <c:pt idx="59">
                  <c:v>1822.2285714285713</c:v>
                </c:pt>
                <c:pt idx="60">
                  <c:v>1818.6285714285714</c:v>
                </c:pt>
                <c:pt idx="61">
                  <c:v>1815.9714285714285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DF-41DF-82A8-46F980E50F02}"/>
            </c:ext>
          </c:extLst>
        </c:ser>
        <c:ser>
          <c:idx val="14"/>
          <c:order val="13"/>
          <c:tx>
            <c:strRef>
              <c:f>prev_5y!$A$16</c:f>
              <c:strCache>
                <c:ptCount val="1"/>
                <c:pt idx="0">
                  <c:v>1983/84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prev_5y!$B$16:$BK$16</c:f>
              <c:numCache>
                <c:formatCode>#,##0</c:formatCode>
                <c:ptCount val="62"/>
                <c:pt idx="0">
                  <c:v>1635</c:v>
                </c:pt>
                <c:pt idx="1">
                  <c:v>1654.5714285714287</c:v>
                </c:pt>
                <c:pt idx="2">
                  <c:v>1659</c:v>
                </c:pt>
                <c:pt idx="3">
                  <c:v>1663.3714285714286</c:v>
                </c:pt>
                <c:pt idx="4">
                  <c:v>1664.8857142857141</c:v>
                </c:pt>
                <c:pt idx="5">
                  <c:v>1674.3714285714286</c:v>
                </c:pt>
                <c:pt idx="6">
                  <c:v>1678.5428571428572</c:v>
                </c:pt>
                <c:pt idx="7">
                  <c:v>1691.4857142857145</c:v>
                </c:pt>
                <c:pt idx="8">
                  <c:v>1700.4285714285718</c:v>
                </c:pt>
                <c:pt idx="9">
                  <c:v>1719.1428571428573</c:v>
                </c:pt>
                <c:pt idx="10">
                  <c:v>1735.0285714285715</c:v>
                </c:pt>
                <c:pt idx="11">
                  <c:v>1747.2857142857142</c:v>
                </c:pt>
                <c:pt idx="12">
                  <c:v>1749.2</c:v>
                </c:pt>
                <c:pt idx="13">
                  <c:v>1755.6571428571428</c:v>
                </c:pt>
                <c:pt idx="14">
                  <c:v>1762.514285714286</c:v>
                </c:pt>
                <c:pt idx="15">
                  <c:v>1778.8857142857141</c:v>
                </c:pt>
                <c:pt idx="16">
                  <c:v>1790.7428571428572</c:v>
                </c:pt>
                <c:pt idx="17">
                  <c:v>1810.6285714285714</c:v>
                </c:pt>
                <c:pt idx="18">
                  <c:v>1823.7142857142858</c:v>
                </c:pt>
                <c:pt idx="19">
                  <c:v>1848.9428571428568</c:v>
                </c:pt>
                <c:pt idx="20">
                  <c:v>1879.5428571428572</c:v>
                </c:pt>
                <c:pt idx="21">
                  <c:v>1897.4571428571428</c:v>
                </c:pt>
                <c:pt idx="22">
                  <c:v>1900.8</c:v>
                </c:pt>
                <c:pt idx="23">
                  <c:v>1911.6</c:v>
                </c:pt>
                <c:pt idx="24">
                  <c:v>1915.4</c:v>
                </c:pt>
                <c:pt idx="25">
                  <c:v>1932.5714285714282</c:v>
                </c:pt>
                <c:pt idx="26">
                  <c:v>1940.2571428571428</c:v>
                </c:pt>
                <c:pt idx="27">
                  <c:v>1946.5142857142855</c:v>
                </c:pt>
                <c:pt idx="28">
                  <c:v>1957.514285714286</c:v>
                </c:pt>
                <c:pt idx="29">
                  <c:v>1975.6571428571428</c:v>
                </c:pt>
                <c:pt idx="30">
                  <c:v>1989.8</c:v>
                </c:pt>
                <c:pt idx="31">
                  <c:v>1993.0857142857144</c:v>
                </c:pt>
                <c:pt idx="32">
                  <c:v>1991.4571428571428</c:v>
                </c:pt>
                <c:pt idx="33">
                  <c:v>1987.8</c:v>
                </c:pt>
                <c:pt idx="34">
                  <c:v>1978.1142857142854</c:v>
                </c:pt>
                <c:pt idx="35">
                  <c:v>1975.0285714285715</c:v>
                </c:pt>
                <c:pt idx="36">
                  <c:v>1969.4571428571428</c:v>
                </c:pt>
                <c:pt idx="37">
                  <c:v>1958.2285714285713</c:v>
                </c:pt>
                <c:pt idx="38">
                  <c:v>1955.8857142857141</c:v>
                </c:pt>
                <c:pt idx="39">
                  <c:v>1952.1714285714286</c:v>
                </c:pt>
                <c:pt idx="40">
                  <c:v>1946.5428571428572</c:v>
                </c:pt>
                <c:pt idx="41">
                  <c:v>1953.9142857142856</c:v>
                </c:pt>
                <c:pt idx="42">
                  <c:v>1956.2571428571428</c:v>
                </c:pt>
                <c:pt idx="43">
                  <c:v>1955.4857142857145</c:v>
                </c:pt>
                <c:pt idx="44">
                  <c:v>1950.7428571428572</c:v>
                </c:pt>
                <c:pt idx="45">
                  <c:v>1942.3142857142855</c:v>
                </c:pt>
                <c:pt idx="46">
                  <c:v>1929.6285714285714</c:v>
                </c:pt>
                <c:pt idx="47">
                  <c:v>1932.8857142857141</c:v>
                </c:pt>
                <c:pt idx="48">
                  <c:v>1926.1714285714286</c:v>
                </c:pt>
                <c:pt idx="49">
                  <c:v>1904.485714285714</c:v>
                </c:pt>
                <c:pt idx="50">
                  <c:v>1887.0857142857144</c:v>
                </c:pt>
                <c:pt idx="51">
                  <c:v>1875.9428571428573</c:v>
                </c:pt>
                <c:pt idx="52">
                  <c:v>1868.2571428571432</c:v>
                </c:pt>
                <c:pt idx="53">
                  <c:v>1864.9428571428573</c:v>
                </c:pt>
                <c:pt idx="54">
                  <c:v>1846.1714285714286</c:v>
                </c:pt>
                <c:pt idx="55">
                  <c:v>1822.9428571428573</c:v>
                </c:pt>
                <c:pt idx="56">
                  <c:v>1820.0857142857142</c:v>
                </c:pt>
                <c:pt idx="57">
                  <c:v>1813.542857142857</c:v>
                </c:pt>
                <c:pt idx="58">
                  <c:v>1811.2857142857142</c:v>
                </c:pt>
                <c:pt idx="59">
                  <c:v>1803.514285714286</c:v>
                </c:pt>
                <c:pt idx="60">
                  <c:v>1798.1428571428573</c:v>
                </c:pt>
                <c:pt idx="61">
                  <c:v>1795.3428571428572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DF-41DF-82A8-46F980E50F02}"/>
            </c:ext>
          </c:extLst>
        </c:ser>
        <c:ser>
          <c:idx val="15"/>
          <c:order val="14"/>
          <c:tx>
            <c:strRef>
              <c:f>prev_5y!$A$17</c:f>
              <c:strCache>
                <c:ptCount val="1"/>
                <c:pt idx="0">
                  <c:v>1984/85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prev_5y!$B$17:$BK$17</c:f>
              <c:numCache>
                <c:formatCode>#,##0</c:formatCode>
                <c:ptCount val="62"/>
                <c:pt idx="0">
                  <c:v>1592.5428571428572</c:v>
                </c:pt>
                <c:pt idx="1">
                  <c:v>1610.6</c:v>
                </c:pt>
                <c:pt idx="2">
                  <c:v>1617.8571428571431</c:v>
                </c:pt>
                <c:pt idx="3">
                  <c:v>1623.0857142857144</c:v>
                </c:pt>
                <c:pt idx="4">
                  <c:v>1628.8285714285714</c:v>
                </c:pt>
                <c:pt idx="5">
                  <c:v>1640.9714285714285</c:v>
                </c:pt>
                <c:pt idx="6">
                  <c:v>1647.0857142857144</c:v>
                </c:pt>
                <c:pt idx="7">
                  <c:v>1660.2857142857144</c:v>
                </c:pt>
                <c:pt idx="8">
                  <c:v>1673.7142857142856</c:v>
                </c:pt>
                <c:pt idx="9">
                  <c:v>1696</c:v>
                </c:pt>
                <c:pt idx="10">
                  <c:v>1718.4285714285713</c:v>
                </c:pt>
                <c:pt idx="11">
                  <c:v>1736.5142857142855</c:v>
                </c:pt>
                <c:pt idx="12">
                  <c:v>1743.6857142857145</c:v>
                </c:pt>
                <c:pt idx="13">
                  <c:v>1756.6857142857141</c:v>
                </c:pt>
                <c:pt idx="14">
                  <c:v>1770</c:v>
                </c:pt>
                <c:pt idx="15">
                  <c:v>1786.457142857143</c:v>
                </c:pt>
                <c:pt idx="16">
                  <c:v>1796.7428571428572</c:v>
                </c:pt>
                <c:pt idx="17">
                  <c:v>1812.8285714285714</c:v>
                </c:pt>
                <c:pt idx="18">
                  <c:v>1820.9142857142858</c:v>
                </c:pt>
                <c:pt idx="19">
                  <c:v>1839.4857142857145</c:v>
                </c:pt>
                <c:pt idx="20">
                  <c:v>1861.3428571428572</c:v>
                </c:pt>
                <c:pt idx="21">
                  <c:v>1871.2857142857144</c:v>
                </c:pt>
                <c:pt idx="22">
                  <c:v>1869.9714285714283</c:v>
                </c:pt>
                <c:pt idx="23">
                  <c:v>1877.2285714285713</c:v>
                </c:pt>
                <c:pt idx="24">
                  <c:v>1875.8857142857141</c:v>
                </c:pt>
                <c:pt idx="25">
                  <c:v>1889.7142857142858</c:v>
                </c:pt>
                <c:pt idx="26">
                  <c:v>1896.9428571428573</c:v>
                </c:pt>
                <c:pt idx="27">
                  <c:v>1901.8</c:v>
                </c:pt>
                <c:pt idx="28">
                  <c:v>1913.2857142857142</c:v>
                </c:pt>
                <c:pt idx="29">
                  <c:v>1925.3428571428572</c:v>
                </c:pt>
                <c:pt idx="30">
                  <c:v>1932.9428571428573</c:v>
                </c:pt>
                <c:pt idx="31">
                  <c:v>1934.0285714285717</c:v>
                </c:pt>
                <c:pt idx="32">
                  <c:v>1930.0571428571427</c:v>
                </c:pt>
                <c:pt idx="33">
                  <c:v>1919.3714285714286</c:v>
                </c:pt>
                <c:pt idx="34">
                  <c:v>1906</c:v>
                </c:pt>
                <c:pt idx="35">
                  <c:v>1894.2285714285713</c:v>
                </c:pt>
                <c:pt idx="36">
                  <c:v>1888.4571428571428</c:v>
                </c:pt>
                <c:pt idx="37">
                  <c:v>1879.2571428571428</c:v>
                </c:pt>
                <c:pt idx="38">
                  <c:v>1879.0285714285717</c:v>
                </c:pt>
                <c:pt idx="39">
                  <c:v>1876.7428571428572</c:v>
                </c:pt>
                <c:pt idx="40">
                  <c:v>1875.6857142857145</c:v>
                </c:pt>
                <c:pt idx="41">
                  <c:v>1887.8571428571427</c:v>
                </c:pt>
                <c:pt idx="42">
                  <c:v>1897.5142857142855</c:v>
                </c:pt>
                <c:pt idx="43">
                  <c:v>1903.6</c:v>
                </c:pt>
                <c:pt idx="44">
                  <c:v>1906.1142857142854</c:v>
                </c:pt>
                <c:pt idx="45">
                  <c:v>1900.8</c:v>
                </c:pt>
                <c:pt idx="46">
                  <c:v>1891.3714285714282</c:v>
                </c:pt>
                <c:pt idx="47">
                  <c:v>1896.6857142857141</c:v>
                </c:pt>
                <c:pt idx="48">
                  <c:v>1892.3428571428572</c:v>
                </c:pt>
                <c:pt idx="49">
                  <c:v>1872.3714285714282</c:v>
                </c:pt>
                <c:pt idx="50">
                  <c:v>1853.6571428571428</c:v>
                </c:pt>
                <c:pt idx="51">
                  <c:v>1843.1428571428573</c:v>
                </c:pt>
                <c:pt idx="52">
                  <c:v>1833.6285714285714</c:v>
                </c:pt>
                <c:pt idx="53">
                  <c:v>1829.3714285714286</c:v>
                </c:pt>
                <c:pt idx="54">
                  <c:v>1812.4</c:v>
                </c:pt>
                <c:pt idx="55">
                  <c:v>1790.8571428571431</c:v>
                </c:pt>
                <c:pt idx="56">
                  <c:v>1787.485714285714</c:v>
                </c:pt>
                <c:pt idx="57">
                  <c:v>1780.485714285714</c:v>
                </c:pt>
                <c:pt idx="58">
                  <c:v>1773.485714285714</c:v>
                </c:pt>
                <c:pt idx="59">
                  <c:v>1765.8857142857146</c:v>
                </c:pt>
                <c:pt idx="60">
                  <c:v>1758.9142857142858</c:v>
                </c:pt>
                <c:pt idx="61">
                  <c:v>1756.9428571428573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4DF-41DF-82A8-46F980E50F02}"/>
            </c:ext>
          </c:extLst>
        </c:ser>
        <c:ser>
          <c:idx val="16"/>
          <c:order val="15"/>
          <c:tx>
            <c:strRef>
              <c:f>prev_5y!$A$18</c:f>
              <c:strCache>
                <c:ptCount val="1"/>
                <c:pt idx="0">
                  <c:v>1985/86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prev_5y!$B$18:$BK$18</c:f>
              <c:numCache>
                <c:formatCode>#,##0</c:formatCode>
                <c:ptCount val="62"/>
                <c:pt idx="0">
                  <c:v>1589</c:v>
                </c:pt>
                <c:pt idx="1">
                  <c:v>1601.6857142857141</c:v>
                </c:pt>
                <c:pt idx="2">
                  <c:v>1611.5714285714284</c:v>
                </c:pt>
                <c:pt idx="3">
                  <c:v>1613.6285714285716</c:v>
                </c:pt>
                <c:pt idx="4">
                  <c:v>1618.8285714285714</c:v>
                </c:pt>
                <c:pt idx="5">
                  <c:v>1630.8857142857144</c:v>
                </c:pt>
                <c:pt idx="6">
                  <c:v>1640.6857142857141</c:v>
                </c:pt>
                <c:pt idx="7">
                  <c:v>1656.1142857142854</c:v>
                </c:pt>
                <c:pt idx="8">
                  <c:v>1675.3428571428569</c:v>
                </c:pt>
                <c:pt idx="9">
                  <c:v>1699.9142857142858</c:v>
                </c:pt>
                <c:pt idx="10">
                  <c:v>1726.0857142857142</c:v>
                </c:pt>
                <c:pt idx="11">
                  <c:v>1738.1142857142854</c:v>
                </c:pt>
                <c:pt idx="12">
                  <c:v>1748.2857142857142</c:v>
                </c:pt>
                <c:pt idx="13">
                  <c:v>1762.6</c:v>
                </c:pt>
                <c:pt idx="14">
                  <c:v>1770.8571428571427</c:v>
                </c:pt>
                <c:pt idx="15">
                  <c:v>1785.0285714285715</c:v>
                </c:pt>
                <c:pt idx="16">
                  <c:v>1794.4571428571428</c:v>
                </c:pt>
                <c:pt idx="17">
                  <c:v>1803.9714285714285</c:v>
                </c:pt>
                <c:pt idx="18">
                  <c:v>1816.7428571428572</c:v>
                </c:pt>
                <c:pt idx="19">
                  <c:v>1834.0285714285715</c:v>
                </c:pt>
                <c:pt idx="20">
                  <c:v>1852.0285714285715</c:v>
                </c:pt>
                <c:pt idx="21">
                  <c:v>1862.0857142857144</c:v>
                </c:pt>
                <c:pt idx="22">
                  <c:v>1857.3428571428569</c:v>
                </c:pt>
                <c:pt idx="23">
                  <c:v>1858.7428571428568</c:v>
                </c:pt>
                <c:pt idx="24">
                  <c:v>1862.2285714285713</c:v>
                </c:pt>
                <c:pt idx="25">
                  <c:v>1875.6285714285718</c:v>
                </c:pt>
                <c:pt idx="26">
                  <c:v>1882.4</c:v>
                </c:pt>
                <c:pt idx="27">
                  <c:v>1889.5714285714287</c:v>
                </c:pt>
                <c:pt idx="28">
                  <c:v>1903.6285714285714</c:v>
                </c:pt>
                <c:pt idx="29">
                  <c:v>1917.5428571428572</c:v>
                </c:pt>
                <c:pt idx="30">
                  <c:v>1927.7428571428572</c:v>
                </c:pt>
                <c:pt idx="31">
                  <c:v>1927.485714285714</c:v>
                </c:pt>
                <c:pt idx="32">
                  <c:v>1923.7428571428572</c:v>
                </c:pt>
                <c:pt idx="33">
                  <c:v>1913.7714285714287</c:v>
                </c:pt>
                <c:pt idx="34">
                  <c:v>1902.5714285714287</c:v>
                </c:pt>
                <c:pt idx="35">
                  <c:v>1897.9714285714285</c:v>
                </c:pt>
                <c:pt idx="36">
                  <c:v>1898.0571428571432</c:v>
                </c:pt>
                <c:pt idx="37">
                  <c:v>1895.4</c:v>
                </c:pt>
                <c:pt idx="38">
                  <c:v>1900.4571428571428</c:v>
                </c:pt>
                <c:pt idx="39">
                  <c:v>1900.8857142857141</c:v>
                </c:pt>
                <c:pt idx="40">
                  <c:v>1903.9428571428575</c:v>
                </c:pt>
                <c:pt idx="41">
                  <c:v>1909.6</c:v>
                </c:pt>
                <c:pt idx="42">
                  <c:v>1914.6</c:v>
                </c:pt>
                <c:pt idx="43">
                  <c:v>1918.6285714285714</c:v>
                </c:pt>
                <c:pt idx="44">
                  <c:v>1922.6</c:v>
                </c:pt>
                <c:pt idx="45">
                  <c:v>1921.8857142857146</c:v>
                </c:pt>
                <c:pt idx="46">
                  <c:v>1915.2285714285713</c:v>
                </c:pt>
                <c:pt idx="47">
                  <c:v>1922.7714285714287</c:v>
                </c:pt>
                <c:pt idx="48">
                  <c:v>1926.2285714285717</c:v>
                </c:pt>
                <c:pt idx="49">
                  <c:v>1911.2857142857144</c:v>
                </c:pt>
                <c:pt idx="50">
                  <c:v>1893.8285714285714</c:v>
                </c:pt>
                <c:pt idx="51">
                  <c:v>1880.2285714285713</c:v>
                </c:pt>
                <c:pt idx="52">
                  <c:v>1868.2285714285713</c:v>
                </c:pt>
                <c:pt idx="53">
                  <c:v>1863.1142857142854</c:v>
                </c:pt>
                <c:pt idx="54">
                  <c:v>1843.3428571428572</c:v>
                </c:pt>
                <c:pt idx="55">
                  <c:v>1821.4857142857145</c:v>
                </c:pt>
                <c:pt idx="56">
                  <c:v>1813.1142857142859</c:v>
                </c:pt>
                <c:pt idx="57">
                  <c:v>1806.2571428571432</c:v>
                </c:pt>
                <c:pt idx="58">
                  <c:v>1795.2857142857142</c:v>
                </c:pt>
                <c:pt idx="59">
                  <c:v>1785.2</c:v>
                </c:pt>
                <c:pt idx="60">
                  <c:v>1771.2857142857144</c:v>
                </c:pt>
                <c:pt idx="61">
                  <c:v>1766.7142857142858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DF-41DF-82A8-46F980E50F02}"/>
            </c:ext>
          </c:extLst>
        </c:ser>
        <c:ser>
          <c:idx val="17"/>
          <c:order val="16"/>
          <c:tx>
            <c:strRef>
              <c:f>prev_5y!$A$19</c:f>
              <c:strCache>
                <c:ptCount val="1"/>
                <c:pt idx="0">
                  <c:v>1986/87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prev_5y!$B$19:$BK$19</c:f>
              <c:numCache>
                <c:formatCode>#,##0</c:formatCode>
                <c:ptCount val="62"/>
                <c:pt idx="0">
                  <c:v>1611</c:v>
                </c:pt>
                <c:pt idx="1">
                  <c:v>1620.5714285714284</c:v>
                </c:pt>
                <c:pt idx="2">
                  <c:v>1625.4857142857143</c:v>
                </c:pt>
                <c:pt idx="3">
                  <c:v>1624.6285714285716</c:v>
                </c:pt>
                <c:pt idx="4">
                  <c:v>1625.5142857142855</c:v>
                </c:pt>
                <c:pt idx="5">
                  <c:v>1634.4</c:v>
                </c:pt>
                <c:pt idx="6">
                  <c:v>1638.8285714285714</c:v>
                </c:pt>
                <c:pt idx="7">
                  <c:v>1649.3142857142855</c:v>
                </c:pt>
                <c:pt idx="8">
                  <c:v>1665.4285714285713</c:v>
                </c:pt>
                <c:pt idx="9">
                  <c:v>1686.7714285714287</c:v>
                </c:pt>
                <c:pt idx="10">
                  <c:v>1712.2285714285713</c:v>
                </c:pt>
                <c:pt idx="11">
                  <c:v>1720.6571428571428</c:v>
                </c:pt>
                <c:pt idx="12">
                  <c:v>1730.6571428571428</c:v>
                </c:pt>
                <c:pt idx="13">
                  <c:v>1747.3142857142859</c:v>
                </c:pt>
                <c:pt idx="14">
                  <c:v>1754.6285714285714</c:v>
                </c:pt>
                <c:pt idx="15">
                  <c:v>1763.2857142857142</c:v>
                </c:pt>
                <c:pt idx="16">
                  <c:v>1767.7142857142858</c:v>
                </c:pt>
                <c:pt idx="17">
                  <c:v>1774.8285714285714</c:v>
                </c:pt>
                <c:pt idx="18">
                  <c:v>1785.7142857142858</c:v>
                </c:pt>
                <c:pt idx="19">
                  <c:v>1802.4</c:v>
                </c:pt>
                <c:pt idx="20">
                  <c:v>1818.2571428571428</c:v>
                </c:pt>
                <c:pt idx="21">
                  <c:v>1832.485714285714</c:v>
                </c:pt>
                <c:pt idx="22">
                  <c:v>1837.0285714285715</c:v>
                </c:pt>
                <c:pt idx="23">
                  <c:v>1843.8</c:v>
                </c:pt>
                <c:pt idx="24">
                  <c:v>1847.7142857142856</c:v>
                </c:pt>
                <c:pt idx="25">
                  <c:v>1864.2571428571428</c:v>
                </c:pt>
                <c:pt idx="26">
                  <c:v>1874.6857142857141</c:v>
                </c:pt>
                <c:pt idx="27">
                  <c:v>1886.7142857142858</c:v>
                </c:pt>
                <c:pt idx="28">
                  <c:v>1903.9142857142858</c:v>
                </c:pt>
                <c:pt idx="29">
                  <c:v>1922.457142857143</c:v>
                </c:pt>
                <c:pt idx="30">
                  <c:v>1935.9714285714285</c:v>
                </c:pt>
                <c:pt idx="31">
                  <c:v>1940.9428571428568</c:v>
                </c:pt>
                <c:pt idx="32">
                  <c:v>1942.2</c:v>
                </c:pt>
                <c:pt idx="33">
                  <c:v>1935.0571428571427</c:v>
                </c:pt>
                <c:pt idx="34">
                  <c:v>1927.7142857142856</c:v>
                </c:pt>
                <c:pt idx="35">
                  <c:v>1922.9428571428573</c:v>
                </c:pt>
                <c:pt idx="36">
                  <c:v>1923.6285714285714</c:v>
                </c:pt>
                <c:pt idx="37">
                  <c:v>1928.7428571428572</c:v>
                </c:pt>
                <c:pt idx="38">
                  <c:v>1933.6</c:v>
                </c:pt>
                <c:pt idx="39">
                  <c:v>1934.7428571428572</c:v>
                </c:pt>
                <c:pt idx="40">
                  <c:v>1937.3142857142859</c:v>
                </c:pt>
                <c:pt idx="41">
                  <c:v>1942.1142857142859</c:v>
                </c:pt>
                <c:pt idx="42">
                  <c:v>1944.8571428571431</c:v>
                </c:pt>
                <c:pt idx="43">
                  <c:v>1941.4285714285718</c:v>
                </c:pt>
                <c:pt idx="44">
                  <c:v>1934.9142857142858</c:v>
                </c:pt>
                <c:pt idx="45">
                  <c:v>1934.2285714285713</c:v>
                </c:pt>
                <c:pt idx="46">
                  <c:v>1927.0857142857142</c:v>
                </c:pt>
                <c:pt idx="47">
                  <c:v>1931.4285714285713</c:v>
                </c:pt>
                <c:pt idx="48">
                  <c:v>1930.8571428571431</c:v>
                </c:pt>
                <c:pt idx="49">
                  <c:v>1918.3428571428572</c:v>
                </c:pt>
                <c:pt idx="50">
                  <c:v>1904.0285714285715</c:v>
                </c:pt>
                <c:pt idx="51">
                  <c:v>1892.6285714285714</c:v>
                </c:pt>
                <c:pt idx="52">
                  <c:v>1879.7428571428572</c:v>
                </c:pt>
                <c:pt idx="53">
                  <c:v>1876.3428571428569</c:v>
                </c:pt>
                <c:pt idx="54">
                  <c:v>1860.3142857142855</c:v>
                </c:pt>
                <c:pt idx="55">
                  <c:v>1847.6</c:v>
                </c:pt>
                <c:pt idx="56">
                  <c:v>1841.9142857142856</c:v>
                </c:pt>
                <c:pt idx="57">
                  <c:v>1838.485714285714</c:v>
                </c:pt>
                <c:pt idx="58">
                  <c:v>1833.8857142857146</c:v>
                </c:pt>
                <c:pt idx="59">
                  <c:v>1823.6</c:v>
                </c:pt>
                <c:pt idx="60">
                  <c:v>1805.8571428571431</c:v>
                </c:pt>
                <c:pt idx="61">
                  <c:v>1801.3142857142855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4DF-41DF-82A8-46F980E50F02}"/>
            </c:ext>
          </c:extLst>
        </c:ser>
        <c:ser>
          <c:idx val="18"/>
          <c:order val="17"/>
          <c:tx>
            <c:strRef>
              <c:f>prev_5y!$A$20</c:f>
              <c:strCache>
                <c:ptCount val="1"/>
                <c:pt idx="0">
                  <c:v>1987/88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prev_5y!$B$20:$BK$20</c:f>
              <c:numCache>
                <c:formatCode>#,##0</c:formatCode>
                <c:ptCount val="62"/>
                <c:pt idx="0">
                  <c:v>1601.7428571428568</c:v>
                </c:pt>
                <c:pt idx="1">
                  <c:v>1609.1999999999998</c:v>
                </c:pt>
                <c:pt idx="2">
                  <c:v>1612.6285714285714</c:v>
                </c:pt>
                <c:pt idx="3">
                  <c:v>1607.8285714285716</c:v>
                </c:pt>
                <c:pt idx="4">
                  <c:v>1607.0571428571429</c:v>
                </c:pt>
                <c:pt idx="5">
                  <c:v>1608.6571428571428</c:v>
                </c:pt>
                <c:pt idx="6">
                  <c:v>1611.9428571428573</c:v>
                </c:pt>
                <c:pt idx="7">
                  <c:v>1615.6285714285716</c:v>
                </c:pt>
                <c:pt idx="8">
                  <c:v>1626.7428571428572</c:v>
                </c:pt>
                <c:pt idx="9">
                  <c:v>1642.0857142857142</c:v>
                </c:pt>
                <c:pt idx="10">
                  <c:v>1657.2571428571428</c:v>
                </c:pt>
                <c:pt idx="11">
                  <c:v>1663.1428571428573</c:v>
                </c:pt>
                <c:pt idx="12">
                  <c:v>1673.4285714285713</c:v>
                </c:pt>
                <c:pt idx="13">
                  <c:v>1687.2571428571428</c:v>
                </c:pt>
                <c:pt idx="14">
                  <c:v>1695.8857142857146</c:v>
                </c:pt>
                <c:pt idx="15">
                  <c:v>1701.5428571428572</c:v>
                </c:pt>
                <c:pt idx="16">
                  <c:v>1706.0857142857144</c:v>
                </c:pt>
                <c:pt idx="17">
                  <c:v>1712.2857142857144</c:v>
                </c:pt>
                <c:pt idx="18">
                  <c:v>1719.5428571428572</c:v>
                </c:pt>
                <c:pt idx="19">
                  <c:v>1732.7714285714287</c:v>
                </c:pt>
                <c:pt idx="20">
                  <c:v>1744.7714285714287</c:v>
                </c:pt>
                <c:pt idx="21">
                  <c:v>1761.1142857142854</c:v>
                </c:pt>
                <c:pt idx="22">
                  <c:v>1765.5714285714287</c:v>
                </c:pt>
                <c:pt idx="23">
                  <c:v>1771.1714285714286</c:v>
                </c:pt>
                <c:pt idx="24">
                  <c:v>1782.1428571428573</c:v>
                </c:pt>
                <c:pt idx="25">
                  <c:v>1798.1142857142859</c:v>
                </c:pt>
                <c:pt idx="26">
                  <c:v>1807.8857142857146</c:v>
                </c:pt>
                <c:pt idx="27">
                  <c:v>1817.485714285714</c:v>
                </c:pt>
                <c:pt idx="28">
                  <c:v>1833.4</c:v>
                </c:pt>
                <c:pt idx="29">
                  <c:v>1853.7714285714287</c:v>
                </c:pt>
                <c:pt idx="30">
                  <c:v>1865.8571428571427</c:v>
                </c:pt>
                <c:pt idx="31">
                  <c:v>1871.2857142857144</c:v>
                </c:pt>
                <c:pt idx="32">
                  <c:v>1878.7142857142858</c:v>
                </c:pt>
                <c:pt idx="33">
                  <c:v>1880.6</c:v>
                </c:pt>
                <c:pt idx="34">
                  <c:v>1881.9428571428573</c:v>
                </c:pt>
                <c:pt idx="35">
                  <c:v>1876.7714285714287</c:v>
                </c:pt>
                <c:pt idx="36">
                  <c:v>1877.8285714285714</c:v>
                </c:pt>
                <c:pt idx="37">
                  <c:v>1888.7714285714287</c:v>
                </c:pt>
                <c:pt idx="38">
                  <c:v>1891.3142857142859</c:v>
                </c:pt>
                <c:pt idx="39">
                  <c:v>1888.9714285714283</c:v>
                </c:pt>
                <c:pt idx="40">
                  <c:v>1890.3714285714286</c:v>
                </c:pt>
                <c:pt idx="41">
                  <c:v>1898.8285714285714</c:v>
                </c:pt>
                <c:pt idx="42">
                  <c:v>1903.8857142857141</c:v>
                </c:pt>
                <c:pt idx="43">
                  <c:v>1898.8285714285714</c:v>
                </c:pt>
                <c:pt idx="44">
                  <c:v>1892.1428571428573</c:v>
                </c:pt>
                <c:pt idx="45">
                  <c:v>1897.4</c:v>
                </c:pt>
                <c:pt idx="46">
                  <c:v>1898.7714285714283</c:v>
                </c:pt>
                <c:pt idx="47">
                  <c:v>1904.1142857142854</c:v>
                </c:pt>
                <c:pt idx="48">
                  <c:v>1904.6857142857145</c:v>
                </c:pt>
                <c:pt idx="49">
                  <c:v>1897.3428571428572</c:v>
                </c:pt>
                <c:pt idx="50">
                  <c:v>1890.514285714286</c:v>
                </c:pt>
                <c:pt idx="51">
                  <c:v>1877.8857142857141</c:v>
                </c:pt>
                <c:pt idx="52">
                  <c:v>1866</c:v>
                </c:pt>
                <c:pt idx="53">
                  <c:v>1861.0571428571427</c:v>
                </c:pt>
                <c:pt idx="54">
                  <c:v>1846.5142857142855</c:v>
                </c:pt>
                <c:pt idx="55">
                  <c:v>1833.4</c:v>
                </c:pt>
                <c:pt idx="56">
                  <c:v>1827.4</c:v>
                </c:pt>
                <c:pt idx="57">
                  <c:v>1821.4</c:v>
                </c:pt>
                <c:pt idx="58">
                  <c:v>1820.1714285714286</c:v>
                </c:pt>
                <c:pt idx="59">
                  <c:v>1814.9714285714285</c:v>
                </c:pt>
                <c:pt idx="60">
                  <c:v>1801.7428571428572</c:v>
                </c:pt>
                <c:pt idx="61">
                  <c:v>1799.5428571428572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4DF-41DF-82A8-46F980E50F02}"/>
            </c:ext>
          </c:extLst>
        </c:ser>
        <c:ser>
          <c:idx val="19"/>
          <c:order val="18"/>
          <c:tx>
            <c:strRef>
              <c:f>prev_5y!$A$21</c:f>
              <c:strCache>
                <c:ptCount val="1"/>
                <c:pt idx="0">
                  <c:v>1988/89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prev_5y!$B$21:$BK$21</c:f>
              <c:numCache>
                <c:formatCode>#,##0</c:formatCode>
                <c:ptCount val="62"/>
                <c:pt idx="0">
                  <c:v>1607.1428571428569</c:v>
                </c:pt>
                <c:pt idx="1">
                  <c:v>1613.2571428571428</c:v>
                </c:pt>
                <c:pt idx="2">
                  <c:v>1611.1428571428573</c:v>
                </c:pt>
                <c:pt idx="3">
                  <c:v>1607.0285714285715</c:v>
                </c:pt>
                <c:pt idx="4">
                  <c:v>1606.4285714285713</c:v>
                </c:pt>
                <c:pt idx="5">
                  <c:v>1605.1142857142859</c:v>
                </c:pt>
                <c:pt idx="6">
                  <c:v>1611.7714285714287</c:v>
                </c:pt>
                <c:pt idx="7">
                  <c:v>1615.6571428571428</c:v>
                </c:pt>
                <c:pt idx="8">
                  <c:v>1626.6857142857141</c:v>
                </c:pt>
                <c:pt idx="9">
                  <c:v>1644.7142857142856</c:v>
                </c:pt>
                <c:pt idx="10">
                  <c:v>1657.3714285714286</c:v>
                </c:pt>
                <c:pt idx="11">
                  <c:v>1662.9428571428568</c:v>
                </c:pt>
                <c:pt idx="12">
                  <c:v>1678.514285714286</c:v>
                </c:pt>
                <c:pt idx="13">
                  <c:v>1693.4857142857145</c:v>
                </c:pt>
                <c:pt idx="14">
                  <c:v>1697.1142857142859</c:v>
                </c:pt>
                <c:pt idx="15">
                  <c:v>1697.3714285714286</c:v>
                </c:pt>
                <c:pt idx="16">
                  <c:v>1700.8285714285716</c:v>
                </c:pt>
                <c:pt idx="17">
                  <c:v>1704.5714285714287</c:v>
                </c:pt>
                <c:pt idx="18">
                  <c:v>1707.485714285714</c:v>
                </c:pt>
                <c:pt idx="19">
                  <c:v>1715.0571428571427</c:v>
                </c:pt>
                <c:pt idx="20">
                  <c:v>1718.3714285714286</c:v>
                </c:pt>
                <c:pt idx="21">
                  <c:v>1730</c:v>
                </c:pt>
                <c:pt idx="22">
                  <c:v>1735.1428571428573</c:v>
                </c:pt>
                <c:pt idx="23">
                  <c:v>1739.4285714285713</c:v>
                </c:pt>
                <c:pt idx="24">
                  <c:v>1748.4285714285718</c:v>
                </c:pt>
                <c:pt idx="25">
                  <c:v>1759.9142857142858</c:v>
                </c:pt>
                <c:pt idx="26">
                  <c:v>1769.6285714285718</c:v>
                </c:pt>
                <c:pt idx="27">
                  <c:v>1776.1714285714286</c:v>
                </c:pt>
                <c:pt idx="28">
                  <c:v>1788.6</c:v>
                </c:pt>
                <c:pt idx="29">
                  <c:v>1804.4857142857145</c:v>
                </c:pt>
                <c:pt idx="30">
                  <c:v>1813.0857142857142</c:v>
                </c:pt>
                <c:pt idx="31">
                  <c:v>1816.5714285714287</c:v>
                </c:pt>
                <c:pt idx="32">
                  <c:v>1824.2</c:v>
                </c:pt>
                <c:pt idx="33">
                  <c:v>1827.9142857142856</c:v>
                </c:pt>
                <c:pt idx="34">
                  <c:v>1830.3714285714286</c:v>
                </c:pt>
                <c:pt idx="35">
                  <c:v>1829.7714285714287</c:v>
                </c:pt>
                <c:pt idx="36">
                  <c:v>1834.0571428571427</c:v>
                </c:pt>
                <c:pt idx="37">
                  <c:v>1844.2285714285713</c:v>
                </c:pt>
                <c:pt idx="38">
                  <c:v>1847.8857142857141</c:v>
                </c:pt>
                <c:pt idx="39">
                  <c:v>1848.3428571428572</c:v>
                </c:pt>
                <c:pt idx="40">
                  <c:v>1848.1142857142859</c:v>
                </c:pt>
                <c:pt idx="41">
                  <c:v>1861.1714285714286</c:v>
                </c:pt>
                <c:pt idx="42">
                  <c:v>1867</c:v>
                </c:pt>
                <c:pt idx="43">
                  <c:v>1863.1428571428569</c:v>
                </c:pt>
                <c:pt idx="44">
                  <c:v>1859.7142857142858</c:v>
                </c:pt>
                <c:pt idx="45">
                  <c:v>1872.9142857142856</c:v>
                </c:pt>
                <c:pt idx="46">
                  <c:v>1881.7714285714287</c:v>
                </c:pt>
                <c:pt idx="47">
                  <c:v>1887.0857142857142</c:v>
                </c:pt>
                <c:pt idx="48">
                  <c:v>1885.4</c:v>
                </c:pt>
                <c:pt idx="49">
                  <c:v>1882.1428571428573</c:v>
                </c:pt>
                <c:pt idx="50">
                  <c:v>1874.0285714285715</c:v>
                </c:pt>
                <c:pt idx="51">
                  <c:v>1867.9142857142858</c:v>
                </c:pt>
                <c:pt idx="52">
                  <c:v>1853.3142857142855</c:v>
                </c:pt>
                <c:pt idx="53">
                  <c:v>1841.5714285714287</c:v>
                </c:pt>
                <c:pt idx="54">
                  <c:v>1827.6857142857141</c:v>
                </c:pt>
                <c:pt idx="55">
                  <c:v>1817.8857142857141</c:v>
                </c:pt>
                <c:pt idx="56">
                  <c:v>1813.9428571428568</c:v>
                </c:pt>
                <c:pt idx="57">
                  <c:v>1809.5428571428572</c:v>
                </c:pt>
                <c:pt idx="58">
                  <c:v>1802.485714285714</c:v>
                </c:pt>
                <c:pt idx="59">
                  <c:v>1799.3714285714286</c:v>
                </c:pt>
                <c:pt idx="60">
                  <c:v>1789.4285714285713</c:v>
                </c:pt>
                <c:pt idx="61">
                  <c:v>1787.6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4DF-41DF-82A8-46F980E50F02}"/>
            </c:ext>
          </c:extLst>
        </c:ser>
        <c:ser>
          <c:idx val="20"/>
          <c:order val="19"/>
          <c:tx>
            <c:strRef>
              <c:f>prev_5y!$A$22</c:f>
              <c:strCache>
                <c:ptCount val="1"/>
                <c:pt idx="0">
                  <c:v>1989/90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prev_5y!$B$22:$BK$22</c:f>
              <c:numCache>
                <c:formatCode>#,##0</c:formatCode>
                <c:ptCount val="62"/>
                <c:pt idx="0">
                  <c:v>1640.7428571428572</c:v>
                </c:pt>
                <c:pt idx="1">
                  <c:v>1640.7142857142856</c:v>
                </c:pt>
                <c:pt idx="2">
                  <c:v>1633.6571428571428</c:v>
                </c:pt>
                <c:pt idx="3">
                  <c:v>1624.0857142857142</c:v>
                </c:pt>
                <c:pt idx="4">
                  <c:v>1621.4571428571428</c:v>
                </c:pt>
                <c:pt idx="5">
                  <c:v>1615.9428571428573</c:v>
                </c:pt>
                <c:pt idx="6">
                  <c:v>1624.1142857142859</c:v>
                </c:pt>
                <c:pt idx="7">
                  <c:v>1625.257142857143</c:v>
                </c:pt>
                <c:pt idx="8">
                  <c:v>1631.1999999999996</c:v>
                </c:pt>
                <c:pt idx="9">
                  <c:v>1645.9142857142858</c:v>
                </c:pt>
                <c:pt idx="10">
                  <c:v>1655.4285714285713</c:v>
                </c:pt>
                <c:pt idx="11">
                  <c:v>1661.6857142857141</c:v>
                </c:pt>
                <c:pt idx="12">
                  <c:v>1678.2</c:v>
                </c:pt>
                <c:pt idx="13">
                  <c:v>1687.8571428571431</c:v>
                </c:pt>
                <c:pt idx="14">
                  <c:v>1689.6285714285714</c:v>
                </c:pt>
                <c:pt idx="15">
                  <c:v>1692.457142857143</c:v>
                </c:pt>
                <c:pt idx="16">
                  <c:v>1697</c:v>
                </c:pt>
                <c:pt idx="17">
                  <c:v>1703.5428571428572</c:v>
                </c:pt>
                <c:pt idx="18">
                  <c:v>1706.7428571428572</c:v>
                </c:pt>
                <c:pt idx="19">
                  <c:v>1714.4857142857145</c:v>
                </c:pt>
                <c:pt idx="20">
                  <c:v>1721.8285714285714</c:v>
                </c:pt>
                <c:pt idx="21">
                  <c:v>1738.4285714285713</c:v>
                </c:pt>
                <c:pt idx="22">
                  <c:v>1745.0857142857142</c:v>
                </c:pt>
                <c:pt idx="23">
                  <c:v>1752.4571428571428</c:v>
                </c:pt>
                <c:pt idx="24">
                  <c:v>1761.514285714286</c:v>
                </c:pt>
                <c:pt idx="25">
                  <c:v>1775.2285714285713</c:v>
                </c:pt>
                <c:pt idx="26">
                  <c:v>1789</c:v>
                </c:pt>
                <c:pt idx="27">
                  <c:v>1796.7428571428572</c:v>
                </c:pt>
                <c:pt idx="28">
                  <c:v>1810.5714285714287</c:v>
                </c:pt>
                <c:pt idx="29">
                  <c:v>1826.2</c:v>
                </c:pt>
                <c:pt idx="30">
                  <c:v>1835.3428571428572</c:v>
                </c:pt>
                <c:pt idx="31">
                  <c:v>1840.8571428571427</c:v>
                </c:pt>
                <c:pt idx="32">
                  <c:v>1847</c:v>
                </c:pt>
                <c:pt idx="33">
                  <c:v>1848.5999999999997</c:v>
                </c:pt>
                <c:pt idx="34">
                  <c:v>1851.2285714285713</c:v>
                </c:pt>
                <c:pt idx="35">
                  <c:v>1849.1142857142854</c:v>
                </c:pt>
                <c:pt idx="36">
                  <c:v>1855.2857142857142</c:v>
                </c:pt>
                <c:pt idx="37">
                  <c:v>1860.4</c:v>
                </c:pt>
                <c:pt idx="38">
                  <c:v>1862.542857142857</c:v>
                </c:pt>
                <c:pt idx="39">
                  <c:v>1863</c:v>
                </c:pt>
                <c:pt idx="40">
                  <c:v>1859.8</c:v>
                </c:pt>
                <c:pt idx="41">
                  <c:v>1865.6571428571428</c:v>
                </c:pt>
                <c:pt idx="42">
                  <c:v>1863.6</c:v>
                </c:pt>
                <c:pt idx="43">
                  <c:v>1851</c:v>
                </c:pt>
                <c:pt idx="44">
                  <c:v>1847.6285714285714</c:v>
                </c:pt>
                <c:pt idx="45">
                  <c:v>1857.4</c:v>
                </c:pt>
                <c:pt idx="46">
                  <c:v>1863.4571428571428</c:v>
                </c:pt>
                <c:pt idx="47">
                  <c:v>1867.2571428571432</c:v>
                </c:pt>
                <c:pt idx="48">
                  <c:v>1866.6571428571428</c:v>
                </c:pt>
                <c:pt idx="49">
                  <c:v>1863.7142857142856</c:v>
                </c:pt>
                <c:pt idx="50">
                  <c:v>1857.7428571428572</c:v>
                </c:pt>
                <c:pt idx="51">
                  <c:v>1849.2285714285713</c:v>
                </c:pt>
                <c:pt idx="52">
                  <c:v>1830.8285714285714</c:v>
                </c:pt>
                <c:pt idx="53">
                  <c:v>1816.2571428571428</c:v>
                </c:pt>
                <c:pt idx="54">
                  <c:v>1801.7142857142856</c:v>
                </c:pt>
                <c:pt idx="55">
                  <c:v>1788.3428571428572</c:v>
                </c:pt>
                <c:pt idx="56">
                  <c:v>1782.4857142857145</c:v>
                </c:pt>
                <c:pt idx="57">
                  <c:v>1778.4571428571428</c:v>
                </c:pt>
                <c:pt idx="58">
                  <c:v>1772.7714285714283</c:v>
                </c:pt>
                <c:pt idx="59">
                  <c:v>1767.4285714285713</c:v>
                </c:pt>
                <c:pt idx="60">
                  <c:v>1759.8285714285714</c:v>
                </c:pt>
                <c:pt idx="61">
                  <c:v>1757.8571428571427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4DF-41DF-82A8-46F980E50F02}"/>
            </c:ext>
          </c:extLst>
        </c:ser>
        <c:ser>
          <c:idx val="21"/>
          <c:order val="20"/>
          <c:tx>
            <c:strRef>
              <c:f>prev_5y!$A$23</c:f>
              <c:strCache>
                <c:ptCount val="1"/>
                <c:pt idx="0">
                  <c:v>1990/91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prev_5y!$B$23:$BK$23</c:f>
              <c:numCache>
                <c:formatCode>#,##0</c:formatCode>
                <c:ptCount val="62"/>
                <c:pt idx="0">
                  <c:v>1717.6857142857145</c:v>
                </c:pt>
                <c:pt idx="1">
                  <c:v>1728.3142857142855</c:v>
                </c:pt>
                <c:pt idx="2">
                  <c:v>1729.7714285714287</c:v>
                </c:pt>
                <c:pt idx="3">
                  <c:v>1735.0857142857144</c:v>
                </c:pt>
                <c:pt idx="4">
                  <c:v>1745.7142857142856</c:v>
                </c:pt>
                <c:pt idx="5">
                  <c:v>1749.6571428571428</c:v>
                </c:pt>
                <c:pt idx="6">
                  <c:v>1771.1428571428573</c:v>
                </c:pt>
                <c:pt idx="7">
                  <c:v>1783.9142857142858</c:v>
                </c:pt>
                <c:pt idx="8">
                  <c:v>1799.542857142857</c:v>
                </c:pt>
                <c:pt idx="9">
                  <c:v>1827.4</c:v>
                </c:pt>
                <c:pt idx="10">
                  <c:v>1848.0285714285715</c:v>
                </c:pt>
                <c:pt idx="11">
                  <c:v>1863.9428571428573</c:v>
                </c:pt>
                <c:pt idx="12">
                  <c:v>1892.6571428571431</c:v>
                </c:pt>
                <c:pt idx="13">
                  <c:v>1905.3142857142859</c:v>
                </c:pt>
                <c:pt idx="14">
                  <c:v>1909.485714285714</c:v>
                </c:pt>
                <c:pt idx="15">
                  <c:v>1909.6</c:v>
                </c:pt>
                <c:pt idx="16">
                  <c:v>1910.6285714285714</c:v>
                </c:pt>
                <c:pt idx="17">
                  <c:v>1910.0285714285715</c:v>
                </c:pt>
                <c:pt idx="18">
                  <c:v>1905.9428571428573</c:v>
                </c:pt>
                <c:pt idx="19">
                  <c:v>1897.3142857142859</c:v>
                </c:pt>
                <c:pt idx="20">
                  <c:v>1900.0571428571427</c:v>
                </c:pt>
                <c:pt idx="21">
                  <c:v>1907.6</c:v>
                </c:pt>
                <c:pt idx="22">
                  <c:v>1907.9714285714285</c:v>
                </c:pt>
                <c:pt idx="23">
                  <c:v>1907.9142857142856</c:v>
                </c:pt>
                <c:pt idx="24">
                  <c:v>1905</c:v>
                </c:pt>
                <c:pt idx="25">
                  <c:v>1905.4571428571428</c:v>
                </c:pt>
                <c:pt idx="26">
                  <c:v>1914.1142857142859</c:v>
                </c:pt>
                <c:pt idx="27">
                  <c:v>1908.1428571428573</c:v>
                </c:pt>
                <c:pt idx="28">
                  <c:v>1912.1714285714286</c:v>
                </c:pt>
                <c:pt idx="29">
                  <c:v>1917.9714285714283</c:v>
                </c:pt>
                <c:pt idx="30">
                  <c:v>1911.2857142857142</c:v>
                </c:pt>
                <c:pt idx="31">
                  <c:v>1906.6571428571428</c:v>
                </c:pt>
                <c:pt idx="32">
                  <c:v>1908.5142857142855</c:v>
                </c:pt>
                <c:pt idx="33">
                  <c:v>1900.9428571428573</c:v>
                </c:pt>
                <c:pt idx="34">
                  <c:v>1892.2</c:v>
                </c:pt>
                <c:pt idx="35">
                  <c:v>1879.3714285714286</c:v>
                </c:pt>
                <c:pt idx="36">
                  <c:v>1876.0285714285715</c:v>
                </c:pt>
                <c:pt idx="37">
                  <c:v>1869.4285714285713</c:v>
                </c:pt>
                <c:pt idx="38">
                  <c:v>1861.7714285714287</c:v>
                </c:pt>
                <c:pt idx="39">
                  <c:v>1847.5714285714287</c:v>
                </c:pt>
                <c:pt idx="40">
                  <c:v>1833.0285714285715</c:v>
                </c:pt>
                <c:pt idx="41">
                  <c:v>1836.8</c:v>
                </c:pt>
                <c:pt idx="42">
                  <c:v>1829.5428571428572</c:v>
                </c:pt>
                <c:pt idx="43">
                  <c:v>1813.0285714285715</c:v>
                </c:pt>
                <c:pt idx="44">
                  <c:v>1806.4</c:v>
                </c:pt>
                <c:pt idx="45">
                  <c:v>1804.514285714286</c:v>
                </c:pt>
                <c:pt idx="46">
                  <c:v>1808.2857142857142</c:v>
                </c:pt>
                <c:pt idx="47">
                  <c:v>1805.6857142857141</c:v>
                </c:pt>
                <c:pt idx="48">
                  <c:v>1794.7428571428572</c:v>
                </c:pt>
                <c:pt idx="49">
                  <c:v>1787.6857142857141</c:v>
                </c:pt>
                <c:pt idx="50">
                  <c:v>1780.5428571428572</c:v>
                </c:pt>
                <c:pt idx="51">
                  <c:v>1773.1142857142859</c:v>
                </c:pt>
                <c:pt idx="52">
                  <c:v>1763.1428571428573</c:v>
                </c:pt>
                <c:pt idx="53">
                  <c:v>1749.7142857142856</c:v>
                </c:pt>
                <c:pt idx="54">
                  <c:v>1742.7428571428568</c:v>
                </c:pt>
                <c:pt idx="55">
                  <c:v>1739.4285714285718</c:v>
                </c:pt>
                <c:pt idx="56">
                  <c:v>1736.7428571428572</c:v>
                </c:pt>
                <c:pt idx="57">
                  <c:v>1732.9428571428573</c:v>
                </c:pt>
                <c:pt idx="58">
                  <c:v>1731.9714285714285</c:v>
                </c:pt>
                <c:pt idx="59">
                  <c:v>1728.4285714285713</c:v>
                </c:pt>
                <c:pt idx="60">
                  <c:v>1727.514285714286</c:v>
                </c:pt>
                <c:pt idx="61">
                  <c:v>1728.3714285714282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4DF-41DF-82A8-46F980E50F02}"/>
            </c:ext>
          </c:extLst>
        </c:ser>
        <c:ser>
          <c:idx val="22"/>
          <c:order val="21"/>
          <c:tx>
            <c:strRef>
              <c:f>prev_5y!$A$24</c:f>
              <c:strCache>
                <c:ptCount val="1"/>
                <c:pt idx="0">
                  <c:v>1991/92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prev_5y!$B$24:$BK$24</c:f>
              <c:numCache>
                <c:formatCode>#,##0</c:formatCode>
                <c:ptCount val="62"/>
                <c:pt idx="0">
                  <c:v>1687.9142857142856</c:v>
                </c:pt>
                <c:pt idx="1">
                  <c:v>1699.8857142857141</c:v>
                </c:pt>
                <c:pt idx="2">
                  <c:v>1705.9714285714285</c:v>
                </c:pt>
                <c:pt idx="3">
                  <c:v>1716.9428571428573</c:v>
                </c:pt>
                <c:pt idx="4">
                  <c:v>1734.2</c:v>
                </c:pt>
                <c:pt idx="5">
                  <c:v>1746.0857142857144</c:v>
                </c:pt>
                <c:pt idx="6">
                  <c:v>1771.8571428571427</c:v>
                </c:pt>
                <c:pt idx="7">
                  <c:v>1790.4571428571428</c:v>
                </c:pt>
                <c:pt idx="8">
                  <c:v>1811.0857142857144</c:v>
                </c:pt>
                <c:pt idx="9">
                  <c:v>1836.4</c:v>
                </c:pt>
                <c:pt idx="10">
                  <c:v>1857.7142857142856</c:v>
                </c:pt>
                <c:pt idx="11">
                  <c:v>1876.9142857142856</c:v>
                </c:pt>
                <c:pt idx="12">
                  <c:v>1905.8000000000004</c:v>
                </c:pt>
                <c:pt idx="13">
                  <c:v>1917.9714285714283</c:v>
                </c:pt>
                <c:pt idx="14">
                  <c:v>1926.6571428571431</c:v>
                </c:pt>
                <c:pt idx="15">
                  <c:v>1931.485714285714</c:v>
                </c:pt>
                <c:pt idx="16">
                  <c:v>1942.7142857142856</c:v>
                </c:pt>
                <c:pt idx="17">
                  <c:v>1947.8571428571431</c:v>
                </c:pt>
                <c:pt idx="18">
                  <c:v>1946.514285714286</c:v>
                </c:pt>
                <c:pt idx="19">
                  <c:v>1936.7714285714287</c:v>
                </c:pt>
                <c:pt idx="20">
                  <c:v>1942.3142857142859</c:v>
                </c:pt>
                <c:pt idx="21">
                  <c:v>1947.2</c:v>
                </c:pt>
                <c:pt idx="22">
                  <c:v>1945.4571428571428</c:v>
                </c:pt>
                <c:pt idx="23">
                  <c:v>1940.6571428571428</c:v>
                </c:pt>
                <c:pt idx="24">
                  <c:v>1934.5714285714287</c:v>
                </c:pt>
                <c:pt idx="25">
                  <c:v>1928.2857142857144</c:v>
                </c:pt>
                <c:pt idx="26">
                  <c:v>1932.6</c:v>
                </c:pt>
                <c:pt idx="27">
                  <c:v>1918.8571428571427</c:v>
                </c:pt>
                <c:pt idx="28">
                  <c:v>1919.3714285714286</c:v>
                </c:pt>
                <c:pt idx="29">
                  <c:v>1921.2</c:v>
                </c:pt>
                <c:pt idx="30">
                  <c:v>1910.1714285714284</c:v>
                </c:pt>
                <c:pt idx="31">
                  <c:v>1903.4</c:v>
                </c:pt>
                <c:pt idx="32">
                  <c:v>1903.2285714285713</c:v>
                </c:pt>
                <c:pt idx="33">
                  <c:v>1896.6</c:v>
                </c:pt>
                <c:pt idx="34">
                  <c:v>1887.4571428571428</c:v>
                </c:pt>
                <c:pt idx="35">
                  <c:v>1871.2285714285713</c:v>
                </c:pt>
                <c:pt idx="36">
                  <c:v>1865.3142857142859</c:v>
                </c:pt>
                <c:pt idx="37">
                  <c:v>1854</c:v>
                </c:pt>
                <c:pt idx="38">
                  <c:v>1846</c:v>
                </c:pt>
                <c:pt idx="39">
                  <c:v>1830.0857142857144</c:v>
                </c:pt>
                <c:pt idx="40">
                  <c:v>1812.3142857142859</c:v>
                </c:pt>
                <c:pt idx="41">
                  <c:v>1813.9714285714285</c:v>
                </c:pt>
                <c:pt idx="42">
                  <c:v>1807.8285714285714</c:v>
                </c:pt>
                <c:pt idx="43">
                  <c:v>1791.8571428571427</c:v>
                </c:pt>
                <c:pt idx="44">
                  <c:v>1791.9428571428568</c:v>
                </c:pt>
                <c:pt idx="45">
                  <c:v>1785.6</c:v>
                </c:pt>
                <c:pt idx="46">
                  <c:v>1785.6285714285714</c:v>
                </c:pt>
                <c:pt idx="47">
                  <c:v>1787.0857142857142</c:v>
                </c:pt>
                <c:pt idx="48">
                  <c:v>1777.5428571428572</c:v>
                </c:pt>
                <c:pt idx="49">
                  <c:v>1766.3428571428572</c:v>
                </c:pt>
                <c:pt idx="50">
                  <c:v>1754.457142857143</c:v>
                </c:pt>
                <c:pt idx="51">
                  <c:v>1744.5142857142855</c:v>
                </c:pt>
                <c:pt idx="52">
                  <c:v>1739.3142857142859</c:v>
                </c:pt>
                <c:pt idx="53">
                  <c:v>1727.9142857142856</c:v>
                </c:pt>
                <c:pt idx="54">
                  <c:v>1719.8</c:v>
                </c:pt>
                <c:pt idx="55">
                  <c:v>1715.6</c:v>
                </c:pt>
                <c:pt idx="56">
                  <c:v>1716.2</c:v>
                </c:pt>
                <c:pt idx="57">
                  <c:v>1717.7142857142858</c:v>
                </c:pt>
                <c:pt idx="58">
                  <c:v>1713.7142857142856</c:v>
                </c:pt>
                <c:pt idx="59">
                  <c:v>1709.0285714285715</c:v>
                </c:pt>
                <c:pt idx="60">
                  <c:v>1712.2571428571428</c:v>
                </c:pt>
                <c:pt idx="61">
                  <c:v>1711.3142857142855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4DF-41DF-82A8-46F980E50F02}"/>
            </c:ext>
          </c:extLst>
        </c:ser>
        <c:ser>
          <c:idx val="23"/>
          <c:order val="22"/>
          <c:tx>
            <c:strRef>
              <c:f>prev_5y!$A$25</c:f>
              <c:strCache>
                <c:ptCount val="1"/>
                <c:pt idx="0">
                  <c:v>1992/93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prev_5y!$B$25:$BK$25</c:f>
              <c:numCache>
                <c:formatCode>#,##0</c:formatCode>
                <c:ptCount val="62"/>
                <c:pt idx="0">
                  <c:v>1700.2857142857144</c:v>
                </c:pt>
                <c:pt idx="1">
                  <c:v>1708.2857142857144</c:v>
                </c:pt>
                <c:pt idx="2">
                  <c:v>1710.7142857142856</c:v>
                </c:pt>
                <c:pt idx="3">
                  <c:v>1723.8</c:v>
                </c:pt>
                <c:pt idx="4">
                  <c:v>1740.5428571428572</c:v>
                </c:pt>
                <c:pt idx="5">
                  <c:v>1757.9142857142858</c:v>
                </c:pt>
                <c:pt idx="6">
                  <c:v>1785.8571428571427</c:v>
                </c:pt>
                <c:pt idx="7">
                  <c:v>1809.4285714285713</c:v>
                </c:pt>
                <c:pt idx="8">
                  <c:v>1834.1714285714286</c:v>
                </c:pt>
                <c:pt idx="9">
                  <c:v>1865.9142857142858</c:v>
                </c:pt>
                <c:pt idx="10">
                  <c:v>1889.4285714285713</c:v>
                </c:pt>
                <c:pt idx="11">
                  <c:v>1914.4</c:v>
                </c:pt>
                <c:pt idx="12">
                  <c:v>1942.1714285714286</c:v>
                </c:pt>
                <c:pt idx="13">
                  <c:v>1957.3714285714286</c:v>
                </c:pt>
                <c:pt idx="14">
                  <c:v>1965.3714285714286</c:v>
                </c:pt>
                <c:pt idx="15">
                  <c:v>1972.1714285714284</c:v>
                </c:pt>
                <c:pt idx="16">
                  <c:v>1980.6285714285714</c:v>
                </c:pt>
                <c:pt idx="17">
                  <c:v>1985.0571428571427</c:v>
                </c:pt>
                <c:pt idx="18">
                  <c:v>1983.5714285714287</c:v>
                </c:pt>
                <c:pt idx="19">
                  <c:v>1974.8571428571427</c:v>
                </c:pt>
                <c:pt idx="20">
                  <c:v>1978.514285714286</c:v>
                </c:pt>
                <c:pt idx="21">
                  <c:v>1977.8285714285714</c:v>
                </c:pt>
                <c:pt idx="22">
                  <c:v>1973.4285714285713</c:v>
                </c:pt>
                <c:pt idx="23">
                  <c:v>1970.0571428571432</c:v>
                </c:pt>
                <c:pt idx="24">
                  <c:v>1962.2571428571428</c:v>
                </c:pt>
                <c:pt idx="25">
                  <c:v>1952.3714285714286</c:v>
                </c:pt>
                <c:pt idx="26">
                  <c:v>1957.7428571428568</c:v>
                </c:pt>
                <c:pt idx="27">
                  <c:v>1949</c:v>
                </c:pt>
                <c:pt idx="28">
                  <c:v>1954.8571428571431</c:v>
                </c:pt>
                <c:pt idx="29">
                  <c:v>1959.542857142857</c:v>
                </c:pt>
                <c:pt idx="30">
                  <c:v>1952.3428571428569</c:v>
                </c:pt>
                <c:pt idx="31">
                  <c:v>1945.8285714285714</c:v>
                </c:pt>
                <c:pt idx="32">
                  <c:v>1948.4285714285713</c:v>
                </c:pt>
                <c:pt idx="33">
                  <c:v>1940.7714285714283</c:v>
                </c:pt>
                <c:pt idx="34">
                  <c:v>1929.5714285714287</c:v>
                </c:pt>
                <c:pt idx="35">
                  <c:v>1913.2285714285717</c:v>
                </c:pt>
                <c:pt idx="36">
                  <c:v>1902.0285714285715</c:v>
                </c:pt>
                <c:pt idx="37">
                  <c:v>1884.0857142857144</c:v>
                </c:pt>
                <c:pt idx="38">
                  <c:v>1878.0285714285715</c:v>
                </c:pt>
                <c:pt idx="39">
                  <c:v>1857.2</c:v>
                </c:pt>
                <c:pt idx="40">
                  <c:v>1832.3714285714286</c:v>
                </c:pt>
                <c:pt idx="41">
                  <c:v>1822.7142857142856</c:v>
                </c:pt>
                <c:pt idx="42">
                  <c:v>1805.0571428571427</c:v>
                </c:pt>
                <c:pt idx="43">
                  <c:v>1784.2857142857142</c:v>
                </c:pt>
                <c:pt idx="44">
                  <c:v>1778.1714285714286</c:v>
                </c:pt>
                <c:pt idx="45">
                  <c:v>1761</c:v>
                </c:pt>
                <c:pt idx="46">
                  <c:v>1757.9142857142856</c:v>
                </c:pt>
                <c:pt idx="47">
                  <c:v>1758.0285714285715</c:v>
                </c:pt>
                <c:pt idx="48">
                  <c:v>1745.7142857142856</c:v>
                </c:pt>
                <c:pt idx="49">
                  <c:v>1737.2857142857144</c:v>
                </c:pt>
                <c:pt idx="50">
                  <c:v>1731.2285714285713</c:v>
                </c:pt>
                <c:pt idx="51">
                  <c:v>1726.1714285714286</c:v>
                </c:pt>
                <c:pt idx="52">
                  <c:v>1729.2285714285713</c:v>
                </c:pt>
                <c:pt idx="53">
                  <c:v>1718.7714285714287</c:v>
                </c:pt>
                <c:pt idx="54">
                  <c:v>1716.1142857142854</c:v>
                </c:pt>
                <c:pt idx="55">
                  <c:v>1719.4571428571428</c:v>
                </c:pt>
                <c:pt idx="56">
                  <c:v>1725.7142857142858</c:v>
                </c:pt>
                <c:pt idx="57">
                  <c:v>1726.4285714285713</c:v>
                </c:pt>
                <c:pt idx="58">
                  <c:v>1724.7714285714287</c:v>
                </c:pt>
                <c:pt idx="59">
                  <c:v>1721.7428571428572</c:v>
                </c:pt>
                <c:pt idx="60">
                  <c:v>1729.485714285714</c:v>
                </c:pt>
                <c:pt idx="61">
                  <c:v>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4DF-41DF-82A8-46F980E50F02}"/>
            </c:ext>
          </c:extLst>
        </c:ser>
        <c:ser>
          <c:idx val="24"/>
          <c:order val="23"/>
          <c:tx>
            <c:strRef>
              <c:f>prev_5y!$A$26</c:f>
              <c:strCache>
                <c:ptCount val="1"/>
                <c:pt idx="0">
                  <c:v>1993/94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prev_5y!$B$26:$BK$26</c:f>
              <c:numCache>
                <c:formatCode>#,##0</c:formatCode>
                <c:ptCount val="62"/>
                <c:pt idx="0">
                  <c:v>1677.7714285714287</c:v>
                </c:pt>
                <c:pt idx="1">
                  <c:v>1685.3714285714286</c:v>
                </c:pt>
                <c:pt idx="2">
                  <c:v>1692.7714285714287</c:v>
                </c:pt>
                <c:pt idx="3">
                  <c:v>1702.8571428571427</c:v>
                </c:pt>
                <c:pt idx="4">
                  <c:v>1719.3714285714286</c:v>
                </c:pt>
                <c:pt idx="5">
                  <c:v>1735.0857142857144</c:v>
                </c:pt>
                <c:pt idx="6">
                  <c:v>1757.8857142857141</c:v>
                </c:pt>
                <c:pt idx="7">
                  <c:v>1782.4</c:v>
                </c:pt>
                <c:pt idx="8">
                  <c:v>1805.7999999999997</c:v>
                </c:pt>
                <c:pt idx="9">
                  <c:v>1833</c:v>
                </c:pt>
                <c:pt idx="10">
                  <c:v>1858.2857142857142</c:v>
                </c:pt>
                <c:pt idx="11">
                  <c:v>1881.5142857142855</c:v>
                </c:pt>
                <c:pt idx="12">
                  <c:v>1903.6</c:v>
                </c:pt>
                <c:pt idx="13">
                  <c:v>1917.3428571428572</c:v>
                </c:pt>
                <c:pt idx="14">
                  <c:v>1928.9428571428568</c:v>
                </c:pt>
                <c:pt idx="15">
                  <c:v>1935.8285714285714</c:v>
                </c:pt>
                <c:pt idx="16">
                  <c:v>1946.3714285714286</c:v>
                </c:pt>
                <c:pt idx="17">
                  <c:v>1949.3714285714286</c:v>
                </c:pt>
                <c:pt idx="18">
                  <c:v>1953.514285714286</c:v>
                </c:pt>
                <c:pt idx="19">
                  <c:v>1951.2857142857144</c:v>
                </c:pt>
                <c:pt idx="20">
                  <c:v>1958.6571428571428</c:v>
                </c:pt>
                <c:pt idx="21">
                  <c:v>1957.3428571428569</c:v>
                </c:pt>
                <c:pt idx="22">
                  <c:v>1960.1714285714286</c:v>
                </c:pt>
                <c:pt idx="23">
                  <c:v>1958.8857142857146</c:v>
                </c:pt>
                <c:pt idx="24">
                  <c:v>1952.8571428571431</c:v>
                </c:pt>
                <c:pt idx="25">
                  <c:v>1946.5714285714282</c:v>
                </c:pt>
                <c:pt idx="26">
                  <c:v>1953.2285714285713</c:v>
                </c:pt>
                <c:pt idx="27">
                  <c:v>1950.8285714285714</c:v>
                </c:pt>
                <c:pt idx="28">
                  <c:v>1961.3142857142859</c:v>
                </c:pt>
                <c:pt idx="29">
                  <c:v>1964.9142857142856</c:v>
                </c:pt>
                <c:pt idx="30">
                  <c:v>1960.542857142857</c:v>
                </c:pt>
                <c:pt idx="31">
                  <c:v>1961.5714285714287</c:v>
                </c:pt>
                <c:pt idx="32">
                  <c:v>1966.2</c:v>
                </c:pt>
                <c:pt idx="33">
                  <c:v>1963.2571428571428</c:v>
                </c:pt>
                <c:pt idx="34">
                  <c:v>1956.7142857142856</c:v>
                </c:pt>
                <c:pt idx="35">
                  <c:v>1941.6</c:v>
                </c:pt>
                <c:pt idx="36">
                  <c:v>1932.2857142857144</c:v>
                </c:pt>
                <c:pt idx="37">
                  <c:v>1920.0571428571427</c:v>
                </c:pt>
                <c:pt idx="38">
                  <c:v>1912.3714285714286</c:v>
                </c:pt>
                <c:pt idx="39">
                  <c:v>1888.1714285714286</c:v>
                </c:pt>
                <c:pt idx="40">
                  <c:v>1862.4857142857145</c:v>
                </c:pt>
                <c:pt idx="41">
                  <c:v>1844.9142857142856</c:v>
                </c:pt>
                <c:pt idx="42">
                  <c:v>1825.5428571428572</c:v>
                </c:pt>
                <c:pt idx="43">
                  <c:v>1804.7714285714287</c:v>
                </c:pt>
                <c:pt idx="44">
                  <c:v>1793.3428571428569</c:v>
                </c:pt>
                <c:pt idx="45">
                  <c:v>1769.6</c:v>
                </c:pt>
                <c:pt idx="46">
                  <c:v>1763.2857142857144</c:v>
                </c:pt>
                <c:pt idx="47">
                  <c:v>1758.6285714285714</c:v>
                </c:pt>
                <c:pt idx="48">
                  <c:v>1745.7142857142856</c:v>
                </c:pt>
                <c:pt idx="49">
                  <c:v>1732</c:v>
                </c:pt>
                <c:pt idx="50">
                  <c:v>1723.2285714285713</c:v>
                </c:pt>
                <c:pt idx="51">
                  <c:v>1713.2285714285713</c:v>
                </c:pt>
                <c:pt idx="52">
                  <c:v>1715.1428571428573</c:v>
                </c:pt>
                <c:pt idx="53">
                  <c:v>1708.0285714285715</c:v>
                </c:pt>
                <c:pt idx="54">
                  <c:v>1710.5714285714287</c:v>
                </c:pt>
                <c:pt idx="55">
                  <c:v>1711.4571428571428</c:v>
                </c:pt>
                <c:pt idx="56">
                  <c:v>1716.1142857142859</c:v>
                </c:pt>
                <c:pt idx="57">
                  <c:v>1718.2571428571428</c:v>
                </c:pt>
                <c:pt idx="58">
                  <c:v>1715.1714285714286</c:v>
                </c:pt>
                <c:pt idx="59">
                  <c:v>1709.0857142857144</c:v>
                </c:pt>
                <c:pt idx="60">
                  <c:v>1714.6571428571428</c:v>
                </c:pt>
                <c:pt idx="61">
                  <c:v>1706.9142857142856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4DF-41DF-82A8-46F980E50F02}"/>
            </c:ext>
          </c:extLst>
        </c:ser>
        <c:ser>
          <c:idx val="25"/>
          <c:order val="24"/>
          <c:tx>
            <c:strRef>
              <c:f>prev_5y!$A$27</c:f>
              <c:strCache>
                <c:ptCount val="1"/>
                <c:pt idx="0">
                  <c:v>1994/95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prev_5y!$B$27:$BK$27</c:f>
              <c:numCache>
                <c:formatCode>#,##0</c:formatCode>
                <c:ptCount val="62"/>
                <c:pt idx="0">
                  <c:v>1733.4285714285713</c:v>
                </c:pt>
                <c:pt idx="1">
                  <c:v>1743.2571428571428</c:v>
                </c:pt>
                <c:pt idx="2">
                  <c:v>1749.4857142857145</c:v>
                </c:pt>
                <c:pt idx="3">
                  <c:v>1759.2285714285713</c:v>
                </c:pt>
                <c:pt idx="4">
                  <c:v>1768.7714285714283</c:v>
                </c:pt>
                <c:pt idx="5">
                  <c:v>1780.4857142857145</c:v>
                </c:pt>
                <c:pt idx="6">
                  <c:v>1796.9142857142856</c:v>
                </c:pt>
                <c:pt idx="7">
                  <c:v>1821.9428571428568</c:v>
                </c:pt>
                <c:pt idx="8">
                  <c:v>1848.2571428571428</c:v>
                </c:pt>
                <c:pt idx="9">
                  <c:v>1872.4857142857145</c:v>
                </c:pt>
                <c:pt idx="10">
                  <c:v>1896.7142857142858</c:v>
                </c:pt>
                <c:pt idx="11">
                  <c:v>1918.3428571428572</c:v>
                </c:pt>
                <c:pt idx="12">
                  <c:v>1937.2857142857144</c:v>
                </c:pt>
                <c:pt idx="13">
                  <c:v>1951.7142857142858</c:v>
                </c:pt>
                <c:pt idx="14">
                  <c:v>1959.9142857142858</c:v>
                </c:pt>
                <c:pt idx="15">
                  <c:v>1960.0857142857142</c:v>
                </c:pt>
                <c:pt idx="16">
                  <c:v>1965.6571428571424</c:v>
                </c:pt>
                <c:pt idx="17">
                  <c:v>1963.7142857142858</c:v>
                </c:pt>
                <c:pt idx="18">
                  <c:v>1964.3714285714286</c:v>
                </c:pt>
                <c:pt idx="19">
                  <c:v>1960.8571428571427</c:v>
                </c:pt>
                <c:pt idx="20">
                  <c:v>1963.3714285714286</c:v>
                </c:pt>
                <c:pt idx="21">
                  <c:v>1958.1142857142859</c:v>
                </c:pt>
                <c:pt idx="22">
                  <c:v>1962.4285714285713</c:v>
                </c:pt>
                <c:pt idx="23">
                  <c:v>1961.7142857142856</c:v>
                </c:pt>
                <c:pt idx="24">
                  <c:v>1959.5714285714287</c:v>
                </c:pt>
                <c:pt idx="25">
                  <c:v>1956.7428571428572</c:v>
                </c:pt>
                <c:pt idx="26">
                  <c:v>1964.1714285714286</c:v>
                </c:pt>
                <c:pt idx="27">
                  <c:v>1964.9142857142856</c:v>
                </c:pt>
                <c:pt idx="28">
                  <c:v>1975.542857142857</c:v>
                </c:pt>
                <c:pt idx="29">
                  <c:v>1981.6857142857141</c:v>
                </c:pt>
                <c:pt idx="30">
                  <c:v>1980</c:v>
                </c:pt>
                <c:pt idx="31">
                  <c:v>1979.1142857142859</c:v>
                </c:pt>
                <c:pt idx="32">
                  <c:v>1981.485714285714</c:v>
                </c:pt>
                <c:pt idx="33">
                  <c:v>1976.8</c:v>
                </c:pt>
                <c:pt idx="34">
                  <c:v>1969.8285714285714</c:v>
                </c:pt>
                <c:pt idx="35">
                  <c:v>1955.8571428571427</c:v>
                </c:pt>
                <c:pt idx="36">
                  <c:v>1944.6571428571431</c:v>
                </c:pt>
                <c:pt idx="37">
                  <c:v>1935.485714285714</c:v>
                </c:pt>
                <c:pt idx="38">
                  <c:v>1927.3428571428572</c:v>
                </c:pt>
                <c:pt idx="39">
                  <c:v>1903.3428571428572</c:v>
                </c:pt>
                <c:pt idx="40">
                  <c:v>1880.485714285714</c:v>
                </c:pt>
                <c:pt idx="41">
                  <c:v>1862.9714285714285</c:v>
                </c:pt>
                <c:pt idx="42">
                  <c:v>1847.8</c:v>
                </c:pt>
                <c:pt idx="43">
                  <c:v>1829.3714285714286</c:v>
                </c:pt>
                <c:pt idx="44">
                  <c:v>1815.2285714285713</c:v>
                </c:pt>
                <c:pt idx="45">
                  <c:v>1795.6857142857141</c:v>
                </c:pt>
                <c:pt idx="46">
                  <c:v>1788.6571428571428</c:v>
                </c:pt>
                <c:pt idx="47">
                  <c:v>1782.3428571428572</c:v>
                </c:pt>
                <c:pt idx="48">
                  <c:v>1767.6857142857145</c:v>
                </c:pt>
                <c:pt idx="49">
                  <c:v>1752.0571428571427</c:v>
                </c:pt>
                <c:pt idx="50">
                  <c:v>1739.2571428571428</c:v>
                </c:pt>
                <c:pt idx="51">
                  <c:v>1728.6</c:v>
                </c:pt>
                <c:pt idx="52">
                  <c:v>1727.4285714285713</c:v>
                </c:pt>
                <c:pt idx="53">
                  <c:v>1717.7714285714287</c:v>
                </c:pt>
                <c:pt idx="54">
                  <c:v>1721.5714285714287</c:v>
                </c:pt>
                <c:pt idx="55">
                  <c:v>1722.9714285714285</c:v>
                </c:pt>
                <c:pt idx="56">
                  <c:v>1726.6</c:v>
                </c:pt>
                <c:pt idx="57">
                  <c:v>1729.1142857142854</c:v>
                </c:pt>
                <c:pt idx="58">
                  <c:v>1726.3714285714286</c:v>
                </c:pt>
                <c:pt idx="59">
                  <c:v>1723.5714285714287</c:v>
                </c:pt>
                <c:pt idx="60">
                  <c:v>1730</c:v>
                </c:pt>
                <c:pt idx="61">
                  <c:v>1720.5714285714287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4DF-41DF-82A8-46F980E50F02}"/>
            </c:ext>
          </c:extLst>
        </c:ser>
        <c:ser>
          <c:idx val="26"/>
          <c:order val="25"/>
          <c:tx>
            <c:strRef>
              <c:f>prev_5y!$A$28</c:f>
              <c:strCache>
                <c:ptCount val="1"/>
                <c:pt idx="0">
                  <c:v>1995/96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prev_5y!$B$28:$BK$28</c:f>
              <c:numCache>
                <c:formatCode>#,##0</c:formatCode>
                <c:ptCount val="62"/>
                <c:pt idx="0">
                  <c:v>1640.8571428571427</c:v>
                </c:pt>
                <c:pt idx="1">
                  <c:v>1647.4571428571428</c:v>
                </c:pt>
                <c:pt idx="2">
                  <c:v>1648.2</c:v>
                </c:pt>
                <c:pt idx="3">
                  <c:v>1652.7714285714287</c:v>
                </c:pt>
                <c:pt idx="4">
                  <c:v>1657.0571428571427</c:v>
                </c:pt>
                <c:pt idx="5">
                  <c:v>1662.0857142857142</c:v>
                </c:pt>
                <c:pt idx="6">
                  <c:v>1664.8285714285714</c:v>
                </c:pt>
                <c:pt idx="7">
                  <c:v>1679.8857142857141</c:v>
                </c:pt>
                <c:pt idx="8">
                  <c:v>1692.6857142857145</c:v>
                </c:pt>
                <c:pt idx="9">
                  <c:v>1701.6</c:v>
                </c:pt>
                <c:pt idx="10">
                  <c:v>1705.9142857142856</c:v>
                </c:pt>
                <c:pt idx="11">
                  <c:v>1716.9428571428573</c:v>
                </c:pt>
                <c:pt idx="12">
                  <c:v>1722.0571428571427</c:v>
                </c:pt>
                <c:pt idx="13">
                  <c:v>1732.4571428571428</c:v>
                </c:pt>
                <c:pt idx="14">
                  <c:v>1737.1142857142859</c:v>
                </c:pt>
                <c:pt idx="15">
                  <c:v>1740.0285714285715</c:v>
                </c:pt>
                <c:pt idx="16">
                  <c:v>1748.8571428571427</c:v>
                </c:pt>
                <c:pt idx="17">
                  <c:v>1758.7428571428572</c:v>
                </c:pt>
                <c:pt idx="18">
                  <c:v>1763.7714285714283</c:v>
                </c:pt>
                <c:pt idx="19">
                  <c:v>1775.6</c:v>
                </c:pt>
                <c:pt idx="20">
                  <c:v>1785.0857142857142</c:v>
                </c:pt>
                <c:pt idx="21">
                  <c:v>1795.4</c:v>
                </c:pt>
                <c:pt idx="22">
                  <c:v>1813.5714285714287</c:v>
                </c:pt>
                <c:pt idx="23">
                  <c:v>1829.1142857142859</c:v>
                </c:pt>
                <c:pt idx="24">
                  <c:v>1841.6571428571431</c:v>
                </c:pt>
                <c:pt idx="25">
                  <c:v>1852.9142857142858</c:v>
                </c:pt>
                <c:pt idx="26">
                  <c:v>1866.0285714285715</c:v>
                </c:pt>
                <c:pt idx="27">
                  <c:v>1875.4571428571428</c:v>
                </c:pt>
                <c:pt idx="28">
                  <c:v>1891.0857142857144</c:v>
                </c:pt>
                <c:pt idx="29">
                  <c:v>1899</c:v>
                </c:pt>
                <c:pt idx="30">
                  <c:v>1903.4285714285713</c:v>
                </c:pt>
                <c:pt idx="31">
                  <c:v>1909.8857142857146</c:v>
                </c:pt>
                <c:pt idx="32">
                  <c:v>1917.8285714285714</c:v>
                </c:pt>
                <c:pt idx="33">
                  <c:v>1924.1714285714286</c:v>
                </c:pt>
                <c:pt idx="34">
                  <c:v>1923.9714285714285</c:v>
                </c:pt>
                <c:pt idx="35">
                  <c:v>1916.2857142857142</c:v>
                </c:pt>
                <c:pt idx="36">
                  <c:v>1912.7142857142858</c:v>
                </c:pt>
                <c:pt idx="37">
                  <c:v>1910.4285714285718</c:v>
                </c:pt>
                <c:pt idx="38">
                  <c:v>1904.7428571428572</c:v>
                </c:pt>
                <c:pt idx="39">
                  <c:v>1885.1142857142854</c:v>
                </c:pt>
                <c:pt idx="40">
                  <c:v>1866.0285714285715</c:v>
                </c:pt>
                <c:pt idx="41">
                  <c:v>1852.3428571428572</c:v>
                </c:pt>
                <c:pt idx="42">
                  <c:v>1842.2857142857142</c:v>
                </c:pt>
                <c:pt idx="43">
                  <c:v>1827.9428571428573</c:v>
                </c:pt>
                <c:pt idx="44">
                  <c:v>1814.9714285714285</c:v>
                </c:pt>
                <c:pt idx="45">
                  <c:v>1800.4</c:v>
                </c:pt>
                <c:pt idx="46">
                  <c:v>1794.1999999999996</c:v>
                </c:pt>
                <c:pt idx="47">
                  <c:v>1787.9428571428568</c:v>
                </c:pt>
                <c:pt idx="48">
                  <c:v>1776.8285714285714</c:v>
                </c:pt>
                <c:pt idx="49">
                  <c:v>1761.8571428571427</c:v>
                </c:pt>
                <c:pt idx="50">
                  <c:v>1749.2</c:v>
                </c:pt>
                <c:pt idx="51">
                  <c:v>1739.7142857142858</c:v>
                </c:pt>
                <c:pt idx="52">
                  <c:v>1736.0857142857142</c:v>
                </c:pt>
                <c:pt idx="53">
                  <c:v>1730.2</c:v>
                </c:pt>
                <c:pt idx="54">
                  <c:v>1732.9714285714285</c:v>
                </c:pt>
                <c:pt idx="55">
                  <c:v>1730.5714285714287</c:v>
                </c:pt>
                <c:pt idx="56">
                  <c:v>1732.4571428571428</c:v>
                </c:pt>
                <c:pt idx="57">
                  <c:v>1733.8857142857141</c:v>
                </c:pt>
                <c:pt idx="58">
                  <c:v>1730</c:v>
                </c:pt>
                <c:pt idx="59">
                  <c:v>1726.6857142857145</c:v>
                </c:pt>
                <c:pt idx="60">
                  <c:v>1729.6</c:v>
                </c:pt>
                <c:pt idx="61">
                  <c:v>1719.9428571428573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4DF-41DF-82A8-46F980E50F02}"/>
            </c:ext>
          </c:extLst>
        </c:ser>
        <c:ser>
          <c:idx val="27"/>
          <c:order val="26"/>
          <c:tx>
            <c:strRef>
              <c:f>prev_5y!$A$29</c:f>
              <c:strCache>
                <c:ptCount val="1"/>
                <c:pt idx="0">
                  <c:v>1996/97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prev_5y!$B$29:$BK$29</c:f>
              <c:numCache>
                <c:formatCode>#,##0</c:formatCode>
                <c:ptCount val="62"/>
                <c:pt idx="0">
                  <c:v>1676.7142857142858</c:v>
                </c:pt>
                <c:pt idx="1">
                  <c:v>1680.3142857142859</c:v>
                </c:pt>
                <c:pt idx="2">
                  <c:v>1680.6</c:v>
                </c:pt>
                <c:pt idx="3">
                  <c:v>1684.6571428571431</c:v>
                </c:pt>
                <c:pt idx="4">
                  <c:v>1687.1428571428573</c:v>
                </c:pt>
                <c:pt idx="5">
                  <c:v>1688.2</c:v>
                </c:pt>
                <c:pt idx="6">
                  <c:v>1690.8</c:v>
                </c:pt>
                <c:pt idx="7">
                  <c:v>1705.4</c:v>
                </c:pt>
                <c:pt idx="8">
                  <c:v>1718.4</c:v>
                </c:pt>
                <c:pt idx="9">
                  <c:v>1730.8857142857146</c:v>
                </c:pt>
                <c:pt idx="10">
                  <c:v>1737.2</c:v>
                </c:pt>
                <c:pt idx="11">
                  <c:v>1749.7428571428568</c:v>
                </c:pt>
                <c:pt idx="12">
                  <c:v>1757.0571428571432</c:v>
                </c:pt>
                <c:pt idx="13">
                  <c:v>1770.2285714285713</c:v>
                </c:pt>
                <c:pt idx="14">
                  <c:v>1773.9428571428573</c:v>
                </c:pt>
                <c:pt idx="15">
                  <c:v>1781.5714285714287</c:v>
                </c:pt>
                <c:pt idx="16">
                  <c:v>1787.4285714285713</c:v>
                </c:pt>
                <c:pt idx="17">
                  <c:v>1795.9142857142858</c:v>
                </c:pt>
                <c:pt idx="18">
                  <c:v>1807.6857142857145</c:v>
                </c:pt>
                <c:pt idx="19">
                  <c:v>1824.514285714286</c:v>
                </c:pt>
                <c:pt idx="20">
                  <c:v>1830.3428571428569</c:v>
                </c:pt>
                <c:pt idx="21">
                  <c:v>1841.3428571428572</c:v>
                </c:pt>
                <c:pt idx="22">
                  <c:v>1852.7142857142856</c:v>
                </c:pt>
                <c:pt idx="23">
                  <c:v>1871.5714285714287</c:v>
                </c:pt>
                <c:pt idx="24">
                  <c:v>1889.6571428571431</c:v>
                </c:pt>
                <c:pt idx="25">
                  <c:v>1906.0571428571427</c:v>
                </c:pt>
                <c:pt idx="26">
                  <c:v>1920.2571428571428</c:v>
                </c:pt>
                <c:pt idx="27">
                  <c:v>1936.8285714285714</c:v>
                </c:pt>
                <c:pt idx="28">
                  <c:v>1953.0285714285715</c:v>
                </c:pt>
                <c:pt idx="29">
                  <c:v>1967.5428571428572</c:v>
                </c:pt>
                <c:pt idx="30">
                  <c:v>1973.9142857142858</c:v>
                </c:pt>
                <c:pt idx="31">
                  <c:v>1980.3714285714286</c:v>
                </c:pt>
                <c:pt idx="32">
                  <c:v>1982</c:v>
                </c:pt>
                <c:pt idx="33">
                  <c:v>1983.0571428571427</c:v>
                </c:pt>
                <c:pt idx="34">
                  <c:v>1976.7428571428572</c:v>
                </c:pt>
                <c:pt idx="35">
                  <c:v>1970.2</c:v>
                </c:pt>
                <c:pt idx="36">
                  <c:v>1959.8</c:v>
                </c:pt>
                <c:pt idx="37">
                  <c:v>1951.4285714285713</c:v>
                </c:pt>
                <c:pt idx="38">
                  <c:v>1939.8857142857141</c:v>
                </c:pt>
                <c:pt idx="39">
                  <c:v>1915.9714285714285</c:v>
                </c:pt>
                <c:pt idx="40">
                  <c:v>1893.7142857142858</c:v>
                </c:pt>
                <c:pt idx="41">
                  <c:v>1874.6571428571428</c:v>
                </c:pt>
                <c:pt idx="42">
                  <c:v>1854.9142857142858</c:v>
                </c:pt>
                <c:pt idx="43">
                  <c:v>1838.1142857142854</c:v>
                </c:pt>
                <c:pt idx="44">
                  <c:v>1820.0285714285715</c:v>
                </c:pt>
                <c:pt idx="45">
                  <c:v>1799.8285714285714</c:v>
                </c:pt>
                <c:pt idx="46">
                  <c:v>1789.5428571428572</c:v>
                </c:pt>
                <c:pt idx="47">
                  <c:v>1778.9714285714283</c:v>
                </c:pt>
                <c:pt idx="48">
                  <c:v>1762.8571428571427</c:v>
                </c:pt>
                <c:pt idx="49">
                  <c:v>1750.6285714285714</c:v>
                </c:pt>
                <c:pt idx="50">
                  <c:v>1738.3714285714286</c:v>
                </c:pt>
                <c:pt idx="51">
                  <c:v>1733.6</c:v>
                </c:pt>
                <c:pt idx="52">
                  <c:v>1730.4571428571428</c:v>
                </c:pt>
                <c:pt idx="53">
                  <c:v>1725.2285714285717</c:v>
                </c:pt>
                <c:pt idx="54">
                  <c:v>1728</c:v>
                </c:pt>
                <c:pt idx="55">
                  <c:v>1730.8571428571427</c:v>
                </c:pt>
                <c:pt idx="56">
                  <c:v>1732.6285714285714</c:v>
                </c:pt>
                <c:pt idx="57">
                  <c:v>1732.3428571428572</c:v>
                </c:pt>
                <c:pt idx="58">
                  <c:v>1725.1714285714286</c:v>
                </c:pt>
                <c:pt idx="59">
                  <c:v>1722.2857142857144</c:v>
                </c:pt>
                <c:pt idx="60">
                  <c:v>1722.2</c:v>
                </c:pt>
                <c:pt idx="61">
                  <c:v>1711.7714285714287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4DF-41DF-82A8-46F980E50F02}"/>
            </c:ext>
          </c:extLst>
        </c:ser>
        <c:ser>
          <c:idx val="28"/>
          <c:order val="27"/>
          <c:tx>
            <c:strRef>
              <c:f>prev_5y!$A$30</c:f>
              <c:strCache>
                <c:ptCount val="1"/>
                <c:pt idx="0">
                  <c:v>1997/98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prev_5y!$B$30:$BK$30</c:f>
              <c:numCache>
                <c:formatCode>#,##0</c:formatCode>
                <c:ptCount val="62"/>
                <c:pt idx="0">
                  <c:v>1678.4857142857145</c:v>
                </c:pt>
                <c:pt idx="1">
                  <c:v>1684.7714285714287</c:v>
                </c:pt>
                <c:pt idx="2">
                  <c:v>1689.6</c:v>
                </c:pt>
                <c:pt idx="3">
                  <c:v>1693.8285714285714</c:v>
                </c:pt>
                <c:pt idx="4">
                  <c:v>1698.0285714285715</c:v>
                </c:pt>
                <c:pt idx="5">
                  <c:v>1697.2</c:v>
                </c:pt>
                <c:pt idx="6">
                  <c:v>1696.485714285714</c:v>
                </c:pt>
                <c:pt idx="7">
                  <c:v>1708.7142857142858</c:v>
                </c:pt>
                <c:pt idx="8">
                  <c:v>1718.4571428571428</c:v>
                </c:pt>
                <c:pt idx="9">
                  <c:v>1725.1714285714286</c:v>
                </c:pt>
                <c:pt idx="10">
                  <c:v>1732.3714285714286</c:v>
                </c:pt>
                <c:pt idx="11">
                  <c:v>1737.7714285714287</c:v>
                </c:pt>
                <c:pt idx="12">
                  <c:v>1748.4571428571428</c:v>
                </c:pt>
                <c:pt idx="13">
                  <c:v>1763.6571428571428</c:v>
                </c:pt>
                <c:pt idx="14">
                  <c:v>1771.0857142857142</c:v>
                </c:pt>
                <c:pt idx="15">
                  <c:v>1780.9428571428573</c:v>
                </c:pt>
                <c:pt idx="16">
                  <c:v>1790</c:v>
                </c:pt>
                <c:pt idx="17">
                  <c:v>1799.0285714285715</c:v>
                </c:pt>
                <c:pt idx="18">
                  <c:v>1817.0571428571427</c:v>
                </c:pt>
                <c:pt idx="19">
                  <c:v>1837.4857142857145</c:v>
                </c:pt>
                <c:pt idx="20">
                  <c:v>1847.9714285714285</c:v>
                </c:pt>
                <c:pt idx="21">
                  <c:v>1861.2857142857142</c:v>
                </c:pt>
                <c:pt idx="22">
                  <c:v>1876.8285714285714</c:v>
                </c:pt>
                <c:pt idx="23">
                  <c:v>1901.6285714285714</c:v>
                </c:pt>
                <c:pt idx="24">
                  <c:v>1929.1428571428573</c:v>
                </c:pt>
                <c:pt idx="25">
                  <c:v>1956.0857142857142</c:v>
                </c:pt>
                <c:pt idx="26">
                  <c:v>1978.1142857142859</c:v>
                </c:pt>
                <c:pt idx="27">
                  <c:v>1998.6</c:v>
                </c:pt>
                <c:pt idx="28">
                  <c:v>2020.4285714285713</c:v>
                </c:pt>
                <c:pt idx="29">
                  <c:v>2048.6857142857143</c:v>
                </c:pt>
                <c:pt idx="30">
                  <c:v>2065.6571428571428</c:v>
                </c:pt>
                <c:pt idx="31">
                  <c:v>2079.8857142857141</c:v>
                </c:pt>
                <c:pt idx="32">
                  <c:v>2086.1714285714288</c:v>
                </c:pt>
                <c:pt idx="33">
                  <c:v>2094.5714285714284</c:v>
                </c:pt>
                <c:pt idx="34">
                  <c:v>2094.485714285714</c:v>
                </c:pt>
                <c:pt idx="35">
                  <c:v>2093.1714285714288</c:v>
                </c:pt>
                <c:pt idx="36">
                  <c:v>2083.7428571428572</c:v>
                </c:pt>
                <c:pt idx="37">
                  <c:v>2073.5428571428574</c:v>
                </c:pt>
                <c:pt idx="38">
                  <c:v>2058.6857142857143</c:v>
                </c:pt>
                <c:pt idx="39">
                  <c:v>2034.8857142857146</c:v>
                </c:pt>
                <c:pt idx="40">
                  <c:v>2005</c:v>
                </c:pt>
                <c:pt idx="41">
                  <c:v>1980.0857142857142</c:v>
                </c:pt>
                <c:pt idx="42">
                  <c:v>1955.6285714285718</c:v>
                </c:pt>
                <c:pt idx="43">
                  <c:v>1933.8571428571427</c:v>
                </c:pt>
                <c:pt idx="44">
                  <c:v>1913.514285714286</c:v>
                </c:pt>
                <c:pt idx="45">
                  <c:v>1891.7142857142856</c:v>
                </c:pt>
                <c:pt idx="46">
                  <c:v>1872.2571428571428</c:v>
                </c:pt>
                <c:pt idx="47">
                  <c:v>1855.9428571428568</c:v>
                </c:pt>
                <c:pt idx="48">
                  <c:v>1841.2285714285713</c:v>
                </c:pt>
                <c:pt idx="49">
                  <c:v>1824.6571428571431</c:v>
                </c:pt>
                <c:pt idx="50">
                  <c:v>1802.7142857142858</c:v>
                </c:pt>
                <c:pt idx="51">
                  <c:v>1790.0285714285715</c:v>
                </c:pt>
                <c:pt idx="52">
                  <c:v>1774.1428571428573</c:v>
                </c:pt>
                <c:pt idx="53">
                  <c:v>1764.8285714285716</c:v>
                </c:pt>
                <c:pt idx="54">
                  <c:v>1761.8285714285716</c:v>
                </c:pt>
                <c:pt idx="55">
                  <c:v>1754.2857142857144</c:v>
                </c:pt>
                <c:pt idx="56">
                  <c:v>1748.2285714285713</c:v>
                </c:pt>
                <c:pt idx="57">
                  <c:v>1743.9714285714285</c:v>
                </c:pt>
                <c:pt idx="58">
                  <c:v>1728.8285714285714</c:v>
                </c:pt>
                <c:pt idx="59">
                  <c:v>1724.6</c:v>
                </c:pt>
                <c:pt idx="60">
                  <c:v>1717.0857142857144</c:v>
                </c:pt>
                <c:pt idx="61">
                  <c:v>1704.2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4DF-41DF-82A8-46F980E50F02}"/>
            </c:ext>
          </c:extLst>
        </c:ser>
        <c:ser>
          <c:idx val="29"/>
          <c:order val="28"/>
          <c:tx>
            <c:strRef>
              <c:f>prev_5y!$A$31</c:f>
              <c:strCache>
                <c:ptCount val="1"/>
                <c:pt idx="0">
                  <c:v>1998/99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prev_5y!$B$31:$BK$31</c:f>
              <c:numCache>
                <c:formatCode>#,##0</c:formatCode>
                <c:ptCount val="62"/>
                <c:pt idx="0">
                  <c:v>1672.5428571428572</c:v>
                </c:pt>
                <c:pt idx="1">
                  <c:v>1677.6571428571431</c:v>
                </c:pt>
                <c:pt idx="2">
                  <c:v>1681.8285714285714</c:v>
                </c:pt>
                <c:pt idx="3">
                  <c:v>1691.1428571428573</c:v>
                </c:pt>
                <c:pt idx="4">
                  <c:v>1701.1714285714286</c:v>
                </c:pt>
                <c:pt idx="5">
                  <c:v>1701.7428571428572</c:v>
                </c:pt>
                <c:pt idx="6">
                  <c:v>1703.0285714285715</c:v>
                </c:pt>
                <c:pt idx="7">
                  <c:v>1713.1428571428573</c:v>
                </c:pt>
                <c:pt idx="8">
                  <c:v>1721.1142857142859</c:v>
                </c:pt>
                <c:pt idx="9">
                  <c:v>1726.2285714285713</c:v>
                </c:pt>
                <c:pt idx="10">
                  <c:v>1731.6285714285714</c:v>
                </c:pt>
                <c:pt idx="11">
                  <c:v>1732.0857142857142</c:v>
                </c:pt>
                <c:pt idx="12">
                  <c:v>1741.1714285714286</c:v>
                </c:pt>
                <c:pt idx="13">
                  <c:v>1756.7428571428572</c:v>
                </c:pt>
                <c:pt idx="14">
                  <c:v>1766.514285714286</c:v>
                </c:pt>
                <c:pt idx="15">
                  <c:v>1783.1428571428569</c:v>
                </c:pt>
                <c:pt idx="16">
                  <c:v>1793.8571428571427</c:v>
                </c:pt>
                <c:pt idx="17">
                  <c:v>1804.1428571428569</c:v>
                </c:pt>
                <c:pt idx="18">
                  <c:v>1824.1428571428573</c:v>
                </c:pt>
                <c:pt idx="19">
                  <c:v>1844.9714285714285</c:v>
                </c:pt>
                <c:pt idx="20">
                  <c:v>1854.2857142857142</c:v>
                </c:pt>
                <c:pt idx="21">
                  <c:v>1865.7714285714287</c:v>
                </c:pt>
                <c:pt idx="22">
                  <c:v>1870.1714285714286</c:v>
                </c:pt>
                <c:pt idx="23">
                  <c:v>1890.1142857142859</c:v>
                </c:pt>
                <c:pt idx="24">
                  <c:v>1918.5428571428572</c:v>
                </c:pt>
                <c:pt idx="25">
                  <c:v>1938.8857142857141</c:v>
                </c:pt>
                <c:pt idx="26">
                  <c:v>1959.2857142857142</c:v>
                </c:pt>
                <c:pt idx="27">
                  <c:v>1975.7714285714287</c:v>
                </c:pt>
                <c:pt idx="28">
                  <c:v>1995.8285714285714</c:v>
                </c:pt>
                <c:pt idx="29">
                  <c:v>2028.4285714285713</c:v>
                </c:pt>
                <c:pt idx="30">
                  <c:v>2045.4571428571428</c:v>
                </c:pt>
                <c:pt idx="31">
                  <c:v>2049.2285714285717</c:v>
                </c:pt>
                <c:pt idx="32">
                  <c:v>2055.8000000000002</c:v>
                </c:pt>
                <c:pt idx="33">
                  <c:v>2060.6285714285714</c:v>
                </c:pt>
                <c:pt idx="34">
                  <c:v>2060.5428571428574</c:v>
                </c:pt>
                <c:pt idx="35">
                  <c:v>2058.4857142857145</c:v>
                </c:pt>
                <c:pt idx="36">
                  <c:v>2046.9142857142858</c:v>
                </c:pt>
                <c:pt idx="37">
                  <c:v>2033.0857142857144</c:v>
                </c:pt>
                <c:pt idx="38">
                  <c:v>2022.457142857143</c:v>
                </c:pt>
                <c:pt idx="39">
                  <c:v>2000.2857142857142</c:v>
                </c:pt>
                <c:pt idx="40">
                  <c:v>1974.0285714285715</c:v>
                </c:pt>
                <c:pt idx="41">
                  <c:v>1949.9714285714285</c:v>
                </c:pt>
                <c:pt idx="42">
                  <c:v>1922.5714285714287</c:v>
                </c:pt>
                <c:pt idx="43">
                  <c:v>1898.0857142857144</c:v>
                </c:pt>
                <c:pt idx="44">
                  <c:v>1882.4571428571428</c:v>
                </c:pt>
                <c:pt idx="45">
                  <c:v>1864.5714285714287</c:v>
                </c:pt>
                <c:pt idx="46">
                  <c:v>1846.0285714285715</c:v>
                </c:pt>
                <c:pt idx="47">
                  <c:v>1827.9428571428573</c:v>
                </c:pt>
                <c:pt idx="48">
                  <c:v>1812.0571428571427</c:v>
                </c:pt>
                <c:pt idx="49">
                  <c:v>1799.7142857142858</c:v>
                </c:pt>
                <c:pt idx="50">
                  <c:v>1784.1714285714286</c:v>
                </c:pt>
                <c:pt idx="51">
                  <c:v>1771.3142857142859</c:v>
                </c:pt>
                <c:pt idx="52">
                  <c:v>1756.0857142857142</c:v>
                </c:pt>
                <c:pt idx="53">
                  <c:v>1747.4</c:v>
                </c:pt>
                <c:pt idx="54">
                  <c:v>1744.4571428571428</c:v>
                </c:pt>
                <c:pt idx="55">
                  <c:v>1743.6</c:v>
                </c:pt>
                <c:pt idx="56">
                  <c:v>1739.8</c:v>
                </c:pt>
                <c:pt idx="57">
                  <c:v>1734.0285714285715</c:v>
                </c:pt>
                <c:pt idx="58">
                  <c:v>1723.9142857142858</c:v>
                </c:pt>
                <c:pt idx="59">
                  <c:v>1719.7714285714287</c:v>
                </c:pt>
                <c:pt idx="60">
                  <c:v>1715.1142857142859</c:v>
                </c:pt>
                <c:pt idx="61">
                  <c:v>1709.8857142857146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4DF-41DF-82A8-46F980E50F02}"/>
            </c:ext>
          </c:extLst>
        </c:ser>
        <c:ser>
          <c:idx val="30"/>
          <c:order val="29"/>
          <c:tx>
            <c:strRef>
              <c:f>prev_5y!$A$32</c:f>
              <c:strCache>
                <c:ptCount val="1"/>
                <c:pt idx="0">
                  <c:v>1999/00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prev_5y!$B$32:$BK$32</c:f>
              <c:numCache>
                <c:formatCode>#,##0</c:formatCode>
                <c:ptCount val="62"/>
                <c:pt idx="0">
                  <c:v>1586.8571428571427</c:v>
                </c:pt>
                <c:pt idx="1">
                  <c:v>1593</c:v>
                </c:pt>
                <c:pt idx="2">
                  <c:v>1601.457142857143</c:v>
                </c:pt>
                <c:pt idx="3">
                  <c:v>1619.6</c:v>
                </c:pt>
                <c:pt idx="4">
                  <c:v>1640.6285714285714</c:v>
                </c:pt>
                <c:pt idx="5">
                  <c:v>1649.0857142857142</c:v>
                </c:pt>
                <c:pt idx="6">
                  <c:v>1656.9142857142858</c:v>
                </c:pt>
                <c:pt idx="7">
                  <c:v>1670.7714285714283</c:v>
                </c:pt>
                <c:pt idx="8">
                  <c:v>1680.514285714286</c:v>
                </c:pt>
                <c:pt idx="9">
                  <c:v>1689.8</c:v>
                </c:pt>
                <c:pt idx="10">
                  <c:v>1694.8</c:v>
                </c:pt>
                <c:pt idx="11">
                  <c:v>1695.6</c:v>
                </c:pt>
                <c:pt idx="12">
                  <c:v>1707.3142857142859</c:v>
                </c:pt>
                <c:pt idx="13">
                  <c:v>1722.7714285714287</c:v>
                </c:pt>
                <c:pt idx="14">
                  <c:v>1737.2285714285713</c:v>
                </c:pt>
                <c:pt idx="15">
                  <c:v>1759.9714285714285</c:v>
                </c:pt>
                <c:pt idx="16">
                  <c:v>1777</c:v>
                </c:pt>
                <c:pt idx="17">
                  <c:v>1792.7142857142858</c:v>
                </c:pt>
                <c:pt idx="18">
                  <c:v>1822.4857142857145</c:v>
                </c:pt>
                <c:pt idx="19">
                  <c:v>1851.6285714285714</c:v>
                </c:pt>
                <c:pt idx="20">
                  <c:v>1872.6285714285714</c:v>
                </c:pt>
                <c:pt idx="21">
                  <c:v>1892.1428571428573</c:v>
                </c:pt>
                <c:pt idx="22">
                  <c:v>1903.0571428571427</c:v>
                </c:pt>
                <c:pt idx="23">
                  <c:v>1933.8285714285716</c:v>
                </c:pt>
                <c:pt idx="24">
                  <c:v>1973.4571428571428</c:v>
                </c:pt>
                <c:pt idx="25">
                  <c:v>2003.8</c:v>
                </c:pt>
                <c:pt idx="26">
                  <c:v>2034.8571428571427</c:v>
                </c:pt>
                <c:pt idx="27">
                  <c:v>2062.8000000000002</c:v>
                </c:pt>
                <c:pt idx="28">
                  <c:v>2097.1428571428573</c:v>
                </c:pt>
                <c:pt idx="29">
                  <c:v>2134.8857142857141</c:v>
                </c:pt>
                <c:pt idx="30">
                  <c:v>2156.5428571428574</c:v>
                </c:pt>
                <c:pt idx="31">
                  <c:v>2164.5714285714289</c:v>
                </c:pt>
                <c:pt idx="32">
                  <c:v>2173.8000000000002</c:v>
                </c:pt>
                <c:pt idx="33">
                  <c:v>2178.1714285714288</c:v>
                </c:pt>
                <c:pt idx="34">
                  <c:v>2169.0857142857144</c:v>
                </c:pt>
                <c:pt idx="35">
                  <c:v>2160.3428571428572</c:v>
                </c:pt>
                <c:pt idx="36">
                  <c:v>2145.2857142857147</c:v>
                </c:pt>
                <c:pt idx="37">
                  <c:v>2121.5428571428574</c:v>
                </c:pt>
                <c:pt idx="38">
                  <c:v>2105.8285714285712</c:v>
                </c:pt>
                <c:pt idx="39">
                  <c:v>2080.0857142857144</c:v>
                </c:pt>
                <c:pt idx="40">
                  <c:v>2048.8285714285712</c:v>
                </c:pt>
                <c:pt idx="41">
                  <c:v>2028.7142857142858</c:v>
                </c:pt>
                <c:pt idx="42">
                  <c:v>1997.2</c:v>
                </c:pt>
                <c:pt idx="43">
                  <c:v>1971.3428571428572</c:v>
                </c:pt>
                <c:pt idx="44">
                  <c:v>1954.7714285714287</c:v>
                </c:pt>
                <c:pt idx="45">
                  <c:v>1931.4</c:v>
                </c:pt>
                <c:pt idx="46">
                  <c:v>1905.7142857142858</c:v>
                </c:pt>
                <c:pt idx="47">
                  <c:v>1883.7428571428568</c:v>
                </c:pt>
                <c:pt idx="48">
                  <c:v>1856.8857142857141</c:v>
                </c:pt>
                <c:pt idx="49">
                  <c:v>1839.6571428571428</c:v>
                </c:pt>
                <c:pt idx="50">
                  <c:v>1822.8857142857141</c:v>
                </c:pt>
                <c:pt idx="51">
                  <c:v>1806.4571428571428</c:v>
                </c:pt>
                <c:pt idx="52">
                  <c:v>1790.4285714285713</c:v>
                </c:pt>
                <c:pt idx="53">
                  <c:v>1780.4285714285713</c:v>
                </c:pt>
                <c:pt idx="54">
                  <c:v>1772.1142857142854</c:v>
                </c:pt>
                <c:pt idx="55">
                  <c:v>1771.1142857142854</c:v>
                </c:pt>
                <c:pt idx="56">
                  <c:v>1765.1142857142859</c:v>
                </c:pt>
                <c:pt idx="57">
                  <c:v>1755.9142857142858</c:v>
                </c:pt>
                <c:pt idx="58">
                  <c:v>1743.3714285714286</c:v>
                </c:pt>
                <c:pt idx="59">
                  <c:v>1734.2</c:v>
                </c:pt>
                <c:pt idx="60">
                  <c:v>1725.8</c:v>
                </c:pt>
                <c:pt idx="61">
                  <c:v>1719.0857142857144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4DF-41DF-82A8-46F980E50F02}"/>
            </c:ext>
          </c:extLst>
        </c:ser>
        <c:ser>
          <c:idx val="31"/>
          <c:order val="30"/>
          <c:tx>
            <c:strRef>
              <c:f>prev_5y!$A$33</c:f>
              <c:strCache>
                <c:ptCount val="1"/>
                <c:pt idx="0">
                  <c:v>2000/01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prev_5y!$B$33:$BK$33</c:f>
              <c:numCache>
                <c:formatCode>#,##0</c:formatCode>
                <c:ptCount val="62"/>
                <c:pt idx="0">
                  <c:v>1599.0571428571432</c:v>
                </c:pt>
                <c:pt idx="1">
                  <c:v>1601.485714285714</c:v>
                </c:pt>
                <c:pt idx="2">
                  <c:v>1614.2857142857142</c:v>
                </c:pt>
                <c:pt idx="3">
                  <c:v>1630.3428571428572</c:v>
                </c:pt>
                <c:pt idx="4">
                  <c:v>1647.5428571428572</c:v>
                </c:pt>
                <c:pt idx="5">
                  <c:v>1660</c:v>
                </c:pt>
                <c:pt idx="6">
                  <c:v>1669.6285714285714</c:v>
                </c:pt>
                <c:pt idx="7">
                  <c:v>1683.8</c:v>
                </c:pt>
                <c:pt idx="8">
                  <c:v>1695.9428571428573</c:v>
                </c:pt>
                <c:pt idx="9">
                  <c:v>1705.514285714286</c:v>
                </c:pt>
                <c:pt idx="10">
                  <c:v>1715.0571428571427</c:v>
                </c:pt>
                <c:pt idx="11">
                  <c:v>1719.5142857142855</c:v>
                </c:pt>
                <c:pt idx="12">
                  <c:v>1733.4</c:v>
                </c:pt>
                <c:pt idx="13">
                  <c:v>1749.7142857142858</c:v>
                </c:pt>
                <c:pt idx="14">
                  <c:v>1764.6857142857145</c:v>
                </c:pt>
                <c:pt idx="15">
                  <c:v>1792.485714285714</c:v>
                </c:pt>
                <c:pt idx="16">
                  <c:v>1812.5142857142855</c:v>
                </c:pt>
                <c:pt idx="17">
                  <c:v>1835.3714285714286</c:v>
                </c:pt>
                <c:pt idx="18">
                  <c:v>1876.3142857142859</c:v>
                </c:pt>
                <c:pt idx="19">
                  <c:v>1916.4571428571428</c:v>
                </c:pt>
                <c:pt idx="20">
                  <c:v>1946.6571428571428</c:v>
                </c:pt>
                <c:pt idx="21">
                  <c:v>1976.1142857142854</c:v>
                </c:pt>
                <c:pt idx="22">
                  <c:v>1997.1142857142854</c:v>
                </c:pt>
                <c:pt idx="23">
                  <c:v>2035.1714285714286</c:v>
                </c:pt>
                <c:pt idx="24">
                  <c:v>2081.6285714285714</c:v>
                </c:pt>
                <c:pt idx="25">
                  <c:v>2120.3142857142857</c:v>
                </c:pt>
                <c:pt idx="26">
                  <c:v>2157.514285714286</c:v>
                </c:pt>
                <c:pt idx="27">
                  <c:v>2199.0571428571429</c:v>
                </c:pt>
                <c:pt idx="28">
                  <c:v>2246.6285714285714</c:v>
                </c:pt>
                <c:pt idx="29">
                  <c:v>2296.4</c:v>
                </c:pt>
                <c:pt idx="30">
                  <c:v>2327.4285714285716</c:v>
                </c:pt>
                <c:pt idx="31">
                  <c:v>2337.4</c:v>
                </c:pt>
                <c:pt idx="32">
                  <c:v>2347.4571428571426</c:v>
                </c:pt>
                <c:pt idx="33">
                  <c:v>2346.9714285714281</c:v>
                </c:pt>
                <c:pt idx="34">
                  <c:v>2332.0571428571429</c:v>
                </c:pt>
                <c:pt idx="35">
                  <c:v>2313.4857142857145</c:v>
                </c:pt>
                <c:pt idx="36">
                  <c:v>2284.9714285714281</c:v>
                </c:pt>
                <c:pt idx="37">
                  <c:v>2253.7142857142858</c:v>
                </c:pt>
                <c:pt idx="38">
                  <c:v>2233.2857142857147</c:v>
                </c:pt>
                <c:pt idx="39">
                  <c:v>2200.7142857142858</c:v>
                </c:pt>
                <c:pt idx="40">
                  <c:v>2165.0285714285719</c:v>
                </c:pt>
                <c:pt idx="41">
                  <c:v>2135.5428571428574</c:v>
                </c:pt>
                <c:pt idx="42">
                  <c:v>2093.6</c:v>
                </c:pt>
                <c:pt idx="43">
                  <c:v>2056</c:v>
                </c:pt>
                <c:pt idx="44">
                  <c:v>2028.8285714285714</c:v>
                </c:pt>
                <c:pt idx="45">
                  <c:v>1996.1142857142854</c:v>
                </c:pt>
                <c:pt idx="46">
                  <c:v>1960.6571428571428</c:v>
                </c:pt>
                <c:pt idx="47">
                  <c:v>1931.3714285714282</c:v>
                </c:pt>
                <c:pt idx="48">
                  <c:v>1898.6285714285714</c:v>
                </c:pt>
                <c:pt idx="49">
                  <c:v>1876.4</c:v>
                </c:pt>
                <c:pt idx="50">
                  <c:v>1856.6571428571428</c:v>
                </c:pt>
                <c:pt idx="51">
                  <c:v>1834.2857142857142</c:v>
                </c:pt>
                <c:pt idx="52">
                  <c:v>1809.4857142857145</c:v>
                </c:pt>
                <c:pt idx="53">
                  <c:v>1792.8285714285714</c:v>
                </c:pt>
                <c:pt idx="54">
                  <c:v>1779.1714285714286</c:v>
                </c:pt>
                <c:pt idx="55">
                  <c:v>1774.3428571428572</c:v>
                </c:pt>
                <c:pt idx="56">
                  <c:v>1768.4571428571428</c:v>
                </c:pt>
                <c:pt idx="57">
                  <c:v>1757.6857142857141</c:v>
                </c:pt>
                <c:pt idx="58">
                  <c:v>1744.6</c:v>
                </c:pt>
                <c:pt idx="59">
                  <c:v>1735.2285714285713</c:v>
                </c:pt>
                <c:pt idx="60">
                  <c:v>1724.5142857142855</c:v>
                </c:pt>
                <c:pt idx="61">
                  <c:v>1715.514285714286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4DF-41DF-82A8-46F980E50F02}"/>
            </c:ext>
          </c:extLst>
        </c:ser>
        <c:ser>
          <c:idx val="32"/>
          <c:order val="31"/>
          <c:tx>
            <c:strRef>
              <c:f>prev_5y!$A$34</c:f>
              <c:strCache>
                <c:ptCount val="1"/>
                <c:pt idx="0">
                  <c:v>2001/02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prev_5y!$B$34:$BK$34</c:f>
              <c:numCache>
                <c:formatCode>#,##0</c:formatCode>
                <c:ptCount val="62"/>
                <c:pt idx="0">
                  <c:v>1543.5714285714287</c:v>
                </c:pt>
                <c:pt idx="1">
                  <c:v>1547.7714285714287</c:v>
                </c:pt>
                <c:pt idx="2">
                  <c:v>1559.457142857143</c:v>
                </c:pt>
                <c:pt idx="3">
                  <c:v>1573.1714285714284</c:v>
                </c:pt>
                <c:pt idx="4">
                  <c:v>1590.0857142857142</c:v>
                </c:pt>
                <c:pt idx="5">
                  <c:v>1601.1428571428573</c:v>
                </c:pt>
                <c:pt idx="6">
                  <c:v>1608.5428571428572</c:v>
                </c:pt>
                <c:pt idx="7">
                  <c:v>1617.1714285714284</c:v>
                </c:pt>
                <c:pt idx="8">
                  <c:v>1626.7714285714287</c:v>
                </c:pt>
                <c:pt idx="9">
                  <c:v>1632.1714285714286</c:v>
                </c:pt>
                <c:pt idx="10">
                  <c:v>1638</c:v>
                </c:pt>
                <c:pt idx="11">
                  <c:v>1637.0857142857142</c:v>
                </c:pt>
                <c:pt idx="12">
                  <c:v>1647.514285714286</c:v>
                </c:pt>
                <c:pt idx="13">
                  <c:v>1664.0285714285715</c:v>
                </c:pt>
                <c:pt idx="14">
                  <c:v>1679.5142857142855</c:v>
                </c:pt>
                <c:pt idx="15">
                  <c:v>1701.2285714285713</c:v>
                </c:pt>
                <c:pt idx="16">
                  <c:v>1720.8857142857146</c:v>
                </c:pt>
                <c:pt idx="17">
                  <c:v>1741.5714285714287</c:v>
                </c:pt>
                <c:pt idx="18">
                  <c:v>1775.8</c:v>
                </c:pt>
                <c:pt idx="19">
                  <c:v>1814.5714285714282</c:v>
                </c:pt>
                <c:pt idx="20">
                  <c:v>1844.5428571428572</c:v>
                </c:pt>
                <c:pt idx="21">
                  <c:v>1870.8857142857141</c:v>
                </c:pt>
                <c:pt idx="22">
                  <c:v>1899.6857142857145</c:v>
                </c:pt>
                <c:pt idx="23">
                  <c:v>1939.6</c:v>
                </c:pt>
                <c:pt idx="24">
                  <c:v>1987.0000000000005</c:v>
                </c:pt>
                <c:pt idx="25">
                  <c:v>2028.0857142857142</c:v>
                </c:pt>
                <c:pt idx="26">
                  <c:v>2063.7428571428572</c:v>
                </c:pt>
                <c:pt idx="27">
                  <c:v>2103.6571428571433</c:v>
                </c:pt>
                <c:pt idx="28">
                  <c:v>2156.9142857142861</c:v>
                </c:pt>
                <c:pt idx="29">
                  <c:v>2200.1999999999998</c:v>
                </c:pt>
                <c:pt idx="30">
                  <c:v>2226.1714285714288</c:v>
                </c:pt>
                <c:pt idx="31">
                  <c:v>2235.457142857143</c:v>
                </c:pt>
                <c:pt idx="32">
                  <c:v>2249.6285714285714</c:v>
                </c:pt>
                <c:pt idx="33">
                  <c:v>2250.8000000000002</c:v>
                </c:pt>
                <c:pt idx="34">
                  <c:v>2238.9142857142861</c:v>
                </c:pt>
                <c:pt idx="35">
                  <c:v>2215.3142857142857</c:v>
                </c:pt>
                <c:pt idx="36">
                  <c:v>2190.6285714285714</c:v>
                </c:pt>
                <c:pt idx="37">
                  <c:v>2167.4</c:v>
                </c:pt>
                <c:pt idx="38">
                  <c:v>2152.4</c:v>
                </c:pt>
                <c:pt idx="39">
                  <c:v>2124.3714285714286</c:v>
                </c:pt>
                <c:pt idx="40">
                  <c:v>2092.4285714285716</c:v>
                </c:pt>
                <c:pt idx="41">
                  <c:v>2070.0857142857144</c:v>
                </c:pt>
                <c:pt idx="42">
                  <c:v>2037.8571428571427</c:v>
                </c:pt>
                <c:pt idx="43">
                  <c:v>2007.3714285714286</c:v>
                </c:pt>
                <c:pt idx="44">
                  <c:v>1984.5714285714287</c:v>
                </c:pt>
                <c:pt idx="45">
                  <c:v>1956.4571428571428</c:v>
                </c:pt>
                <c:pt idx="46">
                  <c:v>1926.457142857143</c:v>
                </c:pt>
                <c:pt idx="47">
                  <c:v>1903.4</c:v>
                </c:pt>
                <c:pt idx="48">
                  <c:v>1877.9714285714285</c:v>
                </c:pt>
                <c:pt idx="49">
                  <c:v>1860.5142857142855</c:v>
                </c:pt>
                <c:pt idx="50">
                  <c:v>1846.5428571428572</c:v>
                </c:pt>
                <c:pt idx="51">
                  <c:v>1824.3428571428572</c:v>
                </c:pt>
                <c:pt idx="52">
                  <c:v>1801.3714285714286</c:v>
                </c:pt>
                <c:pt idx="53">
                  <c:v>1784.4285714285718</c:v>
                </c:pt>
                <c:pt idx="54">
                  <c:v>1771.4</c:v>
                </c:pt>
                <c:pt idx="55">
                  <c:v>1758.9714285714285</c:v>
                </c:pt>
                <c:pt idx="56">
                  <c:v>1746.2</c:v>
                </c:pt>
                <c:pt idx="57">
                  <c:v>1730.9142857142858</c:v>
                </c:pt>
                <c:pt idx="58">
                  <c:v>1717.3714285714286</c:v>
                </c:pt>
                <c:pt idx="59">
                  <c:v>1709.1142857142859</c:v>
                </c:pt>
                <c:pt idx="60">
                  <c:v>1698.2571428571428</c:v>
                </c:pt>
                <c:pt idx="61">
                  <c:v>1689.7142857142856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4DF-41DF-82A8-46F980E50F02}"/>
            </c:ext>
          </c:extLst>
        </c:ser>
        <c:ser>
          <c:idx val="33"/>
          <c:order val="32"/>
          <c:tx>
            <c:strRef>
              <c:f>prev_5y!$A$35</c:f>
              <c:strCache>
                <c:ptCount val="1"/>
                <c:pt idx="0">
                  <c:v>2002/03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prev_5y!$B$35:$BK$35</c:f>
              <c:numCache>
                <c:formatCode>#,##0</c:formatCode>
                <c:ptCount val="62"/>
                <c:pt idx="0">
                  <c:v>1526.6571428571428</c:v>
                </c:pt>
                <c:pt idx="1">
                  <c:v>1529.3142857142855</c:v>
                </c:pt>
                <c:pt idx="2">
                  <c:v>1537.9428571428573</c:v>
                </c:pt>
                <c:pt idx="3">
                  <c:v>1548.8285714285712</c:v>
                </c:pt>
                <c:pt idx="4">
                  <c:v>1561.8571428571429</c:v>
                </c:pt>
                <c:pt idx="5">
                  <c:v>1573</c:v>
                </c:pt>
                <c:pt idx="6">
                  <c:v>1580.8285714285714</c:v>
                </c:pt>
                <c:pt idx="7">
                  <c:v>1586.2571428571428</c:v>
                </c:pt>
                <c:pt idx="8">
                  <c:v>1594.5428571428572</c:v>
                </c:pt>
                <c:pt idx="9">
                  <c:v>1597.8285714285716</c:v>
                </c:pt>
                <c:pt idx="10">
                  <c:v>1599.2285714285713</c:v>
                </c:pt>
                <c:pt idx="11">
                  <c:v>1599.2</c:v>
                </c:pt>
                <c:pt idx="12">
                  <c:v>1604.7714285714287</c:v>
                </c:pt>
                <c:pt idx="13">
                  <c:v>1615.3714285714286</c:v>
                </c:pt>
                <c:pt idx="14">
                  <c:v>1626.6</c:v>
                </c:pt>
                <c:pt idx="15">
                  <c:v>1647.2571428571428</c:v>
                </c:pt>
                <c:pt idx="16">
                  <c:v>1665.1142857142854</c:v>
                </c:pt>
                <c:pt idx="17">
                  <c:v>1687.8857142857146</c:v>
                </c:pt>
                <c:pt idx="18">
                  <c:v>1720.3428571428572</c:v>
                </c:pt>
                <c:pt idx="19">
                  <c:v>1756.2</c:v>
                </c:pt>
                <c:pt idx="20">
                  <c:v>1789.3714285714286</c:v>
                </c:pt>
                <c:pt idx="21">
                  <c:v>1819.7714285714287</c:v>
                </c:pt>
                <c:pt idx="22">
                  <c:v>1847.6571428571428</c:v>
                </c:pt>
                <c:pt idx="23">
                  <c:v>1883.6285714285714</c:v>
                </c:pt>
                <c:pt idx="24">
                  <c:v>1924.9714285714285</c:v>
                </c:pt>
                <c:pt idx="25">
                  <c:v>1958.7714285714287</c:v>
                </c:pt>
                <c:pt idx="26">
                  <c:v>1986.4571428571428</c:v>
                </c:pt>
                <c:pt idx="27">
                  <c:v>2016.1714285714286</c:v>
                </c:pt>
                <c:pt idx="28">
                  <c:v>2058.485714285714</c:v>
                </c:pt>
                <c:pt idx="29">
                  <c:v>2088.6</c:v>
                </c:pt>
                <c:pt idx="30">
                  <c:v>2107.5428571428574</c:v>
                </c:pt>
                <c:pt idx="31">
                  <c:v>2110.1428571428573</c:v>
                </c:pt>
                <c:pt idx="32">
                  <c:v>2121.4571428571426</c:v>
                </c:pt>
                <c:pt idx="33">
                  <c:v>2123.9142857142861</c:v>
                </c:pt>
                <c:pt idx="34">
                  <c:v>2109.1999999999998</c:v>
                </c:pt>
                <c:pt idx="35">
                  <c:v>2082.9142857142856</c:v>
                </c:pt>
                <c:pt idx="36">
                  <c:v>2056.2857142857142</c:v>
                </c:pt>
                <c:pt idx="37">
                  <c:v>2034.1714285714286</c:v>
                </c:pt>
                <c:pt idx="38">
                  <c:v>2020.1142857142859</c:v>
                </c:pt>
                <c:pt idx="39">
                  <c:v>1993.8285714285714</c:v>
                </c:pt>
                <c:pt idx="40">
                  <c:v>1967.3714285714286</c:v>
                </c:pt>
                <c:pt idx="41">
                  <c:v>1952.5714285714287</c:v>
                </c:pt>
                <c:pt idx="42">
                  <c:v>1928.9714285714285</c:v>
                </c:pt>
                <c:pt idx="43">
                  <c:v>1905.3428571428572</c:v>
                </c:pt>
                <c:pt idx="44">
                  <c:v>1886.9714285714283</c:v>
                </c:pt>
                <c:pt idx="45">
                  <c:v>1862.4571428571428</c:v>
                </c:pt>
                <c:pt idx="46">
                  <c:v>1835.8571428571427</c:v>
                </c:pt>
                <c:pt idx="47">
                  <c:v>1818.4285714285713</c:v>
                </c:pt>
                <c:pt idx="48">
                  <c:v>1797.9714285714285</c:v>
                </c:pt>
                <c:pt idx="49">
                  <c:v>1780.6571428571431</c:v>
                </c:pt>
                <c:pt idx="50">
                  <c:v>1776.5428571428572</c:v>
                </c:pt>
                <c:pt idx="51">
                  <c:v>1759.9142857142858</c:v>
                </c:pt>
                <c:pt idx="52">
                  <c:v>1747.7142857142858</c:v>
                </c:pt>
                <c:pt idx="53">
                  <c:v>1737.7428571428572</c:v>
                </c:pt>
                <c:pt idx="54">
                  <c:v>1728.4857142857145</c:v>
                </c:pt>
                <c:pt idx="55">
                  <c:v>1719.2571428571428</c:v>
                </c:pt>
                <c:pt idx="56">
                  <c:v>1710.4</c:v>
                </c:pt>
                <c:pt idx="57">
                  <c:v>1695.6285714285714</c:v>
                </c:pt>
                <c:pt idx="58">
                  <c:v>1685.4000000000003</c:v>
                </c:pt>
                <c:pt idx="59">
                  <c:v>1674.1428571428573</c:v>
                </c:pt>
                <c:pt idx="60">
                  <c:v>1666.6857142857141</c:v>
                </c:pt>
                <c:pt idx="61">
                  <c:v>1658.5428571428572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4DF-41DF-82A8-46F980E50F02}"/>
            </c:ext>
          </c:extLst>
        </c:ser>
        <c:ser>
          <c:idx val="34"/>
          <c:order val="33"/>
          <c:tx>
            <c:strRef>
              <c:f>prev_5y!$A$36</c:f>
              <c:strCache>
                <c:ptCount val="1"/>
                <c:pt idx="0">
                  <c:v>2003/04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prev_5y!$B$36:$BK$36</c:f>
              <c:numCache>
                <c:formatCode>#,##0</c:formatCode>
                <c:ptCount val="62"/>
                <c:pt idx="0">
                  <c:v>1519.9142857142858</c:v>
                </c:pt>
                <c:pt idx="1">
                  <c:v>1521.8857142857141</c:v>
                </c:pt>
                <c:pt idx="2">
                  <c:v>1528.4285714285713</c:v>
                </c:pt>
                <c:pt idx="3">
                  <c:v>1537.2857142857142</c:v>
                </c:pt>
                <c:pt idx="4">
                  <c:v>1541.8857142857144</c:v>
                </c:pt>
                <c:pt idx="5">
                  <c:v>1555.7142857142858</c:v>
                </c:pt>
                <c:pt idx="6">
                  <c:v>1563.1142857142854</c:v>
                </c:pt>
                <c:pt idx="7">
                  <c:v>1567.6857142857143</c:v>
                </c:pt>
                <c:pt idx="8">
                  <c:v>1582.0857142857144</c:v>
                </c:pt>
                <c:pt idx="9">
                  <c:v>1592.3714285714286</c:v>
                </c:pt>
                <c:pt idx="10">
                  <c:v>1595.8</c:v>
                </c:pt>
                <c:pt idx="11">
                  <c:v>1603.1714285714286</c:v>
                </c:pt>
                <c:pt idx="12">
                  <c:v>1612.485714285714</c:v>
                </c:pt>
                <c:pt idx="13">
                  <c:v>1624.8857142857144</c:v>
                </c:pt>
                <c:pt idx="14">
                  <c:v>1634.7142857142858</c:v>
                </c:pt>
                <c:pt idx="15">
                  <c:v>1650.3142857142859</c:v>
                </c:pt>
                <c:pt idx="16">
                  <c:v>1664.2857142857142</c:v>
                </c:pt>
                <c:pt idx="17">
                  <c:v>1690.9714285714285</c:v>
                </c:pt>
                <c:pt idx="18">
                  <c:v>1721.8571428571427</c:v>
                </c:pt>
                <c:pt idx="19">
                  <c:v>1758.4</c:v>
                </c:pt>
                <c:pt idx="20">
                  <c:v>1793.0571428571427</c:v>
                </c:pt>
                <c:pt idx="21">
                  <c:v>1826.6285714285714</c:v>
                </c:pt>
                <c:pt idx="22">
                  <c:v>1859.3142857142855</c:v>
                </c:pt>
                <c:pt idx="23">
                  <c:v>1897.8</c:v>
                </c:pt>
                <c:pt idx="24">
                  <c:v>1934.485714285714</c:v>
                </c:pt>
                <c:pt idx="25">
                  <c:v>1970</c:v>
                </c:pt>
                <c:pt idx="26">
                  <c:v>1992.1142857142854</c:v>
                </c:pt>
                <c:pt idx="27">
                  <c:v>2021.0000000000005</c:v>
                </c:pt>
                <c:pt idx="28">
                  <c:v>2060.5714285714284</c:v>
                </c:pt>
                <c:pt idx="29">
                  <c:v>2087.6857142857143</c:v>
                </c:pt>
                <c:pt idx="30">
                  <c:v>2102.9428571428571</c:v>
                </c:pt>
                <c:pt idx="31">
                  <c:v>2107.0285714285715</c:v>
                </c:pt>
                <c:pt idx="32">
                  <c:v>2113.5714285714284</c:v>
                </c:pt>
                <c:pt idx="33">
                  <c:v>2114.8285714285712</c:v>
                </c:pt>
                <c:pt idx="34">
                  <c:v>2098.8571428571427</c:v>
                </c:pt>
                <c:pt idx="35">
                  <c:v>2074.5428571428574</c:v>
                </c:pt>
                <c:pt idx="36">
                  <c:v>2049.0571428571429</c:v>
                </c:pt>
                <c:pt idx="37">
                  <c:v>2029.8857142857141</c:v>
                </c:pt>
                <c:pt idx="38">
                  <c:v>2014.8571428571431</c:v>
                </c:pt>
                <c:pt idx="39">
                  <c:v>1991.1142857142854</c:v>
                </c:pt>
                <c:pt idx="40">
                  <c:v>1970.1714285714286</c:v>
                </c:pt>
                <c:pt idx="41">
                  <c:v>1958.9428571428573</c:v>
                </c:pt>
                <c:pt idx="42">
                  <c:v>1939.3142857142859</c:v>
                </c:pt>
                <c:pt idx="43">
                  <c:v>1919.0857142857144</c:v>
                </c:pt>
                <c:pt idx="44">
                  <c:v>1900.7714285714283</c:v>
                </c:pt>
                <c:pt idx="45">
                  <c:v>1875.9428571428568</c:v>
                </c:pt>
                <c:pt idx="46">
                  <c:v>1851.6571428571428</c:v>
                </c:pt>
                <c:pt idx="47">
                  <c:v>1833.4285714285713</c:v>
                </c:pt>
                <c:pt idx="48">
                  <c:v>1815.9714285714285</c:v>
                </c:pt>
                <c:pt idx="49">
                  <c:v>1795.8857142857146</c:v>
                </c:pt>
                <c:pt idx="50">
                  <c:v>1785.0285714285715</c:v>
                </c:pt>
                <c:pt idx="51">
                  <c:v>1768.3142857142859</c:v>
                </c:pt>
                <c:pt idx="52">
                  <c:v>1758.4285714285713</c:v>
                </c:pt>
                <c:pt idx="53">
                  <c:v>1746.9714285714285</c:v>
                </c:pt>
                <c:pt idx="54">
                  <c:v>1734.3714285714286</c:v>
                </c:pt>
                <c:pt idx="55">
                  <c:v>1716.8857142857141</c:v>
                </c:pt>
                <c:pt idx="56">
                  <c:v>1702.4571428571428</c:v>
                </c:pt>
                <c:pt idx="57">
                  <c:v>1687.485714285714</c:v>
                </c:pt>
                <c:pt idx="58">
                  <c:v>1675.7428571428572</c:v>
                </c:pt>
                <c:pt idx="59">
                  <c:v>1664.3142857142859</c:v>
                </c:pt>
                <c:pt idx="60">
                  <c:v>1655.0571428571427</c:v>
                </c:pt>
                <c:pt idx="61">
                  <c:v>1644.3142857142859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4DF-41DF-82A8-46F980E50F02}"/>
            </c:ext>
          </c:extLst>
        </c:ser>
        <c:ser>
          <c:idx val="35"/>
          <c:order val="34"/>
          <c:tx>
            <c:strRef>
              <c:f>prev_5y!$A$37</c:f>
              <c:strCache>
                <c:ptCount val="1"/>
                <c:pt idx="0">
                  <c:v>2004/05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prev_5y!$B$37:$BK$37</c:f>
              <c:numCache>
                <c:formatCode>#,##0</c:formatCode>
                <c:ptCount val="62"/>
                <c:pt idx="0">
                  <c:v>1518.7714285714287</c:v>
                </c:pt>
                <c:pt idx="1">
                  <c:v>1518.9428571428573</c:v>
                </c:pt>
                <c:pt idx="2">
                  <c:v>1527.1428571428571</c:v>
                </c:pt>
                <c:pt idx="3">
                  <c:v>1528.8285714285714</c:v>
                </c:pt>
                <c:pt idx="4">
                  <c:v>1526.9142857142856</c:v>
                </c:pt>
                <c:pt idx="5">
                  <c:v>1542.3142857142857</c:v>
                </c:pt>
                <c:pt idx="6">
                  <c:v>1547.4285714285713</c:v>
                </c:pt>
                <c:pt idx="7">
                  <c:v>1552.5142857142857</c:v>
                </c:pt>
                <c:pt idx="8">
                  <c:v>1565.5428571428572</c:v>
                </c:pt>
                <c:pt idx="9">
                  <c:v>1573.0571428571429</c:v>
                </c:pt>
                <c:pt idx="10">
                  <c:v>1578.9999999999998</c:v>
                </c:pt>
                <c:pt idx="11">
                  <c:v>1585.5142857142855</c:v>
                </c:pt>
                <c:pt idx="12">
                  <c:v>1595.8285714285714</c:v>
                </c:pt>
                <c:pt idx="13">
                  <c:v>1609.1428571428571</c:v>
                </c:pt>
                <c:pt idx="14">
                  <c:v>1616.2285714285713</c:v>
                </c:pt>
                <c:pt idx="15">
                  <c:v>1631.8571428571427</c:v>
                </c:pt>
                <c:pt idx="16">
                  <c:v>1644.0571428571427</c:v>
                </c:pt>
                <c:pt idx="17">
                  <c:v>1665.8285714285714</c:v>
                </c:pt>
                <c:pt idx="18">
                  <c:v>1695.1428571428569</c:v>
                </c:pt>
                <c:pt idx="19">
                  <c:v>1721.0857142857144</c:v>
                </c:pt>
                <c:pt idx="20">
                  <c:v>1749.6857142857145</c:v>
                </c:pt>
                <c:pt idx="21">
                  <c:v>1779.0857142857142</c:v>
                </c:pt>
                <c:pt idx="22">
                  <c:v>1806.5714285714287</c:v>
                </c:pt>
                <c:pt idx="23">
                  <c:v>1833.1428571428573</c:v>
                </c:pt>
                <c:pt idx="24">
                  <c:v>1858.5428571428572</c:v>
                </c:pt>
                <c:pt idx="25">
                  <c:v>1883.1428571428569</c:v>
                </c:pt>
                <c:pt idx="26">
                  <c:v>1896.7142857142856</c:v>
                </c:pt>
                <c:pt idx="27">
                  <c:v>1910.8857142857141</c:v>
                </c:pt>
                <c:pt idx="28">
                  <c:v>1935.2285714285713</c:v>
                </c:pt>
                <c:pt idx="29">
                  <c:v>1951.2857142857142</c:v>
                </c:pt>
                <c:pt idx="30">
                  <c:v>1960.514285714286</c:v>
                </c:pt>
                <c:pt idx="31">
                  <c:v>1963.4571428571428</c:v>
                </c:pt>
                <c:pt idx="32">
                  <c:v>1972.5142857142855</c:v>
                </c:pt>
                <c:pt idx="33">
                  <c:v>1978.1428571428569</c:v>
                </c:pt>
                <c:pt idx="34">
                  <c:v>1971.1142857142854</c:v>
                </c:pt>
                <c:pt idx="35">
                  <c:v>1953.9142857142858</c:v>
                </c:pt>
                <c:pt idx="36">
                  <c:v>1933.3428571428572</c:v>
                </c:pt>
                <c:pt idx="37">
                  <c:v>1923.9428571428568</c:v>
                </c:pt>
                <c:pt idx="38">
                  <c:v>1914.8</c:v>
                </c:pt>
                <c:pt idx="39">
                  <c:v>1891.4</c:v>
                </c:pt>
                <c:pt idx="40">
                  <c:v>1875.5428571428572</c:v>
                </c:pt>
                <c:pt idx="41">
                  <c:v>1863.0285714285715</c:v>
                </c:pt>
                <c:pt idx="42">
                  <c:v>1845.7714285714287</c:v>
                </c:pt>
                <c:pt idx="43">
                  <c:v>1831.2</c:v>
                </c:pt>
                <c:pt idx="44">
                  <c:v>1813.2571428571428</c:v>
                </c:pt>
                <c:pt idx="45">
                  <c:v>1789.0571428571427</c:v>
                </c:pt>
                <c:pt idx="46">
                  <c:v>1770.9714285714285</c:v>
                </c:pt>
                <c:pt idx="47">
                  <c:v>1752.485714285714</c:v>
                </c:pt>
                <c:pt idx="48">
                  <c:v>1743.0571428571427</c:v>
                </c:pt>
                <c:pt idx="49">
                  <c:v>1729.6</c:v>
                </c:pt>
                <c:pt idx="50">
                  <c:v>1719.5714285714287</c:v>
                </c:pt>
                <c:pt idx="51">
                  <c:v>1705.5428571428572</c:v>
                </c:pt>
                <c:pt idx="52">
                  <c:v>1698.2</c:v>
                </c:pt>
                <c:pt idx="53">
                  <c:v>1690.2571428571428</c:v>
                </c:pt>
                <c:pt idx="54">
                  <c:v>1684.7142857142856</c:v>
                </c:pt>
                <c:pt idx="55">
                  <c:v>1668.6</c:v>
                </c:pt>
                <c:pt idx="56">
                  <c:v>1655.514285714286</c:v>
                </c:pt>
                <c:pt idx="57">
                  <c:v>1644.3428571428572</c:v>
                </c:pt>
                <c:pt idx="58">
                  <c:v>1640.2</c:v>
                </c:pt>
                <c:pt idx="59">
                  <c:v>1633.7714285714283</c:v>
                </c:pt>
                <c:pt idx="60">
                  <c:v>1628.6285714285716</c:v>
                </c:pt>
                <c:pt idx="61">
                  <c:v>1617.3142857142857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4DF-41DF-82A8-46F980E50F02}"/>
            </c:ext>
          </c:extLst>
        </c:ser>
        <c:ser>
          <c:idx val="36"/>
          <c:order val="35"/>
          <c:tx>
            <c:strRef>
              <c:f>prev_5y!$A$38</c:f>
              <c:strCache>
                <c:ptCount val="1"/>
                <c:pt idx="0">
                  <c:v>2005/06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prev_5y!$B$38:$BK$38</c:f>
              <c:numCache>
                <c:formatCode>#,##0</c:formatCode>
                <c:ptCount val="62"/>
                <c:pt idx="0">
                  <c:v>1496.7428571428572</c:v>
                </c:pt>
                <c:pt idx="1">
                  <c:v>1495.9142857142856</c:v>
                </c:pt>
                <c:pt idx="2">
                  <c:v>1498.9999999999998</c:v>
                </c:pt>
                <c:pt idx="3">
                  <c:v>1495.0285714285715</c:v>
                </c:pt>
                <c:pt idx="4">
                  <c:v>1493.4</c:v>
                </c:pt>
                <c:pt idx="5">
                  <c:v>1500.9428571428573</c:v>
                </c:pt>
                <c:pt idx="6">
                  <c:v>1502.8</c:v>
                </c:pt>
                <c:pt idx="7">
                  <c:v>1503.457142857143</c:v>
                </c:pt>
                <c:pt idx="8">
                  <c:v>1516.7714285714287</c:v>
                </c:pt>
                <c:pt idx="9">
                  <c:v>1522.4</c:v>
                </c:pt>
                <c:pt idx="10">
                  <c:v>1533.5714285714289</c:v>
                </c:pt>
                <c:pt idx="11">
                  <c:v>1538.2857142857142</c:v>
                </c:pt>
                <c:pt idx="12">
                  <c:v>1550.3999999999996</c:v>
                </c:pt>
                <c:pt idx="13">
                  <c:v>1561.2857142857142</c:v>
                </c:pt>
                <c:pt idx="14">
                  <c:v>1572.3714285714286</c:v>
                </c:pt>
                <c:pt idx="15">
                  <c:v>1581.7714285714285</c:v>
                </c:pt>
                <c:pt idx="16">
                  <c:v>1593.6</c:v>
                </c:pt>
                <c:pt idx="17">
                  <c:v>1602.0285714285715</c:v>
                </c:pt>
                <c:pt idx="18">
                  <c:v>1621.257142857143</c:v>
                </c:pt>
                <c:pt idx="19">
                  <c:v>1635.7714285714285</c:v>
                </c:pt>
                <c:pt idx="20">
                  <c:v>1654.7142857142858</c:v>
                </c:pt>
                <c:pt idx="21">
                  <c:v>1666.4285714285713</c:v>
                </c:pt>
                <c:pt idx="22">
                  <c:v>1681</c:v>
                </c:pt>
                <c:pt idx="23">
                  <c:v>1696.8571428571427</c:v>
                </c:pt>
                <c:pt idx="24">
                  <c:v>1713.5428571428572</c:v>
                </c:pt>
                <c:pt idx="25">
                  <c:v>1730.8285714285714</c:v>
                </c:pt>
                <c:pt idx="26">
                  <c:v>1738.0285714285715</c:v>
                </c:pt>
                <c:pt idx="27">
                  <c:v>1743.8571428571431</c:v>
                </c:pt>
                <c:pt idx="28">
                  <c:v>1762.2857142857142</c:v>
                </c:pt>
                <c:pt idx="29">
                  <c:v>1769.3142857142859</c:v>
                </c:pt>
                <c:pt idx="30">
                  <c:v>1772.2285714285713</c:v>
                </c:pt>
                <c:pt idx="31">
                  <c:v>1779.7428571428572</c:v>
                </c:pt>
                <c:pt idx="32">
                  <c:v>1785.4</c:v>
                </c:pt>
                <c:pt idx="33">
                  <c:v>1793.1428571428573</c:v>
                </c:pt>
                <c:pt idx="34">
                  <c:v>1797.0857142857144</c:v>
                </c:pt>
                <c:pt idx="35">
                  <c:v>1788.4285714285713</c:v>
                </c:pt>
                <c:pt idx="36">
                  <c:v>1784</c:v>
                </c:pt>
                <c:pt idx="37">
                  <c:v>1784.6571428571428</c:v>
                </c:pt>
                <c:pt idx="38">
                  <c:v>1779</c:v>
                </c:pt>
                <c:pt idx="39">
                  <c:v>1766.0285714285715</c:v>
                </c:pt>
                <c:pt idx="40">
                  <c:v>1755.0571428571427</c:v>
                </c:pt>
                <c:pt idx="41">
                  <c:v>1745.8857142857146</c:v>
                </c:pt>
                <c:pt idx="42">
                  <c:v>1737.7142857142856</c:v>
                </c:pt>
                <c:pt idx="43">
                  <c:v>1729.9142857142858</c:v>
                </c:pt>
                <c:pt idx="44">
                  <c:v>1719</c:v>
                </c:pt>
                <c:pt idx="45">
                  <c:v>1701.485714285714</c:v>
                </c:pt>
                <c:pt idx="46">
                  <c:v>1688.8571428571431</c:v>
                </c:pt>
                <c:pt idx="47">
                  <c:v>1678.2857142857142</c:v>
                </c:pt>
                <c:pt idx="48">
                  <c:v>1672.2285714285713</c:v>
                </c:pt>
                <c:pt idx="49">
                  <c:v>1662.6</c:v>
                </c:pt>
                <c:pt idx="50">
                  <c:v>1655.8</c:v>
                </c:pt>
                <c:pt idx="51">
                  <c:v>1646.2571428571428</c:v>
                </c:pt>
                <c:pt idx="52">
                  <c:v>1647.6285714285714</c:v>
                </c:pt>
                <c:pt idx="53">
                  <c:v>1646.1714285714286</c:v>
                </c:pt>
                <c:pt idx="54">
                  <c:v>1645.5428571428572</c:v>
                </c:pt>
                <c:pt idx="55">
                  <c:v>1634.9714285714285</c:v>
                </c:pt>
                <c:pt idx="56">
                  <c:v>1620.8571428571427</c:v>
                </c:pt>
                <c:pt idx="57">
                  <c:v>1613.0285714285715</c:v>
                </c:pt>
                <c:pt idx="58">
                  <c:v>1611.2857142857142</c:v>
                </c:pt>
                <c:pt idx="59">
                  <c:v>1607.2571428571428</c:v>
                </c:pt>
                <c:pt idx="60">
                  <c:v>1606.257142857143</c:v>
                </c:pt>
                <c:pt idx="61">
                  <c:v>1597.485714285714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4DF-41DF-82A8-46F980E50F02}"/>
            </c:ext>
          </c:extLst>
        </c:ser>
        <c:ser>
          <c:idx val="37"/>
          <c:order val="36"/>
          <c:tx>
            <c:strRef>
              <c:f>prev_5y!$A$39</c:f>
              <c:strCache>
                <c:ptCount val="1"/>
                <c:pt idx="0">
                  <c:v>2006/07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prev_5y!$B$39:$BK$39</c:f>
              <c:numCache>
                <c:formatCode>#,##0</c:formatCode>
                <c:ptCount val="62"/>
                <c:pt idx="0">
                  <c:v>1500.5714285714284</c:v>
                </c:pt>
                <c:pt idx="1">
                  <c:v>1500.6571428571428</c:v>
                </c:pt>
                <c:pt idx="2">
                  <c:v>1505.3714285714286</c:v>
                </c:pt>
                <c:pt idx="3">
                  <c:v>1501.0571428571429</c:v>
                </c:pt>
                <c:pt idx="4">
                  <c:v>1495.5714285714287</c:v>
                </c:pt>
                <c:pt idx="5">
                  <c:v>1498.7714285714287</c:v>
                </c:pt>
                <c:pt idx="6">
                  <c:v>1502.514285714286</c:v>
                </c:pt>
                <c:pt idx="7">
                  <c:v>1503.4285714285713</c:v>
                </c:pt>
                <c:pt idx="8">
                  <c:v>1516.5142857142857</c:v>
                </c:pt>
                <c:pt idx="9">
                  <c:v>1523.6857142857141</c:v>
                </c:pt>
                <c:pt idx="10">
                  <c:v>1533.6285714285716</c:v>
                </c:pt>
                <c:pt idx="11">
                  <c:v>1543.4</c:v>
                </c:pt>
                <c:pt idx="12">
                  <c:v>1559.0857142857144</c:v>
                </c:pt>
                <c:pt idx="13">
                  <c:v>1566.0285714285715</c:v>
                </c:pt>
                <c:pt idx="14">
                  <c:v>1575.9714285714285</c:v>
                </c:pt>
                <c:pt idx="15">
                  <c:v>1585.1714285714286</c:v>
                </c:pt>
                <c:pt idx="16">
                  <c:v>1592.5714285714284</c:v>
                </c:pt>
                <c:pt idx="17">
                  <c:v>1602.5428571428572</c:v>
                </c:pt>
                <c:pt idx="18">
                  <c:v>1620.3142857142859</c:v>
                </c:pt>
                <c:pt idx="19">
                  <c:v>1628.9714285714285</c:v>
                </c:pt>
                <c:pt idx="20">
                  <c:v>1649.1428571428573</c:v>
                </c:pt>
                <c:pt idx="21">
                  <c:v>1663.1142857142854</c:v>
                </c:pt>
                <c:pt idx="22">
                  <c:v>1674.5142857142855</c:v>
                </c:pt>
                <c:pt idx="23">
                  <c:v>1687.1428571428573</c:v>
                </c:pt>
                <c:pt idx="24">
                  <c:v>1696.0571428571427</c:v>
                </c:pt>
                <c:pt idx="25">
                  <c:v>1706.6</c:v>
                </c:pt>
                <c:pt idx="26">
                  <c:v>1719.3714285714286</c:v>
                </c:pt>
                <c:pt idx="27">
                  <c:v>1723.6857142857145</c:v>
                </c:pt>
                <c:pt idx="28">
                  <c:v>1735.1428571428569</c:v>
                </c:pt>
                <c:pt idx="29">
                  <c:v>1738.2</c:v>
                </c:pt>
                <c:pt idx="30">
                  <c:v>1744.1142857142854</c:v>
                </c:pt>
                <c:pt idx="31">
                  <c:v>1750.6</c:v>
                </c:pt>
                <c:pt idx="32">
                  <c:v>1753.6571428571431</c:v>
                </c:pt>
                <c:pt idx="33">
                  <c:v>1758.0285714285715</c:v>
                </c:pt>
                <c:pt idx="34">
                  <c:v>1763.2285714285717</c:v>
                </c:pt>
                <c:pt idx="35">
                  <c:v>1759.2857142857144</c:v>
                </c:pt>
                <c:pt idx="36">
                  <c:v>1760.2857142857142</c:v>
                </c:pt>
                <c:pt idx="37">
                  <c:v>1759.4</c:v>
                </c:pt>
                <c:pt idx="38">
                  <c:v>1757.2857142857142</c:v>
                </c:pt>
                <c:pt idx="39">
                  <c:v>1747.4</c:v>
                </c:pt>
                <c:pt idx="40">
                  <c:v>1737.9714285714285</c:v>
                </c:pt>
                <c:pt idx="41">
                  <c:v>1725.5428571428572</c:v>
                </c:pt>
                <c:pt idx="42">
                  <c:v>1719.7142857142858</c:v>
                </c:pt>
                <c:pt idx="43">
                  <c:v>1712.2285714285713</c:v>
                </c:pt>
                <c:pt idx="44">
                  <c:v>1700.9428571428573</c:v>
                </c:pt>
                <c:pt idx="45">
                  <c:v>1682.6285714285718</c:v>
                </c:pt>
                <c:pt idx="46">
                  <c:v>1670.5142857142855</c:v>
                </c:pt>
                <c:pt idx="47">
                  <c:v>1658.514285714286</c:v>
                </c:pt>
                <c:pt idx="48">
                  <c:v>1648.6285714285714</c:v>
                </c:pt>
                <c:pt idx="49">
                  <c:v>1630.6857142857141</c:v>
                </c:pt>
                <c:pt idx="50">
                  <c:v>1616.4</c:v>
                </c:pt>
                <c:pt idx="51">
                  <c:v>1603.8285714285716</c:v>
                </c:pt>
                <c:pt idx="52">
                  <c:v>1606.7142857142858</c:v>
                </c:pt>
                <c:pt idx="53">
                  <c:v>1603.0857142857142</c:v>
                </c:pt>
                <c:pt idx="54">
                  <c:v>1599.4857142857143</c:v>
                </c:pt>
                <c:pt idx="55">
                  <c:v>1593.3714285714286</c:v>
                </c:pt>
                <c:pt idx="56">
                  <c:v>1587.7714285714287</c:v>
                </c:pt>
                <c:pt idx="57">
                  <c:v>1583.6000000000001</c:v>
                </c:pt>
                <c:pt idx="58">
                  <c:v>1587.2571428571428</c:v>
                </c:pt>
                <c:pt idx="59">
                  <c:v>1581.0571428571427</c:v>
                </c:pt>
                <c:pt idx="60">
                  <c:v>1580.9428571428571</c:v>
                </c:pt>
                <c:pt idx="61">
                  <c:v>1575.5142857142857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4DF-41DF-82A8-46F980E50F02}"/>
            </c:ext>
          </c:extLst>
        </c:ser>
        <c:ser>
          <c:idx val="38"/>
          <c:order val="37"/>
          <c:tx>
            <c:strRef>
              <c:f>prev_5y!$A$40</c:f>
              <c:strCache>
                <c:ptCount val="1"/>
                <c:pt idx="0">
                  <c:v>2007/08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prev_5y!$B$40:$BK$40</c:f>
              <c:numCache>
                <c:formatCode>#,##0</c:formatCode>
                <c:ptCount val="62"/>
                <c:pt idx="0">
                  <c:v>1476.5714285714287</c:v>
                </c:pt>
                <c:pt idx="1">
                  <c:v>1477.6285714285716</c:v>
                </c:pt>
                <c:pt idx="2">
                  <c:v>1483.4857142857145</c:v>
                </c:pt>
                <c:pt idx="3">
                  <c:v>1482.7142857142856</c:v>
                </c:pt>
                <c:pt idx="4">
                  <c:v>1477.7428571428572</c:v>
                </c:pt>
                <c:pt idx="5">
                  <c:v>1480.5142857142857</c:v>
                </c:pt>
                <c:pt idx="6">
                  <c:v>1485.485714285714</c:v>
                </c:pt>
                <c:pt idx="7">
                  <c:v>1486.1142857142859</c:v>
                </c:pt>
                <c:pt idx="8">
                  <c:v>1497.8</c:v>
                </c:pt>
                <c:pt idx="9">
                  <c:v>1506.9428571428573</c:v>
                </c:pt>
                <c:pt idx="10">
                  <c:v>1517.2</c:v>
                </c:pt>
                <c:pt idx="11">
                  <c:v>1523.542857142857</c:v>
                </c:pt>
                <c:pt idx="12">
                  <c:v>1537.6285714285714</c:v>
                </c:pt>
                <c:pt idx="13">
                  <c:v>1539.8285714285714</c:v>
                </c:pt>
                <c:pt idx="14">
                  <c:v>1550.7428571428572</c:v>
                </c:pt>
                <c:pt idx="15">
                  <c:v>1553.9428571428573</c:v>
                </c:pt>
                <c:pt idx="16">
                  <c:v>1559.2285714285713</c:v>
                </c:pt>
                <c:pt idx="17">
                  <c:v>1565.1428571428573</c:v>
                </c:pt>
                <c:pt idx="18">
                  <c:v>1581.8285714285714</c:v>
                </c:pt>
                <c:pt idx="19">
                  <c:v>1590.6285714285714</c:v>
                </c:pt>
                <c:pt idx="20">
                  <c:v>1609.742857142857</c:v>
                </c:pt>
                <c:pt idx="21">
                  <c:v>1613.7999999999997</c:v>
                </c:pt>
                <c:pt idx="22">
                  <c:v>1624.2</c:v>
                </c:pt>
                <c:pt idx="23">
                  <c:v>1635</c:v>
                </c:pt>
                <c:pt idx="24">
                  <c:v>1643.2285714285713</c:v>
                </c:pt>
                <c:pt idx="25">
                  <c:v>1653.9428571428568</c:v>
                </c:pt>
                <c:pt idx="26">
                  <c:v>1665.8857142857146</c:v>
                </c:pt>
                <c:pt idx="27">
                  <c:v>1669</c:v>
                </c:pt>
                <c:pt idx="28">
                  <c:v>1683.2</c:v>
                </c:pt>
                <c:pt idx="29">
                  <c:v>1687.2571428571428</c:v>
                </c:pt>
                <c:pt idx="30">
                  <c:v>1689.8285714285714</c:v>
                </c:pt>
                <c:pt idx="31">
                  <c:v>1695.4571428571428</c:v>
                </c:pt>
                <c:pt idx="32">
                  <c:v>1693.8</c:v>
                </c:pt>
                <c:pt idx="33">
                  <c:v>1691.3428571428572</c:v>
                </c:pt>
                <c:pt idx="34">
                  <c:v>1695.8285714285714</c:v>
                </c:pt>
                <c:pt idx="35">
                  <c:v>1691.8285714285714</c:v>
                </c:pt>
                <c:pt idx="36">
                  <c:v>1697.4</c:v>
                </c:pt>
                <c:pt idx="37">
                  <c:v>1700.6571428571428</c:v>
                </c:pt>
                <c:pt idx="38">
                  <c:v>1696.0285714285717</c:v>
                </c:pt>
                <c:pt idx="39">
                  <c:v>1687.4571428571428</c:v>
                </c:pt>
                <c:pt idx="40">
                  <c:v>1678.9142857142858</c:v>
                </c:pt>
                <c:pt idx="41">
                  <c:v>1665.2571428571428</c:v>
                </c:pt>
                <c:pt idx="42">
                  <c:v>1661.7142857142858</c:v>
                </c:pt>
                <c:pt idx="43">
                  <c:v>1651.8571428571427</c:v>
                </c:pt>
                <c:pt idx="44">
                  <c:v>1637.8285714285714</c:v>
                </c:pt>
                <c:pt idx="45">
                  <c:v>1625.5714285714287</c:v>
                </c:pt>
                <c:pt idx="46">
                  <c:v>1618.4571428571428</c:v>
                </c:pt>
                <c:pt idx="47">
                  <c:v>1608.6285714285716</c:v>
                </c:pt>
                <c:pt idx="48">
                  <c:v>1598.7428571428572</c:v>
                </c:pt>
                <c:pt idx="49">
                  <c:v>1583.9142857142858</c:v>
                </c:pt>
                <c:pt idx="50">
                  <c:v>1565.8857142857146</c:v>
                </c:pt>
                <c:pt idx="51">
                  <c:v>1558.4</c:v>
                </c:pt>
                <c:pt idx="52">
                  <c:v>1557.0857142857144</c:v>
                </c:pt>
                <c:pt idx="53">
                  <c:v>1555.4857142857143</c:v>
                </c:pt>
                <c:pt idx="54">
                  <c:v>1554.6285714285714</c:v>
                </c:pt>
                <c:pt idx="55">
                  <c:v>1555.514285714286</c:v>
                </c:pt>
                <c:pt idx="56">
                  <c:v>1552.7428571428572</c:v>
                </c:pt>
                <c:pt idx="57">
                  <c:v>1557.7142857142858</c:v>
                </c:pt>
                <c:pt idx="58">
                  <c:v>1562.0857142857144</c:v>
                </c:pt>
                <c:pt idx="59">
                  <c:v>1563.2285714285715</c:v>
                </c:pt>
                <c:pt idx="60">
                  <c:v>1560.257142857143</c:v>
                </c:pt>
                <c:pt idx="61">
                  <c:v>1555.257142857143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4DF-41DF-82A8-46F980E50F02}"/>
            </c:ext>
          </c:extLst>
        </c:ser>
        <c:ser>
          <c:idx val="39"/>
          <c:order val="38"/>
          <c:tx>
            <c:strRef>
              <c:f>prev_5y!$A$41</c:f>
              <c:strCache>
                <c:ptCount val="1"/>
                <c:pt idx="0">
                  <c:v>2008/09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prev_5y!$B$41:$BK$41</c:f>
              <c:numCache>
                <c:formatCode>#,##0</c:formatCode>
                <c:ptCount val="62"/>
                <c:pt idx="0">
                  <c:v>1481.1428571428571</c:v>
                </c:pt>
                <c:pt idx="1">
                  <c:v>1480.1428571428573</c:v>
                </c:pt>
                <c:pt idx="2">
                  <c:v>1488.7714285714287</c:v>
                </c:pt>
                <c:pt idx="3">
                  <c:v>1485.542857142857</c:v>
                </c:pt>
                <c:pt idx="4">
                  <c:v>1480.9428571428573</c:v>
                </c:pt>
                <c:pt idx="5">
                  <c:v>1480.6571428571428</c:v>
                </c:pt>
                <c:pt idx="6">
                  <c:v>1483.542857142857</c:v>
                </c:pt>
                <c:pt idx="7">
                  <c:v>1480.5714285714287</c:v>
                </c:pt>
                <c:pt idx="8">
                  <c:v>1487.2571428571428</c:v>
                </c:pt>
                <c:pt idx="9">
                  <c:v>1489.0857142857144</c:v>
                </c:pt>
                <c:pt idx="10">
                  <c:v>1496.2</c:v>
                </c:pt>
                <c:pt idx="11">
                  <c:v>1500.1142857142856</c:v>
                </c:pt>
                <c:pt idx="12">
                  <c:v>1509.9428571428573</c:v>
                </c:pt>
                <c:pt idx="13">
                  <c:v>1509.0285714285715</c:v>
                </c:pt>
                <c:pt idx="14">
                  <c:v>1522.0571428571432</c:v>
                </c:pt>
                <c:pt idx="15">
                  <c:v>1525.542857142857</c:v>
                </c:pt>
                <c:pt idx="16">
                  <c:v>1532.6857142857141</c:v>
                </c:pt>
                <c:pt idx="17">
                  <c:v>1539.2571428571428</c:v>
                </c:pt>
                <c:pt idx="18">
                  <c:v>1556.9714285714285</c:v>
                </c:pt>
                <c:pt idx="19">
                  <c:v>1566</c:v>
                </c:pt>
                <c:pt idx="20">
                  <c:v>1589.2</c:v>
                </c:pt>
                <c:pt idx="21">
                  <c:v>1592.7714285714285</c:v>
                </c:pt>
                <c:pt idx="22">
                  <c:v>1605.8571428571427</c:v>
                </c:pt>
                <c:pt idx="23">
                  <c:v>1619.0285714285715</c:v>
                </c:pt>
                <c:pt idx="24">
                  <c:v>1629.3428571428572</c:v>
                </c:pt>
                <c:pt idx="25">
                  <c:v>1640.7428571428572</c:v>
                </c:pt>
                <c:pt idx="26">
                  <c:v>1657.2857142857142</c:v>
                </c:pt>
                <c:pt idx="27">
                  <c:v>1660.6</c:v>
                </c:pt>
                <c:pt idx="28">
                  <c:v>1677.1714285714286</c:v>
                </c:pt>
                <c:pt idx="29">
                  <c:v>1681.6285714285714</c:v>
                </c:pt>
                <c:pt idx="30">
                  <c:v>1684.8857142857146</c:v>
                </c:pt>
                <c:pt idx="31">
                  <c:v>1694.5714285714287</c:v>
                </c:pt>
                <c:pt idx="32">
                  <c:v>1695.8</c:v>
                </c:pt>
                <c:pt idx="33">
                  <c:v>1694.2285714285713</c:v>
                </c:pt>
                <c:pt idx="34">
                  <c:v>1698.3428571428572</c:v>
                </c:pt>
                <c:pt idx="35">
                  <c:v>1690.5142857142855</c:v>
                </c:pt>
                <c:pt idx="36">
                  <c:v>1694.0857142857144</c:v>
                </c:pt>
                <c:pt idx="37">
                  <c:v>1696.6857142857141</c:v>
                </c:pt>
                <c:pt idx="38">
                  <c:v>1692.0571428571432</c:v>
                </c:pt>
                <c:pt idx="39">
                  <c:v>1681.9428571428573</c:v>
                </c:pt>
                <c:pt idx="40">
                  <c:v>1669.3428571428572</c:v>
                </c:pt>
                <c:pt idx="41">
                  <c:v>1653.4285714285713</c:v>
                </c:pt>
                <c:pt idx="42">
                  <c:v>1651.514285714286</c:v>
                </c:pt>
                <c:pt idx="43">
                  <c:v>1640.3428571428572</c:v>
                </c:pt>
                <c:pt idx="44">
                  <c:v>1623.9428571428573</c:v>
                </c:pt>
                <c:pt idx="45">
                  <c:v>1608.6571428571428</c:v>
                </c:pt>
                <c:pt idx="46">
                  <c:v>1597.2285714285717</c:v>
                </c:pt>
                <c:pt idx="47">
                  <c:v>1588.2</c:v>
                </c:pt>
                <c:pt idx="48">
                  <c:v>1576.1714285714286</c:v>
                </c:pt>
                <c:pt idx="49">
                  <c:v>1557.4285714285718</c:v>
                </c:pt>
                <c:pt idx="50">
                  <c:v>1545.2000000000003</c:v>
                </c:pt>
                <c:pt idx="51">
                  <c:v>1533.9428571428573</c:v>
                </c:pt>
                <c:pt idx="52">
                  <c:v>1526.4285714285713</c:v>
                </c:pt>
                <c:pt idx="53">
                  <c:v>1523.1999999999998</c:v>
                </c:pt>
                <c:pt idx="54">
                  <c:v>1522.9714285714285</c:v>
                </c:pt>
                <c:pt idx="55">
                  <c:v>1526.9142857142856</c:v>
                </c:pt>
                <c:pt idx="56">
                  <c:v>1529.0571428571429</c:v>
                </c:pt>
                <c:pt idx="57">
                  <c:v>1527.9142857142858</c:v>
                </c:pt>
                <c:pt idx="58">
                  <c:v>1534.9428571428573</c:v>
                </c:pt>
                <c:pt idx="59">
                  <c:v>1538.2285714285713</c:v>
                </c:pt>
                <c:pt idx="60">
                  <c:v>1536.8</c:v>
                </c:pt>
                <c:pt idx="61">
                  <c:v>1531.8571428571427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4DF-41DF-82A8-46F980E50F02}"/>
            </c:ext>
          </c:extLst>
        </c:ser>
        <c:ser>
          <c:idx val="40"/>
          <c:order val="39"/>
          <c:tx>
            <c:strRef>
              <c:f>prev_5y!$A$42</c:f>
              <c:strCache>
                <c:ptCount val="1"/>
                <c:pt idx="0">
                  <c:v>2009/10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prev_5y!$B$42:$BK$42</c:f>
              <c:numCache>
                <c:formatCode>#,##0</c:formatCode>
                <c:ptCount val="62"/>
                <c:pt idx="0">
                  <c:v>1476</c:v>
                </c:pt>
                <c:pt idx="1">
                  <c:v>1480.6571428571428</c:v>
                </c:pt>
                <c:pt idx="2">
                  <c:v>1489.2857142857144</c:v>
                </c:pt>
                <c:pt idx="3">
                  <c:v>1489.5714285714284</c:v>
                </c:pt>
                <c:pt idx="4">
                  <c:v>1490.2285714285713</c:v>
                </c:pt>
                <c:pt idx="5">
                  <c:v>1489.6285714285714</c:v>
                </c:pt>
                <c:pt idx="6">
                  <c:v>1492.6</c:v>
                </c:pt>
                <c:pt idx="7">
                  <c:v>1483.5428571428574</c:v>
                </c:pt>
                <c:pt idx="8">
                  <c:v>1491.9142857142858</c:v>
                </c:pt>
                <c:pt idx="9">
                  <c:v>1501.4857142857143</c:v>
                </c:pt>
                <c:pt idx="10">
                  <c:v>1510.3714285714286</c:v>
                </c:pt>
                <c:pt idx="11">
                  <c:v>1518.9428571428571</c:v>
                </c:pt>
                <c:pt idx="12">
                  <c:v>1529.1714285714288</c:v>
                </c:pt>
                <c:pt idx="13">
                  <c:v>1533.257142857143</c:v>
                </c:pt>
                <c:pt idx="14">
                  <c:v>1551.8</c:v>
                </c:pt>
                <c:pt idx="15">
                  <c:v>1552.7428571428572</c:v>
                </c:pt>
                <c:pt idx="16">
                  <c:v>1558.2285714285713</c:v>
                </c:pt>
                <c:pt idx="17">
                  <c:v>1570.5142857142855</c:v>
                </c:pt>
                <c:pt idx="18">
                  <c:v>1582.0285714285715</c:v>
                </c:pt>
                <c:pt idx="19">
                  <c:v>1595.2</c:v>
                </c:pt>
                <c:pt idx="20">
                  <c:v>1617.4</c:v>
                </c:pt>
                <c:pt idx="21">
                  <c:v>1616.6285714285714</c:v>
                </c:pt>
                <c:pt idx="22">
                  <c:v>1625.2857142857142</c:v>
                </c:pt>
                <c:pt idx="23">
                  <c:v>1638.2285714285713</c:v>
                </c:pt>
                <c:pt idx="24">
                  <c:v>1646.6571428571428</c:v>
                </c:pt>
                <c:pt idx="25">
                  <c:v>1660.9142857142856</c:v>
                </c:pt>
                <c:pt idx="26">
                  <c:v>1674.0857142857144</c:v>
                </c:pt>
                <c:pt idx="27">
                  <c:v>1680.0285714285715</c:v>
                </c:pt>
                <c:pt idx="28">
                  <c:v>1700.8285714285714</c:v>
                </c:pt>
                <c:pt idx="29">
                  <c:v>1715.8571428571427</c:v>
                </c:pt>
                <c:pt idx="30">
                  <c:v>1719.4571428571428</c:v>
                </c:pt>
                <c:pt idx="31">
                  <c:v>1724.9428571428568</c:v>
                </c:pt>
                <c:pt idx="32">
                  <c:v>1722.514285714286</c:v>
                </c:pt>
                <c:pt idx="33">
                  <c:v>1723.514285714286</c:v>
                </c:pt>
                <c:pt idx="34">
                  <c:v>1724.3142857142859</c:v>
                </c:pt>
                <c:pt idx="35">
                  <c:v>1715.8571428571427</c:v>
                </c:pt>
                <c:pt idx="36">
                  <c:v>1714.2285714285713</c:v>
                </c:pt>
                <c:pt idx="37">
                  <c:v>1715.1428571428573</c:v>
                </c:pt>
                <c:pt idx="38">
                  <c:v>1708.2857142857144</c:v>
                </c:pt>
                <c:pt idx="39">
                  <c:v>1701.7142857142856</c:v>
                </c:pt>
                <c:pt idx="40">
                  <c:v>1686.6</c:v>
                </c:pt>
                <c:pt idx="41">
                  <c:v>1668.8285714285714</c:v>
                </c:pt>
                <c:pt idx="42">
                  <c:v>1664</c:v>
                </c:pt>
                <c:pt idx="43">
                  <c:v>1651.485714285714</c:v>
                </c:pt>
                <c:pt idx="44">
                  <c:v>1636.3142857142855</c:v>
                </c:pt>
                <c:pt idx="45">
                  <c:v>1623.3428571428572</c:v>
                </c:pt>
                <c:pt idx="46">
                  <c:v>1610.3428571428572</c:v>
                </c:pt>
                <c:pt idx="47">
                  <c:v>1601.1428571428571</c:v>
                </c:pt>
                <c:pt idx="48">
                  <c:v>1588.3714285714284</c:v>
                </c:pt>
                <c:pt idx="49">
                  <c:v>1569.257142857143</c:v>
                </c:pt>
                <c:pt idx="50">
                  <c:v>1557.6</c:v>
                </c:pt>
                <c:pt idx="51">
                  <c:v>1544.0857142857142</c:v>
                </c:pt>
                <c:pt idx="52">
                  <c:v>1536.5714285714284</c:v>
                </c:pt>
                <c:pt idx="53">
                  <c:v>1531.1714285714286</c:v>
                </c:pt>
                <c:pt idx="54">
                  <c:v>1526.9428571428573</c:v>
                </c:pt>
                <c:pt idx="55">
                  <c:v>1531.7714285714287</c:v>
                </c:pt>
                <c:pt idx="56">
                  <c:v>1530.6857142857143</c:v>
                </c:pt>
                <c:pt idx="57">
                  <c:v>1523.3714285714286</c:v>
                </c:pt>
                <c:pt idx="58">
                  <c:v>1525.2857142857142</c:v>
                </c:pt>
                <c:pt idx="59">
                  <c:v>1525.1714285714286</c:v>
                </c:pt>
                <c:pt idx="60">
                  <c:v>1522.742857142857</c:v>
                </c:pt>
                <c:pt idx="61">
                  <c:v>1520.7714285714285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4DF-41DF-82A8-46F980E50F02}"/>
            </c:ext>
          </c:extLst>
        </c:ser>
        <c:ser>
          <c:idx val="41"/>
          <c:order val="40"/>
          <c:tx>
            <c:strRef>
              <c:f>prev_5y!$A$43</c:f>
              <c:strCache>
                <c:ptCount val="1"/>
                <c:pt idx="0">
                  <c:v>2010/11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prev_5y!$B$43:$BK$43</c:f>
              <c:numCache>
                <c:formatCode>#,##0</c:formatCode>
                <c:ptCount val="62"/>
                <c:pt idx="0">
                  <c:v>1469.2285714285713</c:v>
                </c:pt>
                <c:pt idx="1">
                  <c:v>1475.8</c:v>
                </c:pt>
                <c:pt idx="2">
                  <c:v>1485.742857142857</c:v>
                </c:pt>
                <c:pt idx="3">
                  <c:v>1487.9142857142856</c:v>
                </c:pt>
                <c:pt idx="4">
                  <c:v>1489.8285714285714</c:v>
                </c:pt>
                <c:pt idx="5">
                  <c:v>1487.7142857142856</c:v>
                </c:pt>
                <c:pt idx="6">
                  <c:v>1490.3428571428572</c:v>
                </c:pt>
                <c:pt idx="7">
                  <c:v>1481.1714285714286</c:v>
                </c:pt>
                <c:pt idx="8">
                  <c:v>1484.0857142857142</c:v>
                </c:pt>
                <c:pt idx="9">
                  <c:v>1493.3714285714284</c:v>
                </c:pt>
                <c:pt idx="10">
                  <c:v>1496.8285714285714</c:v>
                </c:pt>
                <c:pt idx="11">
                  <c:v>1503.3714285714286</c:v>
                </c:pt>
                <c:pt idx="12">
                  <c:v>1507.9142857142858</c:v>
                </c:pt>
                <c:pt idx="13">
                  <c:v>1511.7428571428572</c:v>
                </c:pt>
                <c:pt idx="14">
                  <c:v>1528.9714285714285</c:v>
                </c:pt>
                <c:pt idx="15">
                  <c:v>1532.7714285714287</c:v>
                </c:pt>
                <c:pt idx="16">
                  <c:v>1538.2</c:v>
                </c:pt>
                <c:pt idx="17">
                  <c:v>1556.3714285714286</c:v>
                </c:pt>
                <c:pt idx="18">
                  <c:v>1570</c:v>
                </c:pt>
                <c:pt idx="19">
                  <c:v>1585.8571428571431</c:v>
                </c:pt>
                <c:pt idx="20">
                  <c:v>1610.9714285714285</c:v>
                </c:pt>
                <c:pt idx="21">
                  <c:v>1613.0571428571432</c:v>
                </c:pt>
                <c:pt idx="22">
                  <c:v>1620.3999999999999</c:v>
                </c:pt>
                <c:pt idx="23">
                  <c:v>1631.0285714285715</c:v>
                </c:pt>
                <c:pt idx="24">
                  <c:v>1633.5428571428572</c:v>
                </c:pt>
                <c:pt idx="25">
                  <c:v>1648.2857142857144</c:v>
                </c:pt>
                <c:pt idx="26">
                  <c:v>1662.4285714285713</c:v>
                </c:pt>
                <c:pt idx="27">
                  <c:v>1664.0285714285715</c:v>
                </c:pt>
                <c:pt idx="28">
                  <c:v>1679.4857142857145</c:v>
                </c:pt>
                <c:pt idx="29">
                  <c:v>1697.8571428571427</c:v>
                </c:pt>
                <c:pt idx="30">
                  <c:v>1697.2571428571428</c:v>
                </c:pt>
                <c:pt idx="31">
                  <c:v>1698.1714285714286</c:v>
                </c:pt>
                <c:pt idx="32">
                  <c:v>1694.2857142857144</c:v>
                </c:pt>
                <c:pt idx="33">
                  <c:v>1696.9142857142858</c:v>
                </c:pt>
                <c:pt idx="34">
                  <c:v>1697.2857142857144</c:v>
                </c:pt>
                <c:pt idx="35">
                  <c:v>1692.6285714285709</c:v>
                </c:pt>
                <c:pt idx="36">
                  <c:v>1685.9142857142858</c:v>
                </c:pt>
                <c:pt idx="37">
                  <c:v>1688.2857142857142</c:v>
                </c:pt>
                <c:pt idx="38">
                  <c:v>1689.8857142857146</c:v>
                </c:pt>
                <c:pt idx="39">
                  <c:v>1687.1714285714286</c:v>
                </c:pt>
                <c:pt idx="40">
                  <c:v>1673.7142857142858</c:v>
                </c:pt>
                <c:pt idx="41">
                  <c:v>1660.2285714285713</c:v>
                </c:pt>
                <c:pt idx="42">
                  <c:v>1657</c:v>
                </c:pt>
                <c:pt idx="43">
                  <c:v>1648.1142857142854</c:v>
                </c:pt>
                <c:pt idx="44">
                  <c:v>1636.542857142857</c:v>
                </c:pt>
                <c:pt idx="45">
                  <c:v>1625.0285714285715</c:v>
                </c:pt>
                <c:pt idx="46">
                  <c:v>1610</c:v>
                </c:pt>
                <c:pt idx="47">
                  <c:v>1596.8</c:v>
                </c:pt>
                <c:pt idx="48">
                  <c:v>1582.1142857142856</c:v>
                </c:pt>
                <c:pt idx="49">
                  <c:v>1561.542857142857</c:v>
                </c:pt>
                <c:pt idx="50">
                  <c:v>1549.2857142857142</c:v>
                </c:pt>
                <c:pt idx="51">
                  <c:v>1533.742857142857</c:v>
                </c:pt>
                <c:pt idx="52">
                  <c:v>1519.6285714285716</c:v>
                </c:pt>
                <c:pt idx="53">
                  <c:v>1512.2000000000003</c:v>
                </c:pt>
                <c:pt idx="54">
                  <c:v>1507.8285714285714</c:v>
                </c:pt>
                <c:pt idx="55">
                  <c:v>1512.2</c:v>
                </c:pt>
                <c:pt idx="56">
                  <c:v>1511.6</c:v>
                </c:pt>
                <c:pt idx="57">
                  <c:v>1501.6</c:v>
                </c:pt>
                <c:pt idx="58">
                  <c:v>1502.3142857142855</c:v>
                </c:pt>
                <c:pt idx="59">
                  <c:v>1504.4</c:v>
                </c:pt>
                <c:pt idx="60">
                  <c:v>1502.9142857142856</c:v>
                </c:pt>
                <c:pt idx="61">
                  <c:v>1499.8285714285714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4DF-41DF-82A8-46F980E50F02}"/>
            </c:ext>
          </c:extLst>
        </c:ser>
        <c:ser>
          <c:idx val="42"/>
          <c:order val="41"/>
          <c:tx>
            <c:strRef>
              <c:f>prev_5y!$A$44</c:f>
              <c:strCache>
                <c:ptCount val="1"/>
                <c:pt idx="0">
                  <c:v>2011/12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prev_5y!$B$44:$BK$44</c:f>
              <c:numCache>
                <c:formatCode>#,##0</c:formatCode>
                <c:ptCount val="62"/>
                <c:pt idx="0">
                  <c:v>1466.2</c:v>
                </c:pt>
                <c:pt idx="1">
                  <c:v>1476.0571428571427</c:v>
                </c:pt>
                <c:pt idx="2">
                  <c:v>1489.7428571428572</c:v>
                </c:pt>
                <c:pt idx="3">
                  <c:v>1494.1428571428573</c:v>
                </c:pt>
                <c:pt idx="4">
                  <c:v>1498</c:v>
                </c:pt>
                <c:pt idx="5">
                  <c:v>1500.7142857142856</c:v>
                </c:pt>
                <c:pt idx="6">
                  <c:v>1505.8571428571427</c:v>
                </c:pt>
                <c:pt idx="7">
                  <c:v>1499.6571428571428</c:v>
                </c:pt>
                <c:pt idx="8">
                  <c:v>1502.3428571428569</c:v>
                </c:pt>
                <c:pt idx="9">
                  <c:v>1507.3714285714286</c:v>
                </c:pt>
                <c:pt idx="10">
                  <c:v>1511.6571428571428</c:v>
                </c:pt>
                <c:pt idx="11">
                  <c:v>1517.6</c:v>
                </c:pt>
                <c:pt idx="12">
                  <c:v>1520.4285714285713</c:v>
                </c:pt>
                <c:pt idx="13">
                  <c:v>1526.2285714285713</c:v>
                </c:pt>
                <c:pt idx="14">
                  <c:v>1544.3428571428572</c:v>
                </c:pt>
                <c:pt idx="15">
                  <c:v>1550.3714285714286</c:v>
                </c:pt>
                <c:pt idx="16">
                  <c:v>1561.2571428571428</c:v>
                </c:pt>
                <c:pt idx="17">
                  <c:v>1579.3428571428572</c:v>
                </c:pt>
                <c:pt idx="18">
                  <c:v>1594.4285714285713</c:v>
                </c:pt>
                <c:pt idx="19">
                  <c:v>1614.5714285714287</c:v>
                </c:pt>
                <c:pt idx="20">
                  <c:v>1638.514285714286</c:v>
                </c:pt>
                <c:pt idx="21">
                  <c:v>1640.3428571428572</c:v>
                </c:pt>
                <c:pt idx="22">
                  <c:v>1652.7142857142856</c:v>
                </c:pt>
                <c:pt idx="23">
                  <c:v>1666.2285714285713</c:v>
                </c:pt>
                <c:pt idx="24">
                  <c:v>1674.1142857142854</c:v>
                </c:pt>
                <c:pt idx="25">
                  <c:v>1690.514285714286</c:v>
                </c:pt>
                <c:pt idx="26">
                  <c:v>1702.1714285714284</c:v>
                </c:pt>
                <c:pt idx="27">
                  <c:v>1703</c:v>
                </c:pt>
                <c:pt idx="28">
                  <c:v>1720.7714285714287</c:v>
                </c:pt>
                <c:pt idx="29">
                  <c:v>1737.3714285714286</c:v>
                </c:pt>
                <c:pt idx="30">
                  <c:v>1733.6285714285714</c:v>
                </c:pt>
                <c:pt idx="31">
                  <c:v>1737.2857142857144</c:v>
                </c:pt>
                <c:pt idx="32">
                  <c:v>1737.485714285714</c:v>
                </c:pt>
                <c:pt idx="33">
                  <c:v>1741.7714285714287</c:v>
                </c:pt>
                <c:pt idx="34">
                  <c:v>1742.5714285714287</c:v>
                </c:pt>
                <c:pt idx="35">
                  <c:v>1737.6</c:v>
                </c:pt>
                <c:pt idx="36">
                  <c:v>1724.6571428571428</c:v>
                </c:pt>
                <c:pt idx="37">
                  <c:v>1725.1428571428569</c:v>
                </c:pt>
                <c:pt idx="38">
                  <c:v>1717.3142857142859</c:v>
                </c:pt>
                <c:pt idx="39">
                  <c:v>1711.9714285714285</c:v>
                </c:pt>
                <c:pt idx="40">
                  <c:v>1697.485714285714</c:v>
                </c:pt>
                <c:pt idx="41">
                  <c:v>1681.8285714285714</c:v>
                </c:pt>
                <c:pt idx="42">
                  <c:v>1670.2</c:v>
                </c:pt>
                <c:pt idx="43">
                  <c:v>1659.485714285714</c:v>
                </c:pt>
                <c:pt idx="44">
                  <c:v>1643.4</c:v>
                </c:pt>
                <c:pt idx="45">
                  <c:v>1631.1428571428571</c:v>
                </c:pt>
                <c:pt idx="46">
                  <c:v>1608.5714285714287</c:v>
                </c:pt>
                <c:pt idx="47">
                  <c:v>1588.2</c:v>
                </c:pt>
                <c:pt idx="48">
                  <c:v>1573.742857142857</c:v>
                </c:pt>
                <c:pt idx="49">
                  <c:v>1558.3142857142857</c:v>
                </c:pt>
                <c:pt idx="50">
                  <c:v>1547.0571428571432</c:v>
                </c:pt>
                <c:pt idx="51">
                  <c:v>1533.2285714285713</c:v>
                </c:pt>
                <c:pt idx="52">
                  <c:v>1517.4</c:v>
                </c:pt>
                <c:pt idx="53">
                  <c:v>1511.3428571428572</c:v>
                </c:pt>
                <c:pt idx="54">
                  <c:v>1507.3714285714286</c:v>
                </c:pt>
                <c:pt idx="55">
                  <c:v>1508</c:v>
                </c:pt>
                <c:pt idx="56">
                  <c:v>1499.6</c:v>
                </c:pt>
                <c:pt idx="57">
                  <c:v>1489.9142857142858</c:v>
                </c:pt>
                <c:pt idx="58">
                  <c:v>1487.9142857142856</c:v>
                </c:pt>
                <c:pt idx="59">
                  <c:v>1489.3714285714284</c:v>
                </c:pt>
                <c:pt idx="60">
                  <c:v>1488.3142857142857</c:v>
                </c:pt>
                <c:pt idx="61">
                  <c:v>1486.6285714285716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4DF-41DF-82A8-46F980E50F02}"/>
            </c:ext>
          </c:extLst>
        </c:ser>
        <c:ser>
          <c:idx val="43"/>
          <c:order val="42"/>
          <c:tx>
            <c:strRef>
              <c:f>prev_5y!$A$45</c:f>
              <c:strCache>
                <c:ptCount val="1"/>
                <c:pt idx="0">
                  <c:v>2012/13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prev_5y!$B$45:$BK$45</c:f>
              <c:numCache>
                <c:formatCode>#,##0</c:formatCode>
                <c:ptCount val="62"/>
                <c:pt idx="0">
                  <c:v>1467.7142857142858</c:v>
                </c:pt>
                <c:pt idx="1">
                  <c:v>1477.6857142857141</c:v>
                </c:pt>
                <c:pt idx="2">
                  <c:v>1489.3142857142857</c:v>
                </c:pt>
                <c:pt idx="3">
                  <c:v>1496.4</c:v>
                </c:pt>
                <c:pt idx="4">
                  <c:v>1501.0857142857144</c:v>
                </c:pt>
                <c:pt idx="5">
                  <c:v>1504.3428571428572</c:v>
                </c:pt>
                <c:pt idx="6">
                  <c:v>1509</c:v>
                </c:pt>
                <c:pt idx="7">
                  <c:v>1506</c:v>
                </c:pt>
                <c:pt idx="8">
                  <c:v>1513.0857142857142</c:v>
                </c:pt>
                <c:pt idx="9">
                  <c:v>1522</c:v>
                </c:pt>
                <c:pt idx="10">
                  <c:v>1529.3714285714284</c:v>
                </c:pt>
                <c:pt idx="11">
                  <c:v>1539.4285714285713</c:v>
                </c:pt>
                <c:pt idx="12">
                  <c:v>1542.6571428571428</c:v>
                </c:pt>
                <c:pt idx="13">
                  <c:v>1551.7142857142858</c:v>
                </c:pt>
                <c:pt idx="14">
                  <c:v>1567.6285714285718</c:v>
                </c:pt>
                <c:pt idx="15">
                  <c:v>1575.0571428571429</c:v>
                </c:pt>
                <c:pt idx="16">
                  <c:v>1586.3714285714286</c:v>
                </c:pt>
                <c:pt idx="17">
                  <c:v>1603.8857142857144</c:v>
                </c:pt>
                <c:pt idx="18">
                  <c:v>1618.2857142857142</c:v>
                </c:pt>
                <c:pt idx="19">
                  <c:v>1636.5714285714287</c:v>
                </c:pt>
                <c:pt idx="20">
                  <c:v>1654.8</c:v>
                </c:pt>
                <c:pt idx="21">
                  <c:v>1662.8571428571427</c:v>
                </c:pt>
                <c:pt idx="22">
                  <c:v>1672.3714285714286</c:v>
                </c:pt>
                <c:pt idx="23">
                  <c:v>1682.0285714285715</c:v>
                </c:pt>
                <c:pt idx="24">
                  <c:v>1684.8285714285714</c:v>
                </c:pt>
                <c:pt idx="25">
                  <c:v>1693.2</c:v>
                </c:pt>
                <c:pt idx="26">
                  <c:v>1702.2857142857142</c:v>
                </c:pt>
                <c:pt idx="27">
                  <c:v>1706.2285714285713</c:v>
                </c:pt>
                <c:pt idx="28">
                  <c:v>1720.3142857142855</c:v>
                </c:pt>
                <c:pt idx="29">
                  <c:v>1730.9428571428573</c:v>
                </c:pt>
                <c:pt idx="30">
                  <c:v>1727.7714285714287</c:v>
                </c:pt>
                <c:pt idx="31">
                  <c:v>1730.0857142857142</c:v>
                </c:pt>
                <c:pt idx="32">
                  <c:v>1734.7428571428572</c:v>
                </c:pt>
                <c:pt idx="33">
                  <c:v>1737.8857142857141</c:v>
                </c:pt>
                <c:pt idx="34">
                  <c:v>1736.9714285714285</c:v>
                </c:pt>
                <c:pt idx="35">
                  <c:v>1729.6571428571428</c:v>
                </c:pt>
                <c:pt idx="36">
                  <c:v>1717.6</c:v>
                </c:pt>
                <c:pt idx="37">
                  <c:v>1712.6857142857141</c:v>
                </c:pt>
                <c:pt idx="38">
                  <c:v>1705.8571428571427</c:v>
                </c:pt>
                <c:pt idx="39">
                  <c:v>1697.2857142857142</c:v>
                </c:pt>
                <c:pt idx="40">
                  <c:v>1681.3428571428572</c:v>
                </c:pt>
                <c:pt idx="41">
                  <c:v>1664.3428571428572</c:v>
                </c:pt>
                <c:pt idx="42">
                  <c:v>1648.3428571428572</c:v>
                </c:pt>
                <c:pt idx="43">
                  <c:v>1639.7142857142856</c:v>
                </c:pt>
                <c:pt idx="44">
                  <c:v>1628.3714285714284</c:v>
                </c:pt>
                <c:pt idx="45">
                  <c:v>1615.4857142857143</c:v>
                </c:pt>
                <c:pt idx="46">
                  <c:v>1595.3714285714286</c:v>
                </c:pt>
                <c:pt idx="47">
                  <c:v>1578.3428571428572</c:v>
                </c:pt>
                <c:pt idx="48">
                  <c:v>1564.2</c:v>
                </c:pt>
                <c:pt idx="49">
                  <c:v>1550.9714285714285</c:v>
                </c:pt>
                <c:pt idx="50">
                  <c:v>1542.0571428571432</c:v>
                </c:pt>
                <c:pt idx="51">
                  <c:v>1524.2285714285713</c:v>
                </c:pt>
                <c:pt idx="52">
                  <c:v>1511.4285714285713</c:v>
                </c:pt>
                <c:pt idx="53">
                  <c:v>1499.3428571428572</c:v>
                </c:pt>
                <c:pt idx="54">
                  <c:v>1492.7142857142858</c:v>
                </c:pt>
                <c:pt idx="55">
                  <c:v>1491.1142857142856</c:v>
                </c:pt>
                <c:pt idx="56">
                  <c:v>1479.4571428571428</c:v>
                </c:pt>
                <c:pt idx="57">
                  <c:v>1465.1142857142859</c:v>
                </c:pt>
                <c:pt idx="58">
                  <c:v>1466.542857142857</c:v>
                </c:pt>
                <c:pt idx="59">
                  <c:v>1464.0571428571427</c:v>
                </c:pt>
                <c:pt idx="60">
                  <c:v>1467.7142857142858</c:v>
                </c:pt>
                <c:pt idx="61">
                  <c:v>1469.6857142857143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4DF-41DF-82A8-46F980E50F02}"/>
            </c:ext>
          </c:extLst>
        </c:ser>
        <c:ser>
          <c:idx val="44"/>
          <c:order val="43"/>
          <c:tx>
            <c:strRef>
              <c:f>prev_5y!$A$46</c:f>
              <c:strCache>
                <c:ptCount val="1"/>
                <c:pt idx="0">
                  <c:v>2013/14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prev_5y!$B$46:$BK$46</c:f>
              <c:numCache>
                <c:formatCode>#,##0</c:formatCode>
                <c:ptCount val="62"/>
                <c:pt idx="0">
                  <c:v>1444.4571428571428</c:v>
                </c:pt>
                <c:pt idx="1">
                  <c:v>1455.5714285714284</c:v>
                </c:pt>
                <c:pt idx="2">
                  <c:v>1469.0857142857142</c:v>
                </c:pt>
                <c:pt idx="3">
                  <c:v>1481.6857142857143</c:v>
                </c:pt>
                <c:pt idx="4">
                  <c:v>1490.4</c:v>
                </c:pt>
                <c:pt idx="5">
                  <c:v>1499</c:v>
                </c:pt>
                <c:pt idx="6">
                  <c:v>1505.5428571428572</c:v>
                </c:pt>
                <c:pt idx="7">
                  <c:v>1504.5428571428572</c:v>
                </c:pt>
                <c:pt idx="8">
                  <c:v>1515.1142857142859</c:v>
                </c:pt>
                <c:pt idx="9">
                  <c:v>1528.457142857143</c:v>
                </c:pt>
                <c:pt idx="10">
                  <c:v>1540</c:v>
                </c:pt>
                <c:pt idx="11">
                  <c:v>1555.2285714285713</c:v>
                </c:pt>
                <c:pt idx="12">
                  <c:v>1561.6571428571428</c:v>
                </c:pt>
                <c:pt idx="13">
                  <c:v>1576.1714285714286</c:v>
                </c:pt>
                <c:pt idx="14">
                  <c:v>1590.6857142857145</c:v>
                </c:pt>
                <c:pt idx="15">
                  <c:v>1600.5714285714284</c:v>
                </c:pt>
                <c:pt idx="16">
                  <c:v>1613.2571428571428</c:v>
                </c:pt>
                <c:pt idx="17">
                  <c:v>1623.3142857142857</c:v>
                </c:pt>
                <c:pt idx="18">
                  <c:v>1631.4285714285713</c:v>
                </c:pt>
                <c:pt idx="19">
                  <c:v>1646.7714285714287</c:v>
                </c:pt>
                <c:pt idx="20">
                  <c:v>1656</c:v>
                </c:pt>
                <c:pt idx="21">
                  <c:v>1665.2285714285713</c:v>
                </c:pt>
                <c:pt idx="22">
                  <c:v>1668.3428571428572</c:v>
                </c:pt>
                <c:pt idx="23">
                  <c:v>1672.8</c:v>
                </c:pt>
                <c:pt idx="24">
                  <c:v>1675.8</c:v>
                </c:pt>
                <c:pt idx="25">
                  <c:v>1685.1714285714286</c:v>
                </c:pt>
                <c:pt idx="26">
                  <c:v>1690.3714285714286</c:v>
                </c:pt>
                <c:pt idx="27">
                  <c:v>1699.3999999999996</c:v>
                </c:pt>
                <c:pt idx="28">
                  <c:v>1710.3714285714286</c:v>
                </c:pt>
                <c:pt idx="29">
                  <c:v>1722.8571428571427</c:v>
                </c:pt>
                <c:pt idx="30">
                  <c:v>1721.7714285714287</c:v>
                </c:pt>
                <c:pt idx="31">
                  <c:v>1722.1428571428569</c:v>
                </c:pt>
                <c:pt idx="32">
                  <c:v>1722.7428571428572</c:v>
                </c:pt>
                <c:pt idx="33">
                  <c:v>1727.6</c:v>
                </c:pt>
                <c:pt idx="34">
                  <c:v>1721.7428571428568</c:v>
                </c:pt>
                <c:pt idx="35">
                  <c:v>1716.8857142857141</c:v>
                </c:pt>
                <c:pt idx="36">
                  <c:v>1704.8571428571431</c:v>
                </c:pt>
                <c:pt idx="37">
                  <c:v>1695.0571428571427</c:v>
                </c:pt>
                <c:pt idx="38">
                  <c:v>1685.6</c:v>
                </c:pt>
                <c:pt idx="39">
                  <c:v>1677.7714285714287</c:v>
                </c:pt>
                <c:pt idx="40">
                  <c:v>1660.9428571428573</c:v>
                </c:pt>
                <c:pt idx="41">
                  <c:v>1646.1714285714286</c:v>
                </c:pt>
                <c:pt idx="42">
                  <c:v>1629.457142857143</c:v>
                </c:pt>
                <c:pt idx="43">
                  <c:v>1623.9999999999998</c:v>
                </c:pt>
                <c:pt idx="44">
                  <c:v>1616.1714285714286</c:v>
                </c:pt>
                <c:pt idx="45">
                  <c:v>1609.1714285714286</c:v>
                </c:pt>
                <c:pt idx="46">
                  <c:v>1594.3142857142857</c:v>
                </c:pt>
                <c:pt idx="47">
                  <c:v>1580.4285714285713</c:v>
                </c:pt>
                <c:pt idx="48">
                  <c:v>1569.3142857142857</c:v>
                </c:pt>
                <c:pt idx="49">
                  <c:v>1563.2285714285713</c:v>
                </c:pt>
                <c:pt idx="50">
                  <c:v>1553.2857142857144</c:v>
                </c:pt>
                <c:pt idx="51">
                  <c:v>1540.2857142857142</c:v>
                </c:pt>
                <c:pt idx="52">
                  <c:v>1532.6</c:v>
                </c:pt>
                <c:pt idx="53">
                  <c:v>1524.2857142857142</c:v>
                </c:pt>
                <c:pt idx="54">
                  <c:v>1521.3428571428572</c:v>
                </c:pt>
                <c:pt idx="55">
                  <c:v>1520.7142857142858</c:v>
                </c:pt>
                <c:pt idx="56">
                  <c:v>1510.8571428571429</c:v>
                </c:pt>
                <c:pt idx="57">
                  <c:v>1504.9428571428573</c:v>
                </c:pt>
                <c:pt idx="58">
                  <c:v>1505.8571428571427</c:v>
                </c:pt>
                <c:pt idx="59">
                  <c:v>1501</c:v>
                </c:pt>
                <c:pt idx="60">
                  <c:v>1499.6</c:v>
                </c:pt>
                <c:pt idx="61">
                  <c:v>1501.1714285714286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4DF-41DF-82A8-46F980E50F02}"/>
            </c:ext>
          </c:extLst>
        </c:ser>
        <c:ser>
          <c:idx val="45"/>
          <c:order val="44"/>
          <c:tx>
            <c:strRef>
              <c:f>prev_5y!$A$47</c:f>
              <c:strCache>
                <c:ptCount val="1"/>
                <c:pt idx="0">
                  <c:v>2014/15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prev_5y!$B$47:$BK$47</c:f>
              <c:numCache>
                <c:formatCode>#,##0</c:formatCode>
                <c:ptCount val="62"/>
                <c:pt idx="0">
                  <c:v>1410.8571428571427</c:v>
                </c:pt>
                <c:pt idx="1">
                  <c:v>1417.4285714285713</c:v>
                </c:pt>
                <c:pt idx="2">
                  <c:v>1427.4</c:v>
                </c:pt>
                <c:pt idx="3">
                  <c:v>1440.4571428571428</c:v>
                </c:pt>
                <c:pt idx="4">
                  <c:v>1449.8857142857146</c:v>
                </c:pt>
                <c:pt idx="5">
                  <c:v>1454.1428571428573</c:v>
                </c:pt>
                <c:pt idx="6">
                  <c:v>1459.8857142857141</c:v>
                </c:pt>
                <c:pt idx="7">
                  <c:v>1461.0857142857144</c:v>
                </c:pt>
                <c:pt idx="8">
                  <c:v>1469.0571428571429</c:v>
                </c:pt>
                <c:pt idx="9">
                  <c:v>1476.8</c:v>
                </c:pt>
                <c:pt idx="10">
                  <c:v>1481.2</c:v>
                </c:pt>
                <c:pt idx="11">
                  <c:v>1493.1142857142859</c:v>
                </c:pt>
                <c:pt idx="12">
                  <c:v>1498.1714285714286</c:v>
                </c:pt>
                <c:pt idx="13">
                  <c:v>1506.8</c:v>
                </c:pt>
                <c:pt idx="14">
                  <c:v>1517.5142857142857</c:v>
                </c:pt>
                <c:pt idx="15">
                  <c:v>1525.8857142857141</c:v>
                </c:pt>
                <c:pt idx="16">
                  <c:v>1537.6571428571428</c:v>
                </c:pt>
                <c:pt idx="17">
                  <c:v>1547.8571428571429</c:v>
                </c:pt>
                <c:pt idx="18">
                  <c:v>1556.8285714285714</c:v>
                </c:pt>
                <c:pt idx="19">
                  <c:v>1570.6</c:v>
                </c:pt>
                <c:pt idx="20">
                  <c:v>1580.2571428571428</c:v>
                </c:pt>
                <c:pt idx="21">
                  <c:v>1591.7428571428572</c:v>
                </c:pt>
                <c:pt idx="22">
                  <c:v>1598.4285714285713</c:v>
                </c:pt>
                <c:pt idx="23">
                  <c:v>1605.0571428571427</c:v>
                </c:pt>
                <c:pt idx="24">
                  <c:v>1608.4857142857145</c:v>
                </c:pt>
                <c:pt idx="25">
                  <c:v>1610.9428571428571</c:v>
                </c:pt>
                <c:pt idx="26">
                  <c:v>1618.1428571428573</c:v>
                </c:pt>
                <c:pt idx="27">
                  <c:v>1631.4</c:v>
                </c:pt>
                <c:pt idx="28">
                  <c:v>1636.9142857142856</c:v>
                </c:pt>
                <c:pt idx="29">
                  <c:v>1643.4857142857145</c:v>
                </c:pt>
                <c:pt idx="30">
                  <c:v>1639.514285714286</c:v>
                </c:pt>
                <c:pt idx="31">
                  <c:v>1640.3428571428572</c:v>
                </c:pt>
                <c:pt idx="32">
                  <c:v>1643.0285714285715</c:v>
                </c:pt>
                <c:pt idx="33">
                  <c:v>1644.0285714285717</c:v>
                </c:pt>
                <c:pt idx="34">
                  <c:v>1635.6571428571428</c:v>
                </c:pt>
                <c:pt idx="35">
                  <c:v>1633.4</c:v>
                </c:pt>
                <c:pt idx="36">
                  <c:v>1625.2857142857142</c:v>
                </c:pt>
                <c:pt idx="37">
                  <c:v>1616.2285714285713</c:v>
                </c:pt>
                <c:pt idx="38">
                  <c:v>1608.3714285714286</c:v>
                </c:pt>
                <c:pt idx="39">
                  <c:v>1602.485714285714</c:v>
                </c:pt>
                <c:pt idx="40">
                  <c:v>1587.8000000000002</c:v>
                </c:pt>
                <c:pt idx="41">
                  <c:v>1575.4285714285713</c:v>
                </c:pt>
                <c:pt idx="42">
                  <c:v>1565.7714285714285</c:v>
                </c:pt>
                <c:pt idx="43">
                  <c:v>1561.6571428571428</c:v>
                </c:pt>
                <c:pt idx="44">
                  <c:v>1554.8285714285716</c:v>
                </c:pt>
                <c:pt idx="45">
                  <c:v>1549.7142857142858</c:v>
                </c:pt>
                <c:pt idx="46">
                  <c:v>1535.1428571428571</c:v>
                </c:pt>
                <c:pt idx="47">
                  <c:v>1522.7714285714287</c:v>
                </c:pt>
                <c:pt idx="48">
                  <c:v>1514.5142857142857</c:v>
                </c:pt>
                <c:pt idx="49">
                  <c:v>1508</c:v>
                </c:pt>
                <c:pt idx="50">
                  <c:v>1497.9142857142856</c:v>
                </c:pt>
                <c:pt idx="51">
                  <c:v>1490.2857142857142</c:v>
                </c:pt>
                <c:pt idx="52">
                  <c:v>1485.3428571428572</c:v>
                </c:pt>
                <c:pt idx="53">
                  <c:v>1484.457142857143</c:v>
                </c:pt>
                <c:pt idx="54">
                  <c:v>1485.1142857142859</c:v>
                </c:pt>
                <c:pt idx="55">
                  <c:v>1486.6</c:v>
                </c:pt>
                <c:pt idx="56">
                  <c:v>1479.3428571428572</c:v>
                </c:pt>
                <c:pt idx="57">
                  <c:v>1478.7428571428572</c:v>
                </c:pt>
                <c:pt idx="58">
                  <c:v>1482.9142857142856</c:v>
                </c:pt>
                <c:pt idx="59">
                  <c:v>1481.7428571428572</c:v>
                </c:pt>
                <c:pt idx="60">
                  <c:v>1479.2857142857142</c:v>
                </c:pt>
                <c:pt idx="61">
                  <c:v>1480.3428571428572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4DF-41DF-82A8-46F980E50F02}"/>
            </c:ext>
          </c:extLst>
        </c:ser>
        <c:ser>
          <c:idx val="46"/>
          <c:order val="45"/>
          <c:tx>
            <c:strRef>
              <c:f>prev_5y!$A$48</c:f>
              <c:strCache>
                <c:ptCount val="1"/>
                <c:pt idx="0">
                  <c:v>2015/16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prev_5y!$B$48:$BK$48</c:f>
              <c:numCache>
                <c:formatCode>#,##0</c:formatCode>
                <c:ptCount val="62"/>
                <c:pt idx="0">
                  <c:v>1420.0285714285715</c:v>
                </c:pt>
                <c:pt idx="1">
                  <c:v>1428.542857142857</c:v>
                </c:pt>
                <c:pt idx="2">
                  <c:v>1435.7142857142858</c:v>
                </c:pt>
                <c:pt idx="3">
                  <c:v>1451.8857142857141</c:v>
                </c:pt>
                <c:pt idx="4">
                  <c:v>1460.2571428571432</c:v>
                </c:pt>
                <c:pt idx="5">
                  <c:v>1471.3714285714286</c:v>
                </c:pt>
                <c:pt idx="6">
                  <c:v>1485.2857142857144</c:v>
                </c:pt>
                <c:pt idx="7">
                  <c:v>1492.1714285714284</c:v>
                </c:pt>
                <c:pt idx="8">
                  <c:v>1505.7428571428572</c:v>
                </c:pt>
                <c:pt idx="9">
                  <c:v>1518.0857142857144</c:v>
                </c:pt>
                <c:pt idx="10">
                  <c:v>1524.1428571428573</c:v>
                </c:pt>
                <c:pt idx="11">
                  <c:v>1541.3714285714286</c:v>
                </c:pt>
                <c:pt idx="12">
                  <c:v>1551.2285714285713</c:v>
                </c:pt>
                <c:pt idx="13">
                  <c:v>1563.0857142857142</c:v>
                </c:pt>
                <c:pt idx="14">
                  <c:v>1575.4857142857143</c:v>
                </c:pt>
                <c:pt idx="15">
                  <c:v>1581.6285714285716</c:v>
                </c:pt>
                <c:pt idx="16">
                  <c:v>1589.6571428571428</c:v>
                </c:pt>
                <c:pt idx="17">
                  <c:v>1598.8285714285716</c:v>
                </c:pt>
                <c:pt idx="18">
                  <c:v>1607.9142857142856</c:v>
                </c:pt>
                <c:pt idx="19">
                  <c:v>1620.7714285714285</c:v>
                </c:pt>
                <c:pt idx="20">
                  <c:v>1622.6571428571428</c:v>
                </c:pt>
                <c:pt idx="21">
                  <c:v>1629.7142857142858</c:v>
                </c:pt>
                <c:pt idx="22">
                  <c:v>1634.6571428571428</c:v>
                </c:pt>
                <c:pt idx="23">
                  <c:v>1646.9428571428573</c:v>
                </c:pt>
                <c:pt idx="24">
                  <c:v>1654.0000000000005</c:v>
                </c:pt>
                <c:pt idx="25">
                  <c:v>1656.6</c:v>
                </c:pt>
                <c:pt idx="26">
                  <c:v>1663.9142857142856</c:v>
                </c:pt>
                <c:pt idx="27">
                  <c:v>1685.0571428571427</c:v>
                </c:pt>
                <c:pt idx="28">
                  <c:v>1703.3428571428572</c:v>
                </c:pt>
                <c:pt idx="29">
                  <c:v>1715.7142857142856</c:v>
                </c:pt>
                <c:pt idx="30">
                  <c:v>1719.3142857142855</c:v>
                </c:pt>
                <c:pt idx="31">
                  <c:v>1721.1428571428573</c:v>
                </c:pt>
                <c:pt idx="32">
                  <c:v>1729.1428571428573</c:v>
                </c:pt>
                <c:pt idx="33">
                  <c:v>1729.1142857142854</c:v>
                </c:pt>
                <c:pt idx="34">
                  <c:v>1719.6</c:v>
                </c:pt>
                <c:pt idx="35">
                  <c:v>1713.7142857142856</c:v>
                </c:pt>
                <c:pt idx="36">
                  <c:v>1706</c:v>
                </c:pt>
                <c:pt idx="37">
                  <c:v>1696.6571428571428</c:v>
                </c:pt>
                <c:pt idx="38">
                  <c:v>1685.4857142857145</c:v>
                </c:pt>
                <c:pt idx="39">
                  <c:v>1674.4285714285713</c:v>
                </c:pt>
                <c:pt idx="40">
                  <c:v>1659.7714285714287</c:v>
                </c:pt>
                <c:pt idx="41">
                  <c:v>1642.9142857142856</c:v>
                </c:pt>
                <c:pt idx="42">
                  <c:v>1627.2857142857142</c:v>
                </c:pt>
                <c:pt idx="43">
                  <c:v>1618.9142857142858</c:v>
                </c:pt>
                <c:pt idx="44">
                  <c:v>1604.6</c:v>
                </c:pt>
                <c:pt idx="45">
                  <c:v>1599.2857142857142</c:v>
                </c:pt>
                <c:pt idx="46">
                  <c:v>1583.0285714285715</c:v>
                </c:pt>
                <c:pt idx="47">
                  <c:v>1572.5142857142857</c:v>
                </c:pt>
                <c:pt idx="48">
                  <c:v>1567.2571428571428</c:v>
                </c:pt>
                <c:pt idx="49">
                  <c:v>1559.2285714285713</c:v>
                </c:pt>
                <c:pt idx="50">
                  <c:v>1547.2285714285713</c:v>
                </c:pt>
                <c:pt idx="51">
                  <c:v>1540.6</c:v>
                </c:pt>
                <c:pt idx="52">
                  <c:v>1537.1142857142856</c:v>
                </c:pt>
                <c:pt idx="53">
                  <c:v>1537.2857142857142</c:v>
                </c:pt>
                <c:pt idx="54">
                  <c:v>1534.6857142857141</c:v>
                </c:pt>
                <c:pt idx="55">
                  <c:v>1533.8285714285714</c:v>
                </c:pt>
                <c:pt idx="56">
                  <c:v>1528.7428571428572</c:v>
                </c:pt>
                <c:pt idx="57">
                  <c:v>1530.457142857143</c:v>
                </c:pt>
                <c:pt idx="58">
                  <c:v>1534.3714285714284</c:v>
                </c:pt>
                <c:pt idx="59">
                  <c:v>1529.1142857142859</c:v>
                </c:pt>
                <c:pt idx="60">
                  <c:v>1524.9714285714285</c:v>
                </c:pt>
                <c:pt idx="61">
                  <c:v>1526.2857142857142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4DF-41DF-82A8-46F980E50F02}"/>
            </c:ext>
          </c:extLst>
        </c:ser>
        <c:ser>
          <c:idx val="47"/>
          <c:order val="46"/>
          <c:tx>
            <c:strRef>
              <c:f>prev_5y!$A$49</c:f>
              <c:strCache>
                <c:ptCount val="1"/>
                <c:pt idx="0">
                  <c:v>2016/17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prev_5y!$B$49:$BK$49</c:f>
              <c:numCache>
                <c:formatCode>#,##0</c:formatCode>
                <c:ptCount val="62"/>
                <c:pt idx="0">
                  <c:v>1418.9714285714285</c:v>
                </c:pt>
                <c:pt idx="1">
                  <c:v>1426.5714285714287</c:v>
                </c:pt>
                <c:pt idx="2">
                  <c:v>1431.3714285714286</c:v>
                </c:pt>
                <c:pt idx="3">
                  <c:v>1445.6571428571428</c:v>
                </c:pt>
                <c:pt idx="4">
                  <c:v>1453.2</c:v>
                </c:pt>
                <c:pt idx="5">
                  <c:v>1462.4</c:v>
                </c:pt>
                <c:pt idx="6">
                  <c:v>1474.4857142857145</c:v>
                </c:pt>
                <c:pt idx="7">
                  <c:v>1478.0857142857144</c:v>
                </c:pt>
                <c:pt idx="8">
                  <c:v>1492.6857142857145</c:v>
                </c:pt>
                <c:pt idx="9">
                  <c:v>1505.0857142857144</c:v>
                </c:pt>
                <c:pt idx="10">
                  <c:v>1509.257142857143</c:v>
                </c:pt>
                <c:pt idx="11">
                  <c:v>1524.2285714285713</c:v>
                </c:pt>
                <c:pt idx="12">
                  <c:v>1533.7428571428572</c:v>
                </c:pt>
                <c:pt idx="13">
                  <c:v>1543.8857142857141</c:v>
                </c:pt>
                <c:pt idx="14">
                  <c:v>1550.8</c:v>
                </c:pt>
                <c:pt idx="15">
                  <c:v>1551.7142857142858</c:v>
                </c:pt>
                <c:pt idx="16">
                  <c:v>1556.8</c:v>
                </c:pt>
                <c:pt idx="17">
                  <c:v>1562.0285714285715</c:v>
                </c:pt>
                <c:pt idx="18">
                  <c:v>1568.8</c:v>
                </c:pt>
                <c:pt idx="19">
                  <c:v>1578.6285714285714</c:v>
                </c:pt>
                <c:pt idx="20">
                  <c:v>1579.5714285714287</c:v>
                </c:pt>
                <c:pt idx="21">
                  <c:v>1585.5428571428572</c:v>
                </c:pt>
                <c:pt idx="22">
                  <c:v>1587.1428571428573</c:v>
                </c:pt>
                <c:pt idx="23">
                  <c:v>1595.9142857142856</c:v>
                </c:pt>
                <c:pt idx="24">
                  <c:v>1601.8285714285714</c:v>
                </c:pt>
                <c:pt idx="25">
                  <c:v>1604.3142857142859</c:v>
                </c:pt>
                <c:pt idx="26">
                  <c:v>1608.0571428571427</c:v>
                </c:pt>
                <c:pt idx="27">
                  <c:v>1626.8857142857144</c:v>
                </c:pt>
                <c:pt idx="28">
                  <c:v>1643.8571428571427</c:v>
                </c:pt>
                <c:pt idx="29">
                  <c:v>1659.0285714285715</c:v>
                </c:pt>
                <c:pt idx="30">
                  <c:v>1665.6285714285714</c:v>
                </c:pt>
                <c:pt idx="31">
                  <c:v>1668.6</c:v>
                </c:pt>
                <c:pt idx="32">
                  <c:v>1677.1714285714286</c:v>
                </c:pt>
                <c:pt idx="33">
                  <c:v>1681.3428571428572</c:v>
                </c:pt>
                <c:pt idx="34">
                  <c:v>1674.4571428571428</c:v>
                </c:pt>
                <c:pt idx="35">
                  <c:v>1671.0857142857142</c:v>
                </c:pt>
                <c:pt idx="36">
                  <c:v>1668.1142857142854</c:v>
                </c:pt>
                <c:pt idx="37">
                  <c:v>1661.2857142857142</c:v>
                </c:pt>
                <c:pt idx="38">
                  <c:v>1653.8571428571427</c:v>
                </c:pt>
                <c:pt idx="39">
                  <c:v>1645.3428571428572</c:v>
                </c:pt>
                <c:pt idx="40">
                  <c:v>1634.742857142857</c:v>
                </c:pt>
                <c:pt idx="41">
                  <c:v>1622.257142857143</c:v>
                </c:pt>
                <c:pt idx="42">
                  <c:v>1614.6285714285714</c:v>
                </c:pt>
                <c:pt idx="43">
                  <c:v>1607.742857142857</c:v>
                </c:pt>
                <c:pt idx="44">
                  <c:v>1601</c:v>
                </c:pt>
                <c:pt idx="45">
                  <c:v>1601.6857142857143</c:v>
                </c:pt>
                <c:pt idx="46">
                  <c:v>1594.1142857142854</c:v>
                </c:pt>
                <c:pt idx="47">
                  <c:v>1588.8571428571429</c:v>
                </c:pt>
                <c:pt idx="48">
                  <c:v>1589.7714285714287</c:v>
                </c:pt>
                <c:pt idx="49">
                  <c:v>1587.6857142857143</c:v>
                </c:pt>
                <c:pt idx="50">
                  <c:v>1581.3714285714286</c:v>
                </c:pt>
                <c:pt idx="51">
                  <c:v>1576.4857142857143</c:v>
                </c:pt>
                <c:pt idx="52">
                  <c:v>1573.6</c:v>
                </c:pt>
                <c:pt idx="53">
                  <c:v>1570.9142857142856</c:v>
                </c:pt>
                <c:pt idx="54">
                  <c:v>1568.9714285714285</c:v>
                </c:pt>
                <c:pt idx="55">
                  <c:v>1566.3428571428569</c:v>
                </c:pt>
                <c:pt idx="56">
                  <c:v>1561.3142857142857</c:v>
                </c:pt>
                <c:pt idx="57">
                  <c:v>1559.6285714285716</c:v>
                </c:pt>
                <c:pt idx="58">
                  <c:v>1560.0285714285715</c:v>
                </c:pt>
                <c:pt idx="59">
                  <c:v>1556.2857142857144</c:v>
                </c:pt>
                <c:pt idx="60">
                  <c:v>1554.2285714285713</c:v>
                </c:pt>
                <c:pt idx="61">
                  <c:v>1550.9142857142856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4DF-41DF-82A8-46F980E50F02}"/>
            </c:ext>
          </c:extLst>
        </c:ser>
        <c:ser>
          <c:idx val="48"/>
          <c:order val="47"/>
          <c:tx>
            <c:strRef>
              <c:f>prev_5y!$A$50</c:f>
              <c:strCache>
                <c:ptCount val="1"/>
                <c:pt idx="0">
                  <c:v>2017/18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prev_5y!$B$50:$BK$50</c:f>
              <c:numCache>
                <c:formatCode>#,##0</c:formatCode>
                <c:ptCount val="62"/>
                <c:pt idx="0">
                  <c:v>1447.8</c:v>
                </c:pt>
                <c:pt idx="1">
                  <c:v>1458.6571428571428</c:v>
                </c:pt>
                <c:pt idx="2">
                  <c:v>1469.6857142857143</c:v>
                </c:pt>
                <c:pt idx="3">
                  <c:v>1482.8285714285716</c:v>
                </c:pt>
                <c:pt idx="4">
                  <c:v>1493.0857142857144</c:v>
                </c:pt>
                <c:pt idx="5">
                  <c:v>1501.7142857142858</c:v>
                </c:pt>
                <c:pt idx="6">
                  <c:v>1516.257142857143</c:v>
                </c:pt>
                <c:pt idx="7">
                  <c:v>1514.9714285714285</c:v>
                </c:pt>
                <c:pt idx="8">
                  <c:v>1524.6285714285714</c:v>
                </c:pt>
                <c:pt idx="9">
                  <c:v>1532.6857142857141</c:v>
                </c:pt>
                <c:pt idx="10">
                  <c:v>1536.4</c:v>
                </c:pt>
                <c:pt idx="11">
                  <c:v>1546.0857142857142</c:v>
                </c:pt>
                <c:pt idx="12">
                  <c:v>1553.0857142857144</c:v>
                </c:pt>
                <c:pt idx="13">
                  <c:v>1561.4</c:v>
                </c:pt>
                <c:pt idx="14">
                  <c:v>1571</c:v>
                </c:pt>
                <c:pt idx="15">
                  <c:v>1571.6571428571428</c:v>
                </c:pt>
                <c:pt idx="16">
                  <c:v>1575.2857142857142</c:v>
                </c:pt>
                <c:pt idx="17">
                  <c:v>1579.4857142857145</c:v>
                </c:pt>
                <c:pt idx="18">
                  <c:v>1585.4857142857145</c:v>
                </c:pt>
                <c:pt idx="19">
                  <c:v>1595.8571428571427</c:v>
                </c:pt>
                <c:pt idx="20">
                  <c:v>1601.4</c:v>
                </c:pt>
                <c:pt idx="21">
                  <c:v>1606.9714285714285</c:v>
                </c:pt>
                <c:pt idx="22">
                  <c:v>1612.5428571428572</c:v>
                </c:pt>
                <c:pt idx="23">
                  <c:v>1620.3714285714286</c:v>
                </c:pt>
                <c:pt idx="24">
                  <c:v>1630.8857142857141</c:v>
                </c:pt>
                <c:pt idx="25">
                  <c:v>1640.2</c:v>
                </c:pt>
                <c:pt idx="26">
                  <c:v>1648.4571428571428</c:v>
                </c:pt>
                <c:pt idx="27">
                  <c:v>1668.5142857142855</c:v>
                </c:pt>
                <c:pt idx="28">
                  <c:v>1690.4857142857145</c:v>
                </c:pt>
                <c:pt idx="29">
                  <c:v>1708.3428571428572</c:v>
                </c:pt>
                <c:pt idx="30">
                  <c:v>1720.2285714285713</c:v>
                </c:pt>
                <c:pt idx="31">
                  <c:v>1727.8285714285714</c:v>
                </c:pt>
                <c:pt idx="32">
                  <c:v>1737.1999999999996</c:v>
                </c:pt>
                <c:pt idx="33">
                  <c:v>1742.9142857142858</c:v>
                </c:pt>
                <c:pt idx="34">
                  <c:v>1740.1428571428573</c:v>
                </c:pt>
                <c:pt idx="35">
                  <c:v>1740.2857142857142</c:v>
                </c:pt>
                <c:pt idx="36">
                  <c:v>1742.3428571428572</c:v>
                </c:pt>
                <c:pt idx="37">
                  <c:v>1742.6857142857141</c:v>
                </c:pt>
                <c:pt idx="38">
                  <c:v>1738.2285714285713</c:v>
                </c:pt>
                <c:pt idx="39">
                  <c:v>1732.8857142857141</c:v>
                </c:pt>
                <c:pt idx="40">
                  <c:v>1725.9142857142858</c:v>
                </c:pt>
                <c:pt idx="41">
                  <c:v>1713.7428571428572</c:v>
                </c:pt>
                <c:pt idx="42">
                  <c:v>1707.0571428571427</c:v>
                </c:pt>
                <c:pt idx="43">
                  <c:v>1696.3142857142855</c:v>
                </c:pt>
                <c:pt idx="44">
                  <c:v>1684.457142857143</c:v>
                </c:pt>
                <c:pt idx="45">
                  <c:v>1678.9142857142856</c:v>
                </c:pt>
                <c:pt idx="46">
                  <c:v>1668.4857142857145</c:v>
                </c:pt>
                <c:pt idx="47">
                  <c:v>1659.7142857142858</c:v>
                </c:pt>
                <c:pt idx="48">
                  <c:v>1656.8571428571431</c:v>
                </c:pt>
                <c:pt idx="49">
                  <c:v>1651.7714285714287</c:v>
                </c:pt>
                <c:pt idx="50">
                  <c:v>1642.5142857142855</c:v>
                </c:pt>
                <c:pt idx="51">
                  <c:v>1642</c:v>
                </c:pt>
                <c:pt idx="52">
                  <c:v>1638.2285714285713</c:v>
                </c:pt>
                <c:pt idx="53">
                  <c:v>1637</c:v>
                </c:pt>
                <c:pt idx="54">
                  <c:v>1636.1428571428569</c:v>
                </c:pt>
                <c:pt idx="55">
                  <c:v>1636.1714285714286</c:v>
                </c:pt>
                <c:pt idx="56">
                  <c:v>1633.4571428571428</c:v>
                </c:pt>
                <c:pt idx="57">
                  <c:v>1637.0857142857144</c:v>
                </c:pt>
                <c:pt idx="58">
                  <c:v>1632.1142857142859</c:v>
                </c:pt>
                <c:pt idx="59">
                  <c:v>1629.4</c:v>
                </c:pt>
                <c:pt idx="60">
                  <c:v>1627.2285714285715</c:v>
                </c:pt>
                <c:pt idx="61">
                  <c:v>1621.8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4DF-41DF-82A8-46F980E50F02}"/>
            </c:ext>
          </c:extLst>
        </c:ser>
        <c:ser>
          <c:idx val="49"/>
          <c:order val="48"/>
          <c:tx>
            <c:strRef>
              <c:f>prev_5y!$A$51</c:f>
              <c:strCache>
                <c:ptCount val="1"/>
                <c:pt idx="0">
                  <c:v>2018/19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prev_5y!$B$51:$BK$51</c:f>
              <c:numCache>
                <c:formatCode>#,##0</c:formatCode>
                <c:ptCount val="62"/>
                <c:pt idx="0">
                  <c:v>1482.8</c:v>
                </c:pt>
                <c:pt idx="1">
                  <c:v>1498.5714285714287</c:v>
                </c:pt>
                <c:pt idx="2">
                  <c:v>1505.2857142857142</c:v>
                </c:pt>
                <c:pt idx="3">
                  <c:v>1517.4857142857145</c:v>
                </c:pt>
                <c:pt idx="4">
                  <c:v>1526.2571428571428</c:v>
                </c:pt>
                <c:pt idx="5">
                  <c:v>1531.7142857142858</c:v>
                </c:pt>
                <c:pt idx="6">
                  <c:v>1546.8571428571427</c:v>
                </c:pt>
                <c:pt idx="7">
                  <c:v>1547.8571428571429</c:v>
                </c:pt>
                <c:pt idx="8">
                  <c:v>1554.0857142857142</c:v>
                </c:pt>
                <c:pt idx="9">
                  <c:v>1564.8571428571427</c:v>
                </c:pt>
                <c:pt idx="10">
                  <c:v>1566.3428571428572</c:v>
                </c:pt>
                <c:pt idx="11">
                  <c:v>1572.8</c:v>
                </c:pt>
                <c:pt idx="12">
                  <c:v>1580</c:v>
                </c:pt>
                <c:pt idx="13">
                  <c:v>1585.5142857142857</c:v>
                </c:pt>
                <c:pt idx="14">
                  <c:v>1595.2857142857142</c:v>
                </c:pt>
                <c:pt idx="15">
                  <c:v>1596.5142857142857</c:v>
                </c:pt>
                <c:pt idx="16">
                  <c:v>1597.9428571428573</c:v>
                </c:pt>
                <c:pt idx="17">
                  <c:v>1608.2</c:v>
                </c:pt>
                <c:pt idx="18">
                  <c:v>1620.6285714285714</c:v>
                </c:pt>
                <c:pt idx="19">
                  <c:v>1631.6571428571428</c:v>
                </c:pt>
                <c:pt idx="20">
                  <c:v>1640.0285714285715</c:v>
                </c:pt>
                <c:pt idx="21">
                  <c:v>1643.5714285714287</c:v>
                </c:pt>
                <c:pt idx="22">
                  <c:v>1652.2571428571432</c:v>
                </c:pt>
                <c:pt idx="23">
                  <c:v>1663</c:v>
                </c:pt>
                <c:pt idx="24">
                  <c:v>1672.0857142857142</c:v>
                </c:pt>
                <c:pt idx="25">
                  <c:v>1681.4571428571428</c:v>
                </c:pt>
                <c:pt idx="26">
                  <c:v>1696.9714285714285</c:v>
                </c:pt>
                <c:pt idx="27">
                  <c:v>1717.0857142857144</c:v>
                </c:pt>
                <c:pt idx="28">
                  <c:v>1743.6857142857141</c:v>
                </c:pt>
                <c:pt idx="29">
                  <c:v>1763.6857142857141</c:v>
                </c:pt>
                <c:pt idx="30">
                  <c:v>1778.3428571428569</c:v>
                </c:pt>
                <c:pt idx="31">
                  <c:v>1793.1428571428569</c:v>
                </c:pt>
                <c:pt idx="32">
                  <c:v>1810.9428571428568</c:v>
                </c:pt>
                <c:pt idx="33">
                  <c:v>1812.9714285714285</c:v>
                </c:pt>
                <c:pt idx="34">
                  <c:v>1813.6285714285714</c:v>
                </c:pt>
                <c:pt idx="35">
                  <c:v>1812.6</c:v>
                </c:pt>
                <c:pt idx="36">
                  <c:v>1817.3714285714286</c:v>
                </c:pt>
                <c:pt idx="37">
                  <c:v>1821.5142857142855</c:v>
                </c:pt>
                <c:pt idx="38">
                  <c:v>1816.1428571428573</c:v>
                </c:pt>
                <c:pt idx="39">
                  <c:v>1808.4571428571428</c:v>
                </c:pt>
                <c:pt idx="40">
                  <c:v>1802.485714285714</c:v>
                </c:pt>
                <c:pt idx="41">
                  <c:v>1790.8285714285714</c:v>
                </c:pt>
                <c:pt idx="42">
                  <c:v>1788.0571428571427</c:v>
                </c:pt>
                <c:pt idx="43">
                  <c:v>1775.4571428571428</c:v>
                </c:pt>
                <c:pt idx="44">
                  <c:v>1760.0285714285717</c:v>
                </c:pt>
                <c:pt idx="45">
                  <c:v>1754.9428571428573</c:v>
                </c:pt>
                <c:pt idx="46">
                  <c:v>1742.8571428571427</c:v>
                </c:pt>
                <c:pt idx="47">
                  <c:v>1735.3142857142855</c:v>
                </c:pt>
                <c:pt idx="48">
                  <c:v>1730.3714285714286</c:v>
                </c:pt>
                <c:pt idx="49">
                  <c:v>1722.6</c:v>
                </c:pt>
                <c:pt idx="50">
                  <c:v>1715.4857142857145</c:v>
                </c:pt>
                <c:pt idx="51">
                  <c:v>1715.5428571428572</c:v>
                </c:pt>
                <c:pt idx="52">
                  <c:v>1706.7714285714287</c:v>
                </c:pt>
                <c:pt idx="53">
                  <c:v>1700.4285714285713</c:v>
                </c:pt>
                <c:pt idx="54">
                  <c:v>1695.1142857142859</c:v>
                </c:pt>
                <c:pt idx="55">
                  <c:v>1694.1714285714286</c:v>
                </c:pt>
                <c:pt idx="56">
                  <c:v>1684.6857142857145</c:v>
                </c:pt>
                <c:pt idx="57">
                  <c:v>1677.7714285714287</c:v>
                </c:pt>
                <c:pt idx="58">
                  <c:v>1669.2</c:v>
                </c:pt>
                <c:pt idx="59">
                  <c:v>1665.6285714285714</c:v>
                </c:pt>
                <c:pt idx="60">
                  <c:v>1667.7714285714287</c:v>
                </c:pt>
                <c:pt idx="61">
                  <c:v>1659.9714285714285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4DF-41DF-82A8-46F980E50F02}"/>
            </c:ext>
          </c:extLst>
        </c:ser>
        <c:ser>
          <c:idx val="50"/>
          <c:order val="49"/>
          <c:tx>
            <c:strRef>
              <c:f>prev_5y!$A$52</c:f>
              <c:strCache>
                <c:ptCount val="1"/>
                <c:pt idx="0">
                  <c:v>2019/20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prev_5y!$B$52:$BK$52</c:f>
              <c:numCache>
                <c:formatCode>#,##0</c:formatCode>
                <c:ptCount val="62"/>
                <c:pt idx="0">
                  <c:v>1504.1142857142859</c:v>
                </c:pt>
                <c:pt idx="1">
                  <c:v>1520.4</c:v>
                </c:pt>
                <c:pt idx="2">
                  <c:v>1529.0857142857142</c:v>
                </c:pt>
                <c:pt idx="3">
                  <c:v>1541.0285714285715</c:v>
                </c:pt>
                <c:pt idx="4">
                  <c:v>1543</c:v>
                </c:pt>
                <c:pt idx="5">
                  <c:v>1543.4857142857143</c:v>
                </c:pt>
                <c:pt idx="6">
                  <c:v>1555.7714285714285</c:v>
                </c:pt>
                <c:pt idx="7">
                  <c:v>1559.457142857143</c:v>
                </c:pt>
                <c:pt idx="8">
                  <c:v>1564.4857142857143</c:v>
                </c:pt>
                <c:pt idx="9">
                  <c:v>1571.0857142857144</c:v>
                </c:pt>
                <c:pt idx="10">
                  <c:v>1573.3142857142857</c:v>
                </c:pt>
                <c:pt idx="11">
                  <c:v>1580.0857142857142</c:v>
                </c:pt>
                <c:pt idx="12">
                  <c:v>1589.9142857142856</c:v>
                </c:pt>
                <c:pt idx="13">
                  <c:v>1598.5714285714287</c:v>
                </c:pt>
                <c:pt idx="14">
                  <c:v>1609.4</c:v>
                </c:pt>
                <c:pt idx="15">
                  <c:v>1614.514285714286</c:v>
                </c:pt>
                <c:pt idx="16">
                  <c:v>1619.4</c:v>
                </c:pt>
                <c:pt idx="17">
                  <c:v>1628.6571428571428</c:v>
                </c:pt>
                <c:pt idx="18">
                  <c:v>1643.7142857142858</c:v>
                </c:pt>
                <c:pt idx="19">
                  <c:v>1652.1428571428569</c:v>
                </c:pt>
                <c:pt idx="20">
                  <c:v>1657.1142857142859</c:v>
                </c:pt>
                <c:pt idx="21">
                  <c:v>1658.7142857142858</c:v>
                </c:pt>
                <c:pt idx="22">
                  <c:v>1665.6285714285714</c:v>
                </c:pt>
                <c:pt idx="23">
                  <c:v>1671.5714285714287</c:v>
                </c:pt>
                <c:pt idx="24">
                  <c:v>1679.5428571428572</c:v>
                </c:pt>
                <c:pt idx="25">
                  <c:v>1690.7428571428572</c:v>
                </c:pt>
                <c:pt idx="26">
                  <c:v>1705.2857142857142</c:v>
                </c:pt>
                <c:pt idx="27">
                  <c:v>1720.7142857142858</c:v>
                </c:pt>
                <c:pt idx="28">
                  <c:v>1748</c:v>
                </c:pt>
                <c:pt idx="29">
                  <c:v>1765.514285714286</c:v>
                </c:pt>
                <c:pt idx="30">
                  <c:v>1784.1428571428569</c:v>
                </c:pt>
                <c:pt idx="31">
                  <c:v>1803.7428571428572</c:v>
                </c:pt>
                <c:pt idx="32">
                  <c:v>1821.6285714285714</c:v>
                </c:pt>
                <c:pt idx="33">
                  <c:v>1826.7428571428572</c:v>
                </c:pt>
                <c:pt idx="34">
                  <c:v>1836.1428571428573</c:v>
                </c:pt>
                <c:pt idx="35">
                  <c:v>1837.0857142857142</c:v>
                </c:pt>
                <c:pt idx="36">
                  <c:v>1843.5714285714287</c:v>
                </c:pt>
                <c:pt idx="37">
                  <c:v>1850.0571428571427</c:v>
                </c:pt>
                <c:pt idx="38">
                  <c:v>1846.514285714286</c:v>
                </c:pt>
                <c:pt idx="39">
                  <c:v>1837.9142857142858</c:v>
                </c:pt>
                <c:pt idx="40">
                  <c:v>1832.7428571428572</c:v>
                </c:pt>
                <c:pt idx="41">
                  <c:v>1821.5428571428572</c:v>
                </c:pt>
                <c:pt idx="42">
                  <c:v>1818.8857142857141</c:v>
                </c:pt>
                <c:pt idx="43">
                  <c:v>1808.6</c:v>
                </c:pt>
                <c:pt idx="44">
                  <c:v>1794.0285714285715</c:v>
                </c:pt>
                <c:pt idx="45">
                  <c:v>1789.2571428571428</c:v>
                </c:pt>
                <c:pt idx="46">
                  <c:v>1781.9714285714285</c:v>
                </c:pt>
                <c:pt idx="47">
                  <c:v>1775.8</c:v>
                </c:pt>
                <c:pt idx="48">
                  <c:v>1770.2</c:v>
                </c:pt>
                <c:pt idx="49">
                  <c:v>1763.4571428571428</c:v>
                </c:pt>
                <c:pt idx="50">
                  <c:v>1760.3142857142859</c:v>
                </c:pt>
                <c:pt idx="51">
                  <c:v>1760.3714285714282</c:v>
                </c:pt>
                <c:pt idx="52">
                  <c:v>1750.9142857142858</c:v>
                </c:pt>
                <c:pt idx="53">
                  <c:v>1741.6857142857141</c:v>
                </c:pt>
                <c:pt idx="54">
                  <c:v>1737.1142857142859</c:v>
                </c:pt>
                <c:pt idx="55">
                  <c:v>1736.5428571428572</c:v>
                </c:pt>
                <c:pt idx="56">
                  <c:v>1731.0857142857142</c:v>
                </c:pt>
                <c:pt idx="57">
                  <c:v>1723.0571428571427</c:v>
                </c:pt>
                <c:pt idx="58">
                  <c:v>1715.6857142857145</c:v>
                </c:pt>
                <c:pt idx="59">
                  <c:v>1712.8</c:v>
                </c:pt>
                <c:pt idx="60">
                  <c:v>1716.2857142857144</c:v>
                </c:pt>
                <c:pt idx="61">
                  <c:v>1707.6857142857145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4DF-41DF-82A8-46F980E5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14392"/>
        <c:axId val="568219968"/>
      </c:lineChart>
      <c:dateAx>
        <c:axId val="568214392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19968"/>
        <c:crosses val="autoZero"/>
        <c:auto val="1"/>
        <c:lblOffset val="100"/>
        <c:baseTimeUnit val="days"/>
      </c:dateAx>
      <c:valAx>
        <c:axId val="568219968"/>
        <c:scaling>
          <c:orientation val="minMax"/>
          <c:max val="2400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1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24EAF-CBF5-4223-8F7F-6E3FB004E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008AC7-76A5-49C9-84C7-F9A835829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452234-8F05-4557-A790-F389E77E8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342900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51802-3FB1-4FA4-8882-70DA7D9AE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15</xdr:row>
      <xdr:rowOff>38100</xdr:rowOff>
    </xdr:from>
    <xdr:to>
      <xdr:col>6</xdr:col>
      <xdr:colOff>66675</xdr:colOff>
      <xdr:row>19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31F723-B0D4-4AD0-99B3-2383BB1C8ACD}"/>
            </a:ext>
          </a:extLst>
        </xdr:cNvPr>
        <xdr:cNvSpPr txBox="1"/>
      </xdr:nvSpPr>
      <xdr:spPr>
        <a:xfrm>
          <a:off x="552450" y="2895600"/>
          <a:ext cx="3171825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1989/90 winter period was the worst since 1975/76.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flu epidemic began in late November (peaking in Dec) and it was estimated to have caused in the region of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26,000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deaths.</a:t>
          </a:r>
          <a:endParaRPr lang="en-GB" sz="1100"/>
        </a:p>
      </xdr:txBody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0.64478</cdr:x>
      <cdr:y>0.4573</cdr:y>
    </cdr:from>
    <cdr:to>
      <cdr:x>1</cdr:x>
      <cdr:y>0.53148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E592528F-85E9-4C4A-8218-44C8F595982B}"/>
            </a:ext>
          </a:extLst>
        </cdr:cNvPr>
        <cdr:cNvSpPr txBox="1"/>
      </cdr:nvSpPr>
      <cdr:spPr>
        <a:xfrm xmlns:a="http://schemas.openxmlformats.org/drawingml/2006/main">
          <a:off x="7296137" y="2975000"/>
          <a:ext cx="4019563" cy="48258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/>
            <a:t>It should</a:t>
          </a:r>
          <a:r>
            <a:rPr lang="en-GB" sz="1200" baseline="0"/>
            <a:t> be noted that the red line is just COVID. The other causes of excess deaths are not included in the red line.</a:t>
          </a:r>
          <a:endParaRPr lang="en-GB" sz="1200"/>
        </a:p>
      </cdr:txBody>
    </cdr:sp>
  </cdr:relSizeAnchor>
  <cdr:relSizeAnchor xmlns:cdr="http://schemas.openxmlformats.org/drawingml/2006/chartDrawing">
    <cdr:from>
      <cdr:x>0.61981</cdr:x>
      <cdr:y>0.42948</cdr:y>
    </cdr:from>
    <cdr:to>
      <cdr:x>0.64226</cdr:x>
      <cdr:y>0.45828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6009A53C-B07E-4DFB-98E6-BDF9412B98BC}"/>
            </a:ext>
          </a:extLst>
        </cdr:cNvPr>
        <cdr:cNvCxnSpPr/>
      </cdr:nvCxnSpPr>
      <cdr:spPr>
        <a:xfrm xmlns:a="http://schemas.openxmlformats.org/drawingml/2006/main" flipH="1" flipV="1">
          <a:off x="7013542" y="2793994"/>
          <a:ext cx="254037" cy="18736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342900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0861A-0FC1-4383-BF7D-03C4E97DA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15</xdr:row>
      <xdr:rowOff>180975</xdr:rowOff>
    </xdr:from>
    <xdr:to>
      <xdr:col>6</xdr:col>
      <xdr:colOff>152400</xdr:colOff>
      <xdr:row>20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20B6B5D-9AE0-4E42-BB48-2EE0B5EF5B5A}"/>
            </a:ext>
          </a:extLst>
        </xdr:cNvPr>
        <xdr:cNvSpPr txBox="1"/>
      </xdr:nvSpPr>
      <xdr:spPr>
        <a:xfrm>
          <a:off x="638175" y="3038475"/>
          <a:ext cx="3171825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1989/90 winter period was the worst since 1975/76.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flu epidemic began in late November (peaking in Dec) and it was estimated to have caused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region of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26,000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deaths.</a:t>
          </a:r>
          <a:endParaRPr lang="en-GB" sz="1100"/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0.64478</cdr:x>
      <cdr:y>0.43534</cdr:y>
    </cdr:from>
    <cdr:to>
      <cdr:x>1</cdr:x>
      <cdr:y>0.50952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E592528F-85E9-4C4A-8218-44C8F595982B}"/>
            </a:ext>
          </a:extLst>
        </cdr:cNvPr>
        <cdr:cNvSpPr txBox="1"/>
      </cdr:nvSpPr>
      <cdr:spPr>
        <a:xfrm xmlns:a="http://schemas.openxmlformats.org/drawingml/2006/main">
          <a:off x="7296137" y="2832125"/>
          <a:ext cx="4019563" cy="48258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/>
            <a:t>It should</a:t>
          </a:r>
          <a:r>
            <a:rPr lang="en-GB" sz="1200" baseline="0"/>
            <a:t> be noted that the red line is just COVID. The other causes of excess deaths are not included in the red line.</a:t>
          </a:r>
          <a:endParaRPr lang="en-GB" sz="1200"/>
        </a:p>
      </cdr:txBody>
    </cdr:sp>
  </cdr:relSizeAnchor>
  <cdr:relSizeAnchor xmlns:cdr="http://schemas.openxmlformats.org/drawingml/2006/chartDrawing">
    <cdr:from>
      <cdr:x>0.61897</cdr:x>
      <cdr:y>0.42947</cdr:y>
    </cdr:from>
    <cdr:to>
      <cdr:x>0.64141</cdr:x>
      <cdr:y>0.45827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6009A53C-B07E-4DFB-98E6-BDF9412B98BC}"/>
            </a:ext>
          </a:extLst>
        </cdr:cNvPr>
        <cdr:cNvCxnSpPr/>
      </cdr:nvCxnSpPr>
      <cdr:spPr>
        <a:xfrm xmlns:a="http://schemas.openxmlformats.org/drawingml/2006/main" flipH="1" flipV="1">
          <a:off x="7004076" y="2793967"/>
          <a:ext cx="253924" cy="18736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342900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D2DA1-0129-4BD3-B623-8E2B2F6F4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0.63496</cdr:x>
      <cdr:y>0.40458</cdr:y>
    </cdr:from>
    <cdr:to>
      <cdr:x>0.99579</cdr:x>
      <cdr:y>0.48023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E592528F-85E9-4C4A-8218-44C8F595982B}"/>
            </a:ext>
          </a:extLst>
        </cdr:cNvPr>
        <cdr:cNvSpPr txBox="1"/>
      </cdr:nvSpPr>
      <cdr:spPr>
        <a:xfrm xmlns:a="http://schemas.openxmlformats.org/drawingml/2006/main">
          <a:off x="7185062" y="2632056"/>
          <a:ext cx="4083044" cy="49214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/>
            <a:t>It should</a:t>
          </a:r>
          <a:r>
            <a:rPr lang="en-GB" sz="1200" baseline="0"/>
            <a:t> be noted that the red line is just COVID. The other causes of excess deaths are not included in the red line.</a:t>
          </a:r>
          <a:endParaRPr lang="en-GB" sz="1200"/>
        </a:p>
      </cdr:txBody>
    </cdr:sp>
  </cdr:relSizeAnchor>
  <cdr:relSizeAnchor xmlns:cdr="http://schemas.openxmlformats.org/drawingml/2006/chartDrawing">
    <cdr:from>
      <cdr:x>0.61139</cdr:x>
      <cdr:y>0.40606</cdr:y>
    </cdr:from>
    <cdr:to>
      <cdr:x>0.63384</cdr:x>
      <cdr:y>0.43485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16FE3D2A-0314-4C9D-A23E-746C0B167663}"/>
            </a:ext>
          </a:extLst>
        </cdr:cNvPr>
        <cdr:cNvCxnSpPr/>
      </cdr:nvCxnSpPr>
      <cdr:spPr>
        <a:xfrm xmlns:a="http://schemas.openxmlformats.org/drawingml/2006/main" flipH="1" flipV="1">
          <a:off x="6918317" y="2641622"/>
          <a:ext cx="254038" cy="18729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342900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91C3B-2892-4276-8958-D9C24171D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476251</xdr:colOff>
      <xdr:row>13</xdr:row>
      <xdr:rowOff>142876</xdr:rowOff>
    </xdr:from>
    <xdr:to>
      <xdr:col>18</xdr:col>
      <xdr:colOff>200025</xdr:colOff>
      <xdr:row>16</xdr:row>
      <xdr:rowOff>47626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592528F-85E9-4C4A-8218-44C8F595982B}"/>
            </a:ext>
          </a:extLst>
        </xdr:cNvPr>
        <xdr:cNvSpPr txBox="1"/>
      </xdr:nvSpPr>
      <xdr:spPr>
        <a:xfrm>
          <a:off x="7181851" y="2619376"/>
          <a:ext cx="3990974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/>
            <a:t>It should</a:t>
          </a:r>
          <a:r>
            <a:rPr lang="en-GB" sz="1200" baseline="0"/>
            <a:t> be noted that the red line is just COVID. The other causes of excess deaths are not included in the red line.</a:t>
          </a:r>
          <a:endParaRPr lang="en-GB" sz="1200"/>
        </a:p>
      </xdr:txBody>
    </xdr: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0.61055</cdr:x>
      <cdr:y>0.3958</cdr:y>
    </cdr:from>
    <cdr:to>
      <cdr:x>0.633</cdr:x>
      <cdr:y>0.4246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DA57B4DE-BA33-47CB-BD45-D0705986F596}"/>
            </a:ext>
          </a:extLst>
        </cdr:cNvPr>
        <cdr:cNvCxnSpPr/>
      </cdr:nvCxnSpPr>
      <cdr:spPr>
        <a:xfrm xmlns:a="http://schemas.openxmlformats.org/drawingml/2006/main" flipH="1" flipV="1">
          <a:off x="6908798" y="2574906"/>
          <a:ext cx="254037" cy="18736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342900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1A956-5057-4964-8ADB-2383ADE07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447676</xdr:colOff>
      <xdr:row>12</xdr:row>
      <xdr:rowOff>123826</xdr:rowOff>
    </xdr:from>
    <xdr:to>
      <xdr:col>18</xdr:col>
      <xdr:colOff>171450</xdr:colOff>
      <xdr:row>15</xdr:row>
      <xdr:rowOff>28576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A1D5F1-AEDD-4C35-BD18-E3BE54F27F48}"/>
            </a:ext>
          </a:extLst>
        </xdr:cNvPr>
        <xdr:cNvSpPr txBox="1"/>
      </xdr:nvSpPr>
      <xdr:spPr>
        <a:xfrm>
          <a:off x="7153276" y="2409826"/>
          <a:ext cx="3990974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/>
            <a:t>It should</a:t>
          </a:r>
          <a:r>
            <a:rPr lang="en-GB" sz="1200" baseline="0"/>
            <a:t> be noted that the red line is just COVID. The other causes of excess deaths are not even included in the red line.</a:t>
          </a:r>
          <a:endParaRPr lang="en-GB" sz="1200"/>
        </a:p>
      </xdr:txBody>
    </xdr: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0.60719</cdr:x>
      <cdr:y>0.35628</cdr:y>
    </cdr:from>
    <cdr:to>
      <cdr:x>0.62963</cdr:x>
      <cdr:y>0.38507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DA57B4DE-BA33-47CB-BD45-D0705986F596}"/>
            </a:ext>
          </a:extLst>
        </cdr:cNvPr>
        <cdr:cNvCxnSpPr/>
      </cdr:nvCxnSpPr>
      <cdr:spPr>
        <a:xfrm xmlns:a="http://schemas.openxmlformats.org/drawingml/2006/main" flipH="1" flipV="1">
          <a:off x="6870732" y="2317778"/>
          <a:ext cx="253924" cy="18729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533394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21525-8908-44F5-AA1E-9F2114CA5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533394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8C9B9-A756-419C-AE99-66F965B22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533394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4F2D2-4C7A-41C0-8B13-93760CF44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533394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2483B-BEBC-4E20-B929-6CBB77F9C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0.61583</cdr:x>
      <cdr:y>0.6071</cdr:y>
    </cdr:from>
    <cdr:to>
      <cdr:x>0.81709</cdr:x>
      <cdr:y>0.7153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3FF2C7F-3A23-4C13-A3EF-0079FECDED94}"/>
            </a:ext>
          </a:extLst>
        </cdr:cNvPr>
        <cdr:cNvSpPr txBox="1"/>
      </cdr:nvSpPr>
      <cdr:spPr>
        <a:xfrm xmlns:a="http://schemas.openxmlformats.org/drawingml/2006/main">
          <a:off x="7461250" y="3527425"/>
          <a:ext cx="2438400" cy="628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The red line showing COVID-19 deaths will be added to all of the other daily deaths occuring in Dec 2020</a:t>
          </a:r>
          <a:r>
            <a:rPr lang="en-GB" sz="1100" baseline="0"/>
            <a:t> + Jan 2021</a:t>
          </a:r>
          <a:endParaRPr lang="en-GB" sz="1100"/>
        </a:p>
      </cdr:txBody>
    </cdr:sp>
  </cdr:relSizeAnchor>
  <cdr:relSizeAnchor xmlns:cdr="http://schemas.openxmlformats.org/drawingml/2006/chartDrawing">
    <cdr:from>
      <cdr:x>0.59303</cdr:x>
      <cdr:y>0.59891</cdr:y>
    </cdr:from>
    <cdr:to>
      <cdr:x>0.61399</cdr:x>
      <cdr:y>0.63114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DEB1B225-31E1-403C-B0BE-5888EFCCA8F7}"/>
            </a:ext>
          </a:extLst>
        </cdr:cNvPr>
        <cdr:cNvCxnSpPr/>
      </cdr:nvCxnSpPr>
      <cdr:spPr>
        <a:xfrm xmlns:a="http://schemas.openxmlformats.org/drawingml/2006/main" flipH="1" flipV="1">
          <a:off x="7185025" y="3479800"/>
          <a:ext cx="253947" cy="18726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533394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27C20-AE69-4FD9-AF55-73BA173F4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209551</xdr:colOff>
      <xdr:row>18</xdr:row>
      <xdr:rowOff>57150</xdr:rowOff>
    </xdr:from>
    <xdr:to>
      <xdr:col>16</xdr:col>
      <xdr:colOff>209551</xdr:colOff>
      <xdr:row>21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FF2C7F-3A23-4C13-A3EF-0079FECDED94}"/>
            </a:ext>
          </a:extLst>
        </xdr:cNvPr>
        <xdr:cNvSpPr txBox="1"/>
      </xdr:nvSpPr>
      <xdr:spPr>
        <a:xfrm>
          <a:off x="7524751" y="3486150"/>
          <a:ext cx="243840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red line showing COVID-19 deaths will be added to all of the other daily deaths occuring in Dec 2020</a:t>
          </a:r>
          <a:r>
            <a:rPr lang="en-GB" sz="1100" baseline="0"/>
            <a:t> + Jan 2021</a:t>
          </a:r>
          <a:endParaRPr lang="en-GB" sz="1100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0.59853</cdr:x>
      <cdr:y>0.6235</cdr:y>
    </cdr:from>
    <cdr:to>
      <cdr:x>0.61949</cdr:x>
      <cdr:y>0.65573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1A6CB657-BE01-48D6-BFF4-538ED474FE72}"/>
            </a:ext>
          </a:extLst>
        </cdr:cNvPr>
        <cdr:cNvCxnSpPr/>
      </cdr:nvCxnSpPr>
      <cdr:spPr>
        <a:xfrm xmlns:a="http://schemas.openxmlformats.org/drawingml/2006/main" flipH="1" flipV="1">
          <a:off x="7251700" y="3622675"/>
          <a:ext cx="253924" cy="18729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0.00419</cdr:x>
      <cdr:y>0.00874</cdr:y>
    </cdr:from>
    <cdr:to>
      <cdr:x>0.3336</cdr:x>
      <cdr:y>0.09071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3A1D5F1-AEDD-4C35-BD18-E3BE54F27F48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3990974" cy="4762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/>
            <a:t>It should</a:t>
          </a:r>
          <a:r>
            <a:rPr lang="en-GB" sz="1200" baseline="0"/>
            <a:t> be noted that the red line is just COVID. The other causes of excess deaths are not even included in the red line.</a:t>
          </a:r>
          <a:endParaRPr lang="en-GB" sz="12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457194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17CAB-EE2B-4DF1-A1DF-B96CD53E9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E6DBF-54E5-4340-A827-08F50E60BB30}">
  <dimension ref="A1:AE49"/>
  <sheetViews>
    <sheetView tabSelected="1" workbookViewId="0">
      <pane xSplit="10" ySplit="1" topLeftCell="K26" activePane="bottomRight" state="frozen"/>
      <selection pane="topRight" activeCell="B1" sqref="B1"/>
      <selection pane="bottomLeft" activeCell="A2" sqref="A2"/>
      <selection pane="bottomRight" activeCell="A51" sqref="A51"/>
    </sheetView>
  </sheetViews>
  <sheetFormatPr defaultRowHeight="15" x14ac:dyDescent="0.25"/>
  <cols>
    <col min="1" max="1" width="10.7109375" bestFit="1" customWidth="1"/>
    <col min="2" max="2" width="11.5703125" style="18" bestFit="1" customWidth="1"/>
    <col min="3" max="3" width="6.5703125" style="4" bestFit="1" customWidth="1"/>
    <col min="4" max="4" width="8.85546875" bestFit="1" customWidth="1"/>
    <col min="5" max="5" width="6.5703125" style="4" bestFit="1" customWidth="1"/>
    <col min="7" max="7" width="7.5703125" bestFit="1" customWidth="1"/>
    <col min="8" max="8" width="9.85546875" bestFit="1" customWidth="1"/>
    <col min="10" max="10" width="10.7109375" bestFit="1" customWidth="1"/>
    <col min="11" max="11" width="11.5703125" style="18" bestFit="1" customWidth="1"/>
    <col min="12" max="12" width="6.5703125" style="4" bestFit="1" customWidth="1"/>
    <col min="13" max="13" width="8.85546875" bestFit="1" customWidth="1"/>
    <col min="14" max="14" width="6.5703125" style="4" bestFit="1" customWidth="1"/>
    <col min="15" max="15" width="9.140625" bestFit="1" customWidth="1"/>
    <col min="16" max="16" width="7.5703125" bestFit="1" customWidth="1"/>
    <col min="17" max="17" width="9.85546875" bestFit="1" customWidth="1"/>
    <col min="19" max="19" width="11.5703125" bestFit="1" customWidth="1"/>
    <col min="20" max="20" width="8.85546875" bestFit="1" customWidth="1"/>
    <col min="21" max="21" width="6.5703125" style="4" bestFit="1" customWidth="1"/>
    <col min="22" max="22" width="9.140625" bestFit="1" customWidth="1"/>
    <col min="23" max="23" width="7.5703125" bestFit="1" customWidth="1"/>
    <col min="24" max="24" width="9.42578125" bestFit="1" customWidth="1"/>
    <col min="25" max="25" width="9.140625" style="8"/>
    <col min="26" max="26" width="10.85546875" style="8" bestFit="1" customWidth="1"/>
    <col min="27" max="27" width="8.85546875" style="8" bestFit="1" customWidth="1"/>
    <col min="28" max="28" width="8.85546875" style="8" customWidth="1"/>
    <col min="29" max="29" width="6.28515625" style="8" bestFit="1" customWidth="1"/>
    <col min="30" max="30" width="7" style="8" customWidth="1"/>
  </cols>
  <sheetData>
    <row r="1" spans="1:30" x14ac:dyDescent="0.25">
      <c r="A1" s="10" t="s">
        <v>4</v>
      </c>
      <c r="B1" s="18" t="s">
        <v>5</v>
      </c>
      <c r="C1" s="4" t="s">
        <v>7</v>
      </c>
      <c r="D1" t="s">
        <v>6</v>
      </c>
      <c r="E1" s="4" t="s">
        <v>7</v>
      </c>
      <c r="F1" t="s">
        <v>10</v>
      </c>
      <c r="G1" t="s">
        <v>8</v>
      </c>
      <c r="H1" t="s">
        <v>11</v>
      </c>
      <c r="J1" s="10" t="s">
        <v>3</v>
      </c>
      <c r="K1" s="18" t="s">
        <v>5</v>
      </c>
      <c r="L1" s="4" t="s">
        <v>7</v>
      </c>
      <c r="M1" t="s">
        <v>6</v>
      </c>
      <c r="N1" s="4" t="s">
        <v>7</v>
      </c>
      <c r="O1" t="s">
        <v>10</v>
      </c>
      <c r="P1" t="s">
        <v>8</v>
      </c>
      <c r="Q1" t="s">
        <v>11</v>
      </c>
      <c r="S1" t="s">
        <v>5</v>
      </c>
      <c r="T1" t="s">
        <v>6</v>
      </c>
      <c r="U1" s="4" t="s">
        <v>7</v>
      </c>
      <c r="V1" t="s">
        <v>10</v>
      </c>
      <c r="W1" t="s">
        <v>8</v>
      </c>
      <c r="X1" t="s">
        <v>9</v>
      </c>
      <c r="Z1" s="8" t="s">
        <v>13</v>
      </c>
      <c r="AA1" s="8" t="s">
        <v>14</v>
      </c>
      <c r="AB1" s="8" t="s">
        <v>20</v>
      </c>
      <c r="AC1" s="8" t="s">
        <v>15</v>
      </c>
      <c r="AD1" s="8" t="s">
        <v>16</v>
      </c>
    </row>
    <row r="2" spans="1:30" x14ac:dyDescent="0.25">
      <c r="A2" s="3">
        <v>44166</v>
      </c>
      <c r="B2" s="18">
        <v>349</v>
      </c>
      <c r="D2">
        <v>531</v>
      </c>
      <c r="F2" s="9"/>
      <c r="G2" s="4"/>
      <c r="J2" s="3">
        <v>44166</v>
      </c>
      <c r="K2" s="18">
        <v>19</v>
      </c>
      <c r="M2">
        <v>23</v>
      </c>
      <c r="O2" s="9"/>
      <c r="P2" s="4"/>
      <c r="S2">
        <f t="shared" ref="S2:S47" si="0">K2+B2</f>
        <v>368</v>
      </c>
      <c r="T2">
        <f t="shared" ref="T2:T49" si="1">M2+D2</f>
        <v>554</v>
      </c>
      <c r="V2" s="9"/>
      <c r="W2" s="4"/>
      <c r="X2" s="4"/>
      <c r="Y2" s="9"/>
      <c r="Z2" s="9"/>
      <c r="AA2" s="9"/>
      <c r="AB2" s="9"/>
    </row>
    <row r="3" spans="1:30" x14ac:dyDescent="0.25">
      <c r="A3" s="3">
        <f>A2+1</f>
        <v>44167</v>
      </c>
      <c r="B3" s="18">
        <v>337</v>
      </c>
      <c r="D3">
        <v>555</v>
      </c>
      <c r="F3" s="9"/>
      <c r="G3" s="4">
        <f t="shared" ref="G3:G40" si="2">F6</f>
        <v>366.21428571428572</v>
      </c>
      <c r="J3" s="3">
        <f>J2+1</f>
        <v>44167</v>
      </c>
      <c r="K3" s="18">
        <v>22</v>
      </c>
      <c r="M3">
        <v>51</v>
      </c>
      <c r="O3" s="9"/>
      <c r="P3" s="4">
        <f t="shared" ref="P3:P40" si="3">O6</f>
        <v>25</v>
      </c>
      <c r="S3">
        <f t="shared" si="0"/>
        <v>359</v>
      </c>
      <c r="T3">
        <f t="shared" si="1"/>
        <v>606</v>
      </c>
      <c r="V3" s="9"/>
      <c r="W3" s="4">
        <f t="shared" ref="W3:W39" si="4">V6</f>
        <v>391.21428571428572</v>
      </c>
      <c r="X3" s="4">
        <f t="shared" ref="X3:X39" si="5">G3+P3</f>
        <v>391.21428571428572</v>
      </c>
      <c r="Y3" s="9"/>
      <c r="Z3" s="9"/>
      <c r="AA3" s="9"/>
      <c r="AB3" s="9"/>
    </row>
    <row r="4" spans="1:30" x14ac:dyDescent="0.25">
      <c r="A4" s="3">
        <f t="shared" ref="A4:A49" si="6">A3+1</f>
        <v>44168</v>
      </c>
      <c r="B4" s="18">
        <v>402</v>
      </c>
      <c r="D4">
        <v>328</v>
      </c>
      <c r="F4" s="9"/>
      <c r="G4" s="4">
        <f t="shared" si="2"/>
        <v>359.28571428571428</v>
      </c>
      <c r="J4" s="3">
        <f t="shared" ref="J4:J49" si="7">J3+1</f>
        <v>44168</v>
      </c>
      <c r="K4" s="18">
        <v>27</v>
      </c>
      <c r="M4">
        <v>24</v>
      </c>
      <c r="O4" s="9"/>
      <c r="P4" s="4">
        <f t="shared" si="3"/>
        <v>24.142857142857146</v>
      </c>
      <c r="S4">
        <f t="shared" si="0"/>
        <v>429</v>
      </c>
      <c r="T4">
        <f t="shared" si="1"/>
        <v>352</v>
      </c>
      <c r="V4" s="9"/>
      <c r="W4" s="4">
        <f t="shared" si="4"/>
        <v>383.42857142857144</v>
      </c>
      <c r="X4" s="4">
        <f t="shared" si="5"/>
        <v>383.42857142857144</v>
      </c>
      <c r="Y4" s="9"/>
      <c r="Z4" s="9"/>
      <c r="AA4" s="9"/>
      <c r="AB4" s="9"/>
    </row>
    <row r="5" spans="1:30" x14ac:dyDescent="0.25">
      <c r="A5" s="3">
        <f t="shared" si="6"/>
        <v>44169</v>
      </c>
      <c r="B5" s="18">
        <v>413</v>
      </c>
      <c r="C5" s="4">
        <f>AVERAGE(B2:B8)</f>
        <v>363.42857142857144</v>
      </c>
      <c r="D5">
        <v>424</v>
      </c>
      <c r="E5" s="4">
        <f t="shared" ref="E5:E43" si="8">AVERAGE(D2:D8)</f>
        <v>365.71428571428572</v>
      </c>
      <c r="F5" s="9"/>
      <c r="G5" s="4">
        <f t="shared" si="2"/>
        <v>358.35714285714283</v>
      </c>
      <c r="J5" s="3">
        <f t="shared" si="7"/>
        <v>44169</v>
      </c>
      <c r="K5" s="18">
        <v>26</v>
      </c>
      <c r="L5" s="4">
        <f>AVERAGE(K2:K8)</f>
        <v>22.714285714285715</v>
      </c>
      <c r="M5">
        <v>33</v>
      </c>
      <c r="N5" s="4">
        <f t="shared" ref="N5:N42" si="9">AVERAGE(M2:M8)</f>
        <v>24.428571428571427</v>
      </c>
      <c r="O5" s="9"/>
      <c r="P5" s="4">
        <f t="shared" si="3"/>
        <v>23.357142857142858</v>
      </c>
      <c r="S5">
        <f t="shared" si="0"/>
        <v>439</v>
      </c>
      <c r="T5">
        <f t="shared" si="1"/>
        <v>457</v>
      </c>
      <c r="U5" s="4">
        <f t="shared" ref="U5:U42" si="10">AVERAGE(T2:T8)</f>
        <v>390.14285714285717</v>
      </c>
      <c r="V5" s="9"/>
      <c r="W5" s="4">
        <f t="shared" si="4"/>
        <v>381.71428571428567</v>
      </c>
      <c r="X5" s="4">
        <f t="shared" si="5"/>
        <v>381.71428571428567</v>
      </c>
      <c r="Y5" s="9"/>
      <c r="Z5" s="12">
        <f>J5</f>
        <v>44169</v>
      </c>
      <c r="AA5" s="9"/>
      <c r="AB5" s="9"/>
      <c r="AC5" s="8">
        <v>2835</v>
      </c>
    </row>
    <row r="6" spans="1:30" x14ac:dyDescent="0.25">
      <c r="A6" s="3">
        <f t="shared" si="6"/>
        <v>44170</v>
      </c>
      <c r="B6" s="18">
        <v>339</v>
      </c>
      <c r="C6" s="4">
        <f t="shared" ref="C6:C45" si="11">AVERAGE(B3:B9)</f>
        <v>367</v>
      </c>
      <c r="D6">
        <v>344</v>
      </c>
      <c r="E6" s="4">
        <f t="shared" si="8"/>
        <v>366.71428571428572</v>
      </c>
      <c r="F6" s="9">
        <f>(E5+E6)/2</f>
        <v>366.21428571428572</v>
      </c>
      <c r="G6" s="4">
        <f t="shared" si="2"/>
        <v>359.78571428571428</v>
      </c>
      <c r="J6" s="3">
        <f t="shared" si="7"/>
        <v>44170</v>
      </c>
      <c r="K6" s="18">
        <v>20</v>
      </c>
      <c r="L6" s="4">
        <f t="shared" ref="L6:L45" si="12">AVERAGE(K3:K9)</f>
        <v>23.714285714285715</v>
      </c>
      <c r="M6">
        <v>24</v>
      </c>
      <c r="N6" s="4">
        <f t="shared" si="9"/>
        <v>25.571428571428573</v>
      </c>
      <c r="O6" s="9">
        <f>(N5+N6)/2</f>
        <v>25</v>
      </c>
      <c r="P6" s="4">
        <f t="shared" si="3"/>
        <v>23.714285714285715</v>
      </c>
      <c r="S6">
        <f t="shared" si="0"/>
        <v>359</v>
      </c>
      <c r="T6">
        <f t="shared" si="1"/>
        <v>368</v>
      </c>
      <c r="U6" s="4">
        <f t="shared" si="10"/>
        <v>392.28571428571428</v>
      </c>
      <c r="V6" s="9">
        <f>(U5+U6)/2</f>
        <v>391.21428571428572</v>
      </c>
      <c r="W6" s="4">
        <f t="shared" si="4"/>
        <v>383.5</v>
      </c>
      <c r="X6" s="4">
        <f t="shared" si="5"/>
        <v>383.5</v>
      </c>
      <c r="Y6" s="9"/>
      <c r="Z6" s="9"/>
      <c r="AA6" s="9"/>
      <c r="AB6" s="9"/>
    </row>
    <row r="7" spans="1:30" x14ac:dyDescent="0.25">
      <c r="A7" s="3">
        <f t="shared" si="6"/>
        <v>44171</v>
      </c>
      <c r="B7" s="18">
        <v>351</v>
      </c>
      <c r="C7" s="4">
        <f t="shared" si="11"/>
        <v>372</v>
      </c>
      <c r="D7">
        <v>201</v>
      </c>
      <c r="E7" s="4">
        <f t="shared" si="8"/>
        <v>351.85714285714283</v>
      </c>
      <c r="F7" s="9">
        <f t="shared" ref="F7:F43" si="13">(E6+E7)/2</f>
        <v>359.28571428571428</v>
      </c>
      <c r="G7" s="4">
        <f t="shared" si="2"/>
        <v>361.57142857142856</v>
      </c>
      <c r="J7" s="3">
        <f t="shared" si="7"/>
        <v>44171</v>
      </c>
      <c r="K7" s="18">
        <v>25</v>
      </c>
      <c r="L7" s="4">
        <f t="shared" si="12"/>
        <v>24.142857142857142</v>
      </c>
      <c r="M7">
        <v>14</v>
      </c>
      <c r="N7" s="4">
        <f t="shared" si="9"/>
        <v>22.714285714285715</v>
      </c>
      <c r="O7" s="9">
        <f t="shared" ref="O7:O42" si="14">(N6+N7)/2</f>
        <v>24.142857142857146</v>
      </c>
      <c r="P7" s="4">
        <f t="shared" si="3"/>
        <v>23.928571428571427</v>
      </c>
      <c r="S7">
        <f t="shared" si="0"/>
        <v>376</v>
      </c>
      <c r="T7">
        <f t="shared" si="1"/>
        <v>215</v>
      </c>
      <c r="U7" s="4">
        <f t="shared" si="10"/>
        <v>374.57142857142856</v>
      </c>
      <c r="V7" s="9">
        <f t="shared" ref="V7:V42" si="15">(U6+U7)/2</f>
        <v>383.42857142857144</v>
      </c>
      <c r="W7" s="4">
        <f t="shared" si="4"/>
        <v>385.5</v>
      </c>
      <c r="X7" s="4">
        <f t="shared" si="5"/>
        <v>385.5</v>
      </c>
      <c r="Y7" s="9"/>
      <c r="Z7" s="9"/>
      <c r="AA7" s="9"/>
      <c r="AB7" s="9"/>
    </row>
    <row r="8" spans="1:30" x14ac:dyDescent="0.25">
      <c r="A8" s="3">
        <f t="shared" si="6"/>
        <v>44172</v>
      </c>
      <c r="B8" s="18">
        <v>353</v>
      </c>
      <c r="C8" s="4">
        <f t="shared" si="11"/>
        <v>368.42857142857144</v>
      </c>
      <c r="D8">
        <v>177</v>
      </c>
      <c r="E8" s="4">
        <f t="shared" si="8"/>
        <v>364.85714285714283</v>
      </c>
      <c r="F8" s="9">
        <f t="shared" si="13"/>
        <v>358.35714285714283</v>
      </c>
      <c r="G8" s="4">
        <f t="shared" si="2"/>
        <v>363.92857142857144</v>
      </c>
      <c r="J8" s="3">
        <f t="shared" si="7"/>
        <v>44172</v>
      </c>
      <c r="K8" s="18">
        <v>20</v>
      </c>
      <c r="L8" s="4">
        <f t="shared" si="12"/>
        <v>24.857142857142858</v>
      </c>
      <c r="M8">
        <v>2</v>
      </c>
      <c r="N8" s="4">
        <f t="shared" si="9"/>
        <v>24</v>
      </c>
      <c r="O8" s="9">
        <f t="shared" si="14"/>
        <v>23.357142857142858</v>
      </c>
      <c r="P8" s="4">
        <f t="shared" si="3"/>
        <v>23.428571428571427</v>
      </c>
      <c r="S8">
        <f t="shared" si="0"/>
        <v>373</v>
      </c>
      <c r="T8">
        <f t="shared" si="1"/>
        <v>179</v>
      </c>
      <c r="U8" s="4">
        <f t="shared" si="10"/>
        <v>388.85714285714283</v>
      </c>
      <c r="V8" s="9">
        <f t="shared" si="15"/>
        <v>381.71428571428567</v>
      </c>
      <c r="W8" s="4">
        <f t="shared" si="4"/>
        <v>387.35714285714283</v>
      </c>
      <c r="X8" s="4">
        <f t="shared" si="5"/>
        <v>387.35714285714289</v>
      </c>
      <c r="Y8" s="9"/>
      <c r="Z8" s="9"/>
      <c r="AA8" s="9"/>
      <c r="AB8" s="9"/>
      <c r="AD8" s="7"/>
    </row>
    <row r="9" spans="1:30" x14ac:dyDescent="0.25">
      <c r="A9" s="3">
        <f t="shared" si="6"/>
        <v>44173</v>
      </c>
      <c r="B9" s="18">
        <v>374</v>
      </c>
      <c r="C9" s="4">
        <f t="shared" si="11"/>
        <v>366</v>
      </c>
      <c r="D9">
        <v>538</v>
      </c>
      <c r="E9" s="4">
        <f t="shared" si="8"/>
        <v>354.71428571428572</v>
      </c>
      <c r="F9" s="9">
        <f t="shared" si="13"/>
        <v>359.78571428571428</v>
      </c>
      <c r="G9" s="4">
        <f t="shared" si="2"/>
        <v>360.64285714285711</v>
      </c>
      <c r="H9" s="5"/>
      <c r="I9" s="5"/>
      <c r="J9" s="3">
        <f t="shared" si="7"/>
        <v>44173</v>
      </c>
      <c r="K9" s="18">
        <v>26</v>
      </c>
      <c r="L9" s="4">
        <f t="shared" si="12"/>
        <v>24.857142857142858</v>
      </c>
      <c r="M9">
        <v>31</v>
      </c>
      <c r="N9" s="4">
        <f t="shared" si="9"/>
        <v>23.428571428571427</v>
      </c>
      <c r="O9" s="9">
        <f t="shared" si="14"/>
        <v>23.714285714285715</v>
      </c>
      <c r="P9" s="4">
        <f t="shared" si="3"/>
        <v>24.642857142857142</v>
      </c>
      <c r="Q9" s="5"/>
      <c r="S9">
        <f t="shared" si="0"/>
        <v>400</v>
      </c>
      <c r="T9">
        <f t="shared" si="1"/>
        <v>569</v>
      </c>
      <c r="U9" s="4">
        <f t="shared" si="10"/>
        <v>378.14285714285717</v>
      </c>
      <c r="V9" s="9">
        <f t="shared" si="15"/>
        <v>383.5</v>
      </c>
      <c r="W9" s="4">
        <f t="shared" si="4"/>
        <v>385.28571428571428</v>
      </c>
      <c r="X9" s="4">
        <f t="shared" si="5"/>
        <v>385.28571428571428</v>
      </c>
      <c r="Y9" s="9"/>
      <c r="Z9" s="9"/>
      <c r="AA9" s="9"/>
      <c r="AB9" s="9"/>
    </row>
    <row r="10" spans="1:30" x14ac:dyDescent="0.25">
      <c r="A10" s="3">
        <f t="shared" si="6"/>
        <v>44174</v>
      </c>
      <c r="B10" s="18">
        <v>372</v>
      </c>
      <c r="C10" s="4">
        <f t="shared" si="11"/>
        <v>371</v>
      </c>
      <c r="D10">
        <v>451</v>
      </c>
      <c r="E10" s="4">
        <f t="shared" si="8"/>
        <v>368.42857142857144</v>
      </c>
      <c r="F10" s="9">
        <f t="shared" si="13"/>
        <v>361.57142857142856</v>
      </c>
      <c r="G10" s="4">
        <f t="shared" si="2"/>
        <v>356.78571428571428</v>
      </c>
      <c r="H10" s="5"/>
      <c r="I10" s="5"/>
      <c r="J10" s="3">
        <f t="shared" si="7"/>
        <v>44174</v>
      </c>
      <c r="K10" s="18">
        <v>25</v>
      </c>
      <c r="L10" s="4">
        <f t="shared" si="12"/>
        <v>26.714285714285715</v>
      </c>
      <c r="M10">
        <v>31</v>
      </c>
      <c r="N10" s="4">
        <f t="shared" si="9"/>
        <v>24.428571428571427</v>
      </c>
      <c r="O10" s="9">
        <f t="shared" si="14"/>
        <v>23.928571428571427</v>
      </c>
      <c r="P10" s="4">
        <f t="shared" si="3"/>
        <v>25.285714285714285</v>
      </c>
      <c r="Q10" s="5"/>
      <c r="S10">
        <f t="shared" si="0"/>
        <v>397</v>
      </c>
      <c r="T10">
        <f t="shared" si="1"/>
        <v>482</v>
      </c>
      <c r="U10" s="4">
        <f t="shared" si="10"/>
        <v>392.85714285714283</v>
      </c>
      <c r="V10" s="9">
        <f t="shared" si="15"/>
        <v>385.5</v>
      </c>
      <c r="W10" s="4">
        <f t="shared" si="4"/>
        <v>382.07142857142856</v>
      </c>
      <c r="X10" s="4">
        <f t="shared" si="5"/>
        <v>382.07142857142856</v>
      </c>
      <c r="Y10" s="9"/>
      <c r="Z10" s="9"/>
      <c r="AA10" s="9"/>
      <c r="AB10" s="9"/>
    </row>
    <row r="11" spans="1:30" x14ac:dyDescent="0.25">
      <c r="A11" s="3">
        <f t="shared" si="6"/>
        <v>44175</v>
      </c>
      <c r="B11" s="18">
        <v>377</v>
      </c>
      <c r="C11" s="4">
        <f t="shared" si="11"/>
        <v>372.71428571428572</v>
      </c>
      <c r="D11">
        <v>419</v>
      </c>
      <c r="E11" s="4">
        <f t="shared" si="8"/>
        <v>359.42857142857144</v>
      </c>
      <c r="F11" s="9">
        <f t="shared" si="13"/>
        <v>363.92857142857144</v>
      </c>
      <c r="G11" s="4">
        <f t="shared" si="2"/>
        <v>357.85714285714289</v>
      </c>
      <c r="H11" s="5"/>
      <c r="I11" s="5"/>
      <c r="J11" s="3">
        <f t="shared" si="7"/>
        <v>44175</v>
      </c>
      <c r="K11" s="18">
        <v>32</v>
      </c>
      <c r="L11" s="4">
        <f t="shared" si="12"/>
        <v>26.285714285714285</v>
      </c>
      <c r="M11">
        <v>33</v>
      </c>
      <c r="N11" s="4">
        <f t="shared" si="9"/>
        <v>22.428571428571427</v>
      </c>
      <c r="O11" s="9">
        <f t="shared" si="14"/>
        <v>23.428571428571427</v>
      </c>
      <c r="P11" s="4">
        <f t="shared" si="3"/>
        <v>23.642857142857146</v>
      </c>
      <c r="Q11" s="5"/>
      <c r="S11">
        <f t="shared" si="0"/>
        <v>409</v>
      </c>
      <c r="T11">
        <f t="shared" si="1"/>
        <v>452</v>
      </c>
      <c r="U11" s="4">
        <f t="shared" si="10"/>
        <v>381.85714285714283</v>
      </c>
      <c r="V11" s="9">
        <f t="shared" si="15"/>
        <v>387.35714285714283</v>
      </c>
      <c r="W11" s="4">
        <f t="shared" si="4"/>
        <v>381.5</v>
      </c>
      <c r="X11" s="4">
        <f t="shared" si="5"/>
        <v>381.50000000000006</v>
      </c>
      <c r="Y11" s="9"/>
      <c r="Z11" s="9"/>
      <c r="AA11" s="9"/>
      <c r="AB11" s="9"/>
    </row>
    <row r="12" spans="1:30" x14ac:dyDescent="0.25">
      <c r="A12" s="3">
        <f t="shared" si="6"/>
        <v>44176</v>
      </c>
      <c r="B12" s="18">
        <v>396</v>
      </c>
      <c r="C12" s="4">
        <f t="shared" si="11"/>
        <v>380.85714285714283</v>
      </c>
      <c r="D12">
        <v>353</v>
      </c>
      <c r="E12" s="4">
        <f t="shared" si="8"/>
        <v>361.85714285714283</v>
      </c>
      <c r="F12" s="9">
        <f t="shared" si="13"/>
        <v>360.64285714285711</v>
      </c>
      <c r="G12" s="4">
        <f t="shared" si="2"/>
        <v>365.35714285714289</v>
      </c>
      <c r="H12" s="5"/>
      <c r="I12" s="5"/>
      <c r="J12" s="3">
        <f t="shared" si="7"/>
        <v>44176</v>
      </c>
      <c r="K12" s="18">
        <v>26</v>
      </c>
      <c r="L12" s="4">
        <f t="shared" si="12"/>
        <v>27.714285714285715</v>
      </c>
      <c r="M12">
        <v>29</v>
      </c>
      <c r="N12" s="4">
        <f t="shared" si="9"/>
        <v>26.857142857142858</v>
      </c>
      <c r="O12" s="9">
        <f t="shared" si="14"/>
        <v>24.642857142857142</v>
      </c>
      <c r="P12" s="4">
        <f t="shared" si="3"/>
        <v>24.928571428571431</v>
      </c>
      <c r="Q12" s="5"/>
      <c r="S12">
        <f t="shared" si="0"/>
        <v>422</v>
      </c>
      <c r="T12">
        <f t="shared" si="1"/>
        <v>382</v>
      </c>
      <c r="U12" s="4">
        <f t="shared" si="10"/>
        <v>388.71428571428572</v>
      </c>
      <c r="V12" s="9">
        <f t="shared" si="15"/>
        <v>385.28571428571428</v>
      </c>
      <c r="W12" s="4">
        <f t="shared" si="4"/>
        <v>390.28571428571428</v>
      </c>
      <c r="X12" s="4">
        <f t="shared" si="5"/>
        <v>390.28571428571433</v>
      </c>
      <c r="Y12" s="9"/>
      <c r="Z12" s="12">
        <f>J12</f>
        <v>44176</v>
      </c>
      <c r="AA12" s="9">
        <f>SUM(T7:T13)</f>
        <v>2750</v>
      </c>
      <c r="AB12" s="9"/>
      <c r="AC12" s="8">
        <v>2756</v>
      </c>
      <c r="AD12" s="9">
        <f>AC12-AA12</f>
        <v>6</v>
      </c>
    </row>
    <row r="13" spans="1:30" x14ac:dyDescent="0.25">
      <c r="A13" s="3">
        <f t="shared" si="6"/>
        <v>44177</v>
      </c>
      <c r="B13" s="18">
        <v>374</v>
      </c>
      <c r="C13" s="4">
        <f t="shared" si="11"/>
        <v>382.14285714285717</v>
      </c>
      <c r="D13">
        <v>440</v>
      </c>
      <c r="E13" s="4">
        <f t="shared" si="8"/>
        <v>351.71428571428572</v>
      </c>
      <c r="F13" s="9">
        <f t="shared" si="13"/>
        <v>356.78571428571428</v>
      </c>
      <c r="G13" s="4">
        <f t="shared" si="2"/>
        <v>370.28571428571428</v>
      </c>
      <c r="H13" s="11">
        <f t="shared" ref="H13:H38" si="16">(G13/G6)-1</f>
        <v>2.9184038117927358E-2</v>
      </c>
      <c r="I13" s="5"/>
      <c r="J13" s="3">
        <f t="shared" si="7"/>
        <v>44177</v>
      </c>
      <c r="K13" s="18">
        <v>33</v>
      </c>
      <c r="L13" s="4">
        <f t="shared" si="12"/>
        <v>28.571428571428573</v>
      </c>
      <c r="M13">
        <v>31</v>
      </c>
      <c r="N13" s="4">
        <f t="shared" si="9"/>
        <v>23.714285714285715</v>
      </c>
      <c r="O13" s="9">
        <f t="shared" si="14"/>
        <v>25.285714285714285</v>
      </c>
      <c r="P13" s="4">
        <f t="shared" si="3"/>
        <v>26.928571428571431</v>
      </c>
      <c r="Q13" s="11">
        <f t="shared" ref="Q13:Q38" si="17">(P13/P6)-1</f>
        <v>0.13554216867469893</v>
      </c>
      <c r="S13">
        <f t="shared" si="0"/>
        <v>407</v>
      </c>
      <c r="T13">
        <f t="shared" si="1"/>
        <v>471</v>
      </c>
      <c r="U13" s="4">
        <f t="shared" si="10"/>
        <v>375.42857142857144</v>
      </c>
      <c r="V13" s="9">
        <f t="shared" si="15"/>
        <v>382.07142857142856</v>
      </c>
      <c r="W13" s="4">
        <f t="shared" si="4"/>
        <v>397.21428571428572</v>
      </c>
      <c r="X13" s="4">
        <f t="shared" si="5"/>
        <v>397.21428571428572</v>
      </c>
      <c r="Y13" s="9"/>
      <c r="Z13" s="9"/>
      <c r="AA13" s="9"/>
      <c r="AB13" s="9"/>
    </row>
    <row r="14" spans="1:30" x14ac:dyDescent="0.25">
      <c r="A14" s="3">
        <f t="shared" si="6"/>
        <v>44178</v>
      </c>
      <c r="B14" s="18">
        <v>363</v>
      </c>
      <c r="C14" s="4">
        <f t="shared" si="11"/>
        <v>380.14285714285717</v>
      </c>
      <c r="D14">
        <v>138</v>
      </c>
      <c r="E14" s="4">
        <f t="shared" si="8"/>
        <v>364</v>
      </c>
      <c r="F14" s="9">
        <f t="shared" si="13"/>
        <v>357.85714285714289</v>
      </c>
      <c r="G14" s="4">
        <f t="shared" si="2"/>
        <v>373.92857142857144</v>
      </c>
      <c r="H14" s="11">
        <f t="shared" si="16"/>
        <v>3.417621493480838E-2</v>
      </c>
      <c r="I14" s="5"/>
      <c r="J14" s="3">
        <f t="shared" si="7"/>
        <v>44178</v>
      </c>
      <c r="K14" s="18">
        <v>22</v>
      </c>
      <c r="L14" s="4">
        <f t="shared" si="12"/>
        <v>29.857142857142858</v>
      </c>
      <c r="M14">
        <v>0</v>
      </c>
      <c r="N14" s="4">
        <f t="shared" si="9"/>
        <v>23.571428571428573</v>
      </c>
      <c r="O14" s="9">
        <f t="shared" si="14"/>
        <v>23.642857142857146</v>
      </c>
      <c r="P14" s="4">
        <f t="shared" si="3"/>
        <v>27.857142857142858</v>
      </c>
      <c r="Q14" s="11">
        <f t="shared" si="17"/>
        <v>0.16417910447761197</v>
      </c>
      <c r="S14">
        <f t="shared" si="0"/>
        <v>385</v>
      </c>
      <c r="T14">
        <f t="shared" si="1"/>
        <v>138</v>
      </c>
      <c r="U14" s="4">
        <f t="shared" si="10"/>
        <v>387.57142857142856</v>
      </c>
      <c r="V14" s="9">
        <f t="shared" si="15"/>
        <v>381.5</v>
      </c>
      <c r="W14" s="4">
        <f t="shared" si="4"/>
        <v>401.78571428571433</v>
      </c>
      <c r="X14" s="4">
        <f t="shared" si="5"/>
        <v>401.78571428571428</v>
      </c>
      <c r="Y14" s="9"/>
      <c r="Z14" s="9"/>
      <c r="AA14" s="9"/>
      <c r="AB14" s="9"/>
    </row>
    <row r="15" spans="1:30" x14ac:dyDescent="0.25">
      <c r="A15" s="3">
        <f t="shared" si="6"/>
        <v>44179</v>
      </c>
      <c r="B15" s="18">
        <v>410</v>
      </c>
      <c r="C15" s="4">
        <f t="shared" si="11"/>
        <v>388</v>
      </c>
      <c r="D15">
        <v>194</v>
      </c>
      <c r="E15" s="4">
        <f t="shared" si="8"/>
        <v>366.71428571428572</v>
      </c>
      <c r="F15" s="9">
        <f t="shared" si="13"/>
        <v>365.35714285714289</v>
      </c>
      <c r="G15" s="4">
        <f t="shared" si="2"/>
        <v>381.35714285714289</v>
      </c>
      <c r="H15" s="11">
        <f t="shared" si="16"/>
        <v>4.7890088321884239E-2</v>
      </c>
      <c r="I15" s="5"/>
      <c r="J15" s="3">
        <f t="shared" si="7"/>
        <v>44179</v>
      </c>
      <c r="K15" s="18">
        <v>30</v>
      </c>
      <c r="L15" s="4">
        <f t="shared" si="12"/>
        <v>32.142857142857146</v>
      </c>
      <c r="M15">
        <v>33</v>
      </c>
      <c r="N15" s="4">
        <f t="shared" si="9"/>
        <v>26.285714285714285</v>
      </c>
      <c r="O15" s="9">
        <f t="shared" si="14"/>
        <v>24.928571428571431</v>
      </c>
      <c r="P15" s="4">
        <f t="shared" si="3"/>
        <v>33.071428571428569</v>
      </c>
      <c r="Q15" s="11">
        <f t="shared" si="17"/>
        <v>0.41158536585365857</v>
      </c>
      <c r="S15">
        <f t="shared" si="0"/>
        <v>440</v>
      </c>
      <c r="T15">
        <f t="shared" si="1"/>
        <v>227</v>
      </c>
      <c r="U15" s="4">
        <f t="shared" si="10"/>
        <v>393</v>
      </c>
      <c r="V15" s="9">
        <f t="shared" si="15"/>
        <v>390.28571428571428</v>
      </c>
      <c r="W15" s="4">
        <f t="shared" si="4"/>
        <v>414.42857142857144</v>
      </c>
      <c r="X15" s="4">
        <f t="shared" si="5"/>
        <v>414.42857142857144</v>
      </c>
      <c r="Y15" s="9"/>
      <c r="Z15" s="9"/>
      <c r="AA15" s="9"/>
      <c r="AB15" s="9"/>
    </row>
    <row r="16" spans="1:30" x14ac:dyDescent="0.25">
      <c r="A16" s="3">
        <f t="shared" si="6"/>
        <v>44180</v>
      </c>
      <c r="B16" s="18">
        <v>383</v>
      </c>
      <c r="C16" s="4">
        <f t="shared" si="11"/>
        <v>392.85714285714283</v>
      </c>
      <c r="D16">
        <v>467</v>
      </c>
      <c r="E16" s="4">
        <f t="shared" si="8"/>
        <v>373.85714285714283</v>
      </c>
      <c r="F16" s="9">
        <f t="shared" si="13"/>
        <v>370.28571428571428</v>
      </c>
      <c r="G16" s="4">
        <f t="shared" si="2"/>
        <v>389</v>
      </c>
      <c r="H16" s="11">
        <f t="shared" si="16"/>
        <v>7.8629431570608199E-2</v>
      </c>
      <c r="I16" s="5"/>
      <c r="J16" s="3">
        <f t="shared" si="7"/>
        <v>44180</v>
      </c>
      <c r="K16" s="18">
        <v>32</v>
      </c>
      <c r="L16" s="4">
        <f t="shared" si="12"/>
        <v>35</v>
      </c>
      <c r="M16">
        <v>9</v>
      </c>
      <c r="N16" s="4">
        <f t="shared" si="9"/>
        <v>27.571428571428573</v>
      </c>
      <c r="O16" s="9">
        <f t="shared" si="14"/>
        <v>26.928571428571431</v>
      </c>
      <c r="P16" s="4">
        <f t="shared" si="3"/>
        <v>36.357142857142861</v>
      </c>
      <c r="Q16" s="11">
        <f t="shared" si="17"/>
        <v>0.47536231884058</v>
      </c>
      <c r="S16">
        <f t="shared" si="0"/>
        <v>415</v>
      </c>
      <c r="T16">
        <f t="shared" si="1"/>
        <v>476</v>
      </c>
      <c r="U16" s="4">
        <f t="shared" si="10"/>
        <v>401.42857142857144</v>
      </c>
      <c r="V16" s="9">
        <f t="shared" si="15"/>
        <v>397.21428571428572</v>
      </c>
      <c r="W16" s="4">
        <f t="shared" si="4"/>
        <v>425.35714285714289</v>
      </c>
      <c r="X16" s="4">
        <f t="shared" si="5"/>
        <v>425.35714285714289</v>
      </c>
      <c r="Y16" s="9"/>
      <c r="Z16" s="9"/>
      <c r="AA16" s="9"/>
      <c r="AB16" s="9"/>
    </row>
    <row r="17" spans="1:31" x14ac:dyDescent="0.25">
      <c r="A17" s="3">
        <f t="shared" si="6"/>
        <v>44181</v>
      </c>
      <c r="B17" s="18">
        <v>358</v>
      </c>
      <c r="C17" s="4">
        <f t="shared" si="11"/>
        <v>397.71428571428572</v>
      </c>
      <c r="D17">
        <v>537</v>
      </c>
      <c r="E17" s="4">
        <f t="shared" si="8"/>
        <v>374</v>
      </c>
      <c r="F17" s="9">
        <f t="shared" si="13"/>
        <v>373.92857142857144</v>
      </c>
      <c r="G17" s="4">
        <f t="shared" si="2"/>
        <v>399.35714285714289</v>
      </c>
      <c r="H17" s="11">
        <f t="shared" si="16"/>
        <v>0.11931931931931938</v>
      </c>
      <c r="I17" s="5"/>
      <c r="J17" s="3">
        <f t="shared" si="7"/>
        <v>44181</v>
      </c>
      <c r="K17" s="18">
        <v>34</v>
      </c>
      <c r="L17" s="4">
        <f t="shared" si="12"/>
        <v>35.142857142857146</v>
      </c>
      <c r="M17">
        <v>30</v>
      </c>
      <c r="N17" s="4">
        <f t="shared" si="9"/>
        <v>28.142857142857142</v>
      </c>
      <c r="O17" s="9">
        <f t="shared" si="14"/>
        <v>27.857142857142858</v>
      </c>
      <c r="P17" s="4">
        <f t="shared" si="3"/>
        <v>35.785714285714285</v>
      </c>
      <c r="Q17" s="11">
        <f t="shared" si="17"/>
        <v>0.4152542372881356</v>
      </c>
      <c r="S17">
        <f t="shared" si="0"/>
        <v>392</v>
      </c>
      <c r="T17">
        <f t="shared" si="1"/>
        <v>567</v>
      </c>
      <c r="U17" s="4">
        <f t="shared" si="10"/>
        <v>402.14285714285717</v>
      </c>
      <c r="V17" s="9">
        <f t="shared" si="15"/>
        <v>401.78571428571433</v>
      </c>
      <c r="W17" s="4">
        <f t="shared" si="4"/>
        <v>435.14285714285711</v>
      </c>
      <c r="X17" s="4">
        <f t="shared" si="5"/>
        <v>435.14285714285717</v>
      </c>
      <c r="Y17" s="9"/>
      <c r="Z17" s="9"/>
      <c r="AA17" s="9"/>
      <c r="AB17" s="9"/>
    </row>
    <row r="18" spans="1:31" x14ac:dyDescent="0.25">
      <c r="A18" s="3">
        <f t="shared" si="6"/>
        <v>44182</v>
      </c>
      <c r="B18" s="18">
        <v>432</v>
      </c>
      <c r="C18" s="4">
        <f t="shared" si="11"/>
        <v>406.85714285714283</v>
      </c>
      <c r="D18">
        <v>438</v>
      </c>
      <c r="E18" s="4">
        <f t="shared" si="8"/>
        <v>388.71428571428572</v>
      </c>
      <c r="F18" s="9">
        <f t="shared" si="13"/>
        <v>381.35714285714289</v>
      </c>
      <c r="G18" s="4">
        <f t="shared" si="2"/>
        <v>415.71428571428572</v>
      </c>
      <c r="H18" s="11">
        <f t="shared" si="16"/>
        <v>0.16167664670658666</v>
      </c>
      <c r="I18" s="5"/>
      <c r="J18" s="3">
        <f t="shared" si="7"/>
        <v>44182</v>
      </c>
      <c r="K18" s="18">
        <v>48</v>
      </c>
      <c r="L18" s="4">
        <f t="shared" si="12"/>
        <v>37</v>
      </c>
      <c r="M18">
        <v>52</v>
      </c>
      <c r="N18" s="4">
        <f t="shared" si="9"/>
        <v>38</v>
      </c>
      <c r="O18" s="9">
        <f t="shared" si="14"/>
        <v>33.071428571428569</v>
      </c>
      <c r="P18" s="4">
        <f t="shared" si="3"/>
        <v>38.357142857142854</v>
      </c>
      <c r="Q18" s="11">
        <f t="shared" si="17"/>
        <v>0.62235649546827765</v>
      </c>
      <c r="S18">
        <f t="shared" si="0"/>
        <v>480</v>
      </c>
      <c r="T18">
        <f t="shared" si="1"/>
        <v>490</v>
      </c>
      <c r="U18" s="4">
        <f t="shared" si="10"/>
        <v>426.71428571428572</v>
      </c>
      <c r="V18" s="9">
        <f t="shared" si="15"/>
        <v>414.42857142857144</v>
      </c>
      <c r="W18" s="4">
        <f t="shared" si="4"/>
        <v>454.07142857142856</v>
      </c>
      <c r="X18" s="4">
        <f t="shared" si="5"/>
        <v>454.07142857142856</v>
      </c>
      <c r="Y18" s="9"/>
      <c r="Z18" s="9"/>
      <c r="AA18" s="9"/>
      <c r="AB18" s="9"/>
    </row>
    <row r="19" spans="1:31" x14ac:dyDescent="0.25">
      <c r="A19" s="3">
        <f t="shared" si="6"/>
        <v>44183</v>
      </c>
      <c r="B19" s="18">
        <v>430</v>
      </c>
      <c r="C19" s="4">
        <f t="shared" si="11"/>
        <v>418.42857142857144</v>
      </c>
      <c r="D19">
        <v>403</v>
      </c>
      <c r="E19" s="4">
        <f t="shared" si="8"/>
        <v>389.28571428571428</v>
      </c>
      <c r="F19" s="9">
        <f t="shared" si="13"/>
        <v>389</v>
      </c>
      <c r="G19" s="4">
        <f t="shared" si="2"/>
        <v>424.14285714285711</v>
      </c>
      <c r="H19" s="11">
        <f t="shared" si="16"/>
        <v>0.16089931573802518</v>
      </c>
      <c r="I19" s="5"/>
      <c r="J19" s="3">
        <f t="shared" si="7"/>
        <v>44183</v>
      </c>
      <c r="K19" s="18">
        <v>46</v>
      </c>
      <c r="L19" s="4">
        <f t="shared" si="12"/>
        <v>38</v>
      </c>
      <c r="M19">
        <v>38</v>
      </c>
      <c r="N19" s="4">
        <f t="shared" si="9"/>
        <v>34.714285714285715</v>
      </c>
      <c r="O19" s="9">
        <f t="shared" si="14"/>
        <v>36.357142857142861</v>
      </c>
      <c r="P19" s="4">
        <f t="shared" si="3"/>
        <v>40.642857142857139</v>
      </c>
      <c r="Q19" s="11">
        <f t="shared" si="17"/>
        <v>0.63037249283667585</v>
      </c>
      <c r="S19">
        <f t="shared" si="0"/>
        <v>476</v>
      </c>
      <c r="T19">
        <f t="shared" si="1"/>
        <v>441</v>
      </c>
      <c r="U19" s="4">
        <f t="shared" si="10"/>
        <v>424</v>
      </c>
      <c r="V19" s="9">
        <f t="shared" si="15"/>
        <v>425.35714285714289</v>
      </c>
      <c r="W19" s="4">
        <f t="shared" si="4"/>
        <v>464.78571428571428</v>
      </c>
      <c r="X19" s="4">
        <f t="shared" si="5"/>
        <v>464.78571428571422</v>
      </c>
      <c r="Y19" s="9"/>
      <c r="Z19" s="12">
        <f>J19</f>
        <v>44183</v>
      </c>
      <c r="AA19" s="9">
        <f>SUM(T14:T20)</f>
        <v>2815</v>
      </c>
      <c r="AB19" s="19">
        <f>AA19/AA12-1</f>
        <v>2.3636363636363678E-2</v>
      </c>
      <c r="AC19" s="8">
        <v>2986</v>
      </c>
      <c r="AD19" s="9">
        <f>AC19-AA19</f>
        <v>171</v>
      </c>
    </row>
    <row r="20" spans="1:31" x14ac:dyDescent="0.25">
      <c r="A20" s="3">
        <f t="shared" si="6"/>
        <v>44184</v>
      </c>
      <c r="B20" s="18">
        <v>408</v>
      </c>
      <c r="C20" s="4">
        <f t="shared" si="11"/>
        <v>433.57142857142856</v>
      </c>
      <c r="D20">
        <v>441</v>
      </c>
      <c r="E20" s="4">
        <f t="shared" si="8"/>
        <v>409.42857142857144</v>
      </c>
      <c r="F20" s="9">
        <f t="shared" si="13"/>
        <v>399.35714285714289</v>
      </c>
      <c r="G20" s="4">
        <f t="shared" si="2"/>
        <v>438.21428571428572</v>
      </c>
      <c r="H20" s="11">
        <f t="shared" si="16"/>
        <v>0.18344907407407418</v>
      </c>
      <c r="I20" s="5"/>
      <c r="J20" s="3">
        <f t="shared" si="7"/>
        <v>44184</v>
      </c>
      <c r="K20" s="18">
        <v>34</v>
      </c>
      <c r="L20" s="4">
        <f t="shared" si="12"/>
        <v>38.428571428571431</v>
      </c>
      <c r="M20">
        <v>35</v>
      </c>
      <c r="N20" s="4">
        <f t="shared" si="9"/>
        <v>36.857142857142854</v>
      </c>
      <c r="O20" s="9">
        <f t="shared" si="14"/>
        <v>35.785714285714285</v>
      </c>
      <c r="P20" s="4">
        <f t="shared" si="3"/>
        <v>38.714285714285715</v>
      </c>
      <c r="Q20" s="11">
        <f t="shared" si="17"/>
        <v>0.43766578249336874</v>
      </c>
      <c r="S20">
        <f t="shared" si="0"/>
        <v>442</v>
      </c>
      <c r="T20">
        <f t="shared" si="1"/>
        <v>476</v>
      </c>
      <c r="U20" s="4">
        <f t="shared" si="10"/>
        <v>446.28571428571428</v>
      </c>
      <c r="V20" s="9">
        <f t="shared" si="15"/>
        <v>435.14285714285711</v>
      </c>
      <c r="W20" s="4">
        <f t="shared" si="4"/>
        <v>476.92857142857144</v>
      </c>
      <c r="X20" s="4">
        <f t="shared" si="5"/>
        <v>476.92857142857144</v>
      </c>
      <c r="Y20" s="9"/>
      <c r="Z20" s="9"/>
      <c r="AA20" s="9"/>
      <c r="AB20" s="9"/>
    </row>
    <row r="21" spans="1:31" x14ac:dyDescent="0.25">
      <c r="A21" s="3">
        <f t="shared" si="6"/>
        <v>44185</v>
      </c>
      <c r="B21" s="18">
        <v>427</v>
      </c>
      <c r="C21" s="4">
        <f t="shared" si="11"/>
        <v>451.14285714285717</v>
      </c>
      <c r="D21">
        <v>241</v>
      </c>
      <c r="E21" s="4">
        <f t="shared" si="8"/>
        <v>422</v>
      </c>
      <c r="F21" s="9">
        <f t="shared" si="13"/>
        <v>415.71428571428572</v>
      </c>
      <c r="G21" s="4">
        <f t="shared" si="2"/>
        <v>431.14285714285717</v>
      </c>
      <c r="H21" s="11">
        <f t="shared" si="16"/>
        <v>0.15300859598853878</v>
      </c>
      <c r="I21" s="5"/>
      <c r="J21" s="3">
        <f t="shared" si="7"/>
        <v>44185</v>
      </c>
      <c r="K21" s="18">
        <v>35</v>
      </c>
      <c r="L21" s="4">
        <f t="shared" si="12"/>
        <v>38.428571428571431</v>
      </c>
      <c r="M21">
        <v>69</v>
      </c>
      <c r="N21" s="4">
        <f t="shared" si="9"/>
        <v>39.857142857142854</v>
      </c>
      <c r="O21" s="9">
        <f t="shared" si="14"/>
        <v>38.357142857142854</v>
      </c>
      <c r="P21" s="4">
        <f t="shared" si="3"/>
        <v>36</v>
      </c>
      <c r="Q21" s="11">
        <f t="shared" si="17"/>
        <v>0.29230769230769238</v>
      </c>
      <c r="S21">
        <f t="shared" si="0"/>
        <v>462</v>
      </c>
      <c r="T21">
        <f t="shared" si="1"/>
        <v>310</v>
      </c>
      <c r="U21" s="4">
        <f t="shared" si="10"/>
        <v>461.85714285714283</v>
      </c>
      <c r="V21" s="9">
        <f t="shared" si="15"/>
        <v>454.07142857142856</v>
      </c>
      <c r="W21" s="4">
        <f t="shared" si="4"/>
        <v>467.14285714285717</v>
      </c>
      <c r="X21" s="4">
        <f t="shared" si="5"/>
        <v>467.14285714285717</v>
      </c>
      <c r="Y21" s="9"/>
      <c r="Z21" s="9"/>
      <c r="AA21" s="9"/>
      <c r="AB21" s="9"/>
    </row>
    <row r="22" spans="1:31" x14ac:dyDescent="0.25">
      <c r="A22" s="3">
        <f t="shared" si="6"/>
        <v>44186</v>
      </c>
      <c r="B22" s="18">
        <v>491</v>
      </c>
      <c r="C22" s="4">
        <f t="shared" si="11"/>
        <v>457.71428571428572</v>
      </c>
      <c r="D22">
        <v>198</v>
      </c>
      <c r="E22" s="4">
        <f t="shared" si="8"/>
        <v>426.28571428571428</v>
      </c>
      <c r="F22" s="9">
        <f t="shared" si="13"/>
        <v>424.14285714285711</v>
      </c>
      <c r="G22" s="4">
        <f t="shared" si="2"/>
        <v>412.5</v>
      </c>
      <c r="H22" s="11">
        <f t="shared" si="16"/>
        <v>8.1663232815133879E-2</v>
      </c>
      <c r="I22" s="5"/>
      <c r="J22" s="3">
        <f t="shared" si="7"/>
        <v>44186</v>
      </c>
      <c r="K22" s="18">
        <v>37</v>
      </c>
      <c r="L22" s="4">
        <f t="shared" si="12"/>
        <v>38</v>
      </c>
      <c r="M22">
        <v>10</v>
      </c>
      <c r="N22" s="4">
        <f t="shared" si="9"/>
        <v>41.428571428571431</v>
      </c>
      <c r="O22" s="9">
        <f t="shared" si="14"/>
        <v>40.642857142857139</v>
      </c>
      <c r="P22" s="4">
        <f t="shared" si="3"/>
        <v>36.071428571428569</v>
      </c>
      <c r="Q22" s="11">
        <f t="shared" si="17"/>
        <v>9.0712742980561645E-2</v>
      </c>
      <c r="S22">
        <f t="shared" si="0"/>
        <v>528</v>
      </c>
      <c r="T22">
        <f t="shared" si="1"/>
        <v>208</v>
      </c>
      <c r="U22" s="4">
        <f t="shared" si="10"/>
        <v>467.71428571428572</v>
      </c>
      <c r="V22" s="9">
        <f t="shared" si="15"/>
        <v>464.78571428571428</v>
      </c>
      <c r="W22" s="4">
        <f t="shared" si="4"/>
        <v>448.57142857142856</v>
      </c>
      <c r="X22" s="4">
        <f t="shared" si="5"/>
        <v>448.57142857142856</v>
      </c>
      <c r="Y22" s="9"/>
      <c r="Z22" s="9"/>
      <c r="AA22" s="9"/>
      <c r="AB22" s="9"/>
    </row>
    <row r="23" spans="1:31" x14ac:dyDescent="0.25">
      <c r="A23" s="3">
        <f t="shared" si="6"/>
        <v>44187</v>
      </c>
      <c r="B23" s="18">
        <v>489</v>
      </c>
      <c r="C23" s="4">
        <f t="shared" si="11"/>
        <v>471.85714285714283</v>
      </c>
      <c r="D23">
        <v>608</v>
      </c>
      <c r="E23" s="4">
        <f t="shared" si="8"/>
        <v>450.14285714285717</v>
      </c>
      <c r="F23" s="9">
        <f t="shared" si="13"/>
        <v>438.21428571428572</v>
      </c>
      <c r="G23" s="4">
        <f t="shared" si="2"/>
        <v>421.71428571428567</v>
      </c>
      <c r="H23" s="11">
        <f t="shared" si="16"/>
        <v>8.4098420859346268E-2</v>
      </c>
      <c r="I23" s="5"/>
      <c r="J23" s="3">
        <f t="shared" si="7"/>
        <v>44187</v>
      </c>
      <c r="K23" s="18">
        <v>35</v>
      </c>
      <c r="L23" s="4">
        <f t="shared" si="12"/>
        <v>36</v>
      </c>
      <c r="M23">
        <v>24</v>
      </c>
      <c r="N23" s="4">
        <f t="shared" si="9"/>
        <v>36</v>
      </c>
      <c r="O23" s="9">
        <f t="shared" si="14"/>
        <v>38.714285714285715</v>
      </c>
      <c r="P23" s="4">
        <f t="shared" si="3"/>
        <v>36.5</v>
      </c>
      <c r="Q23" s="11">
        <f t="shared" si="17"/>
        <v>3.9292730844793233E-3</v>
      </c>
      <c r="S23">
        <f t="shared" si="0"/>
        <v>524</v>
      </c>
      <c r="T23">
        <f t="shared" si="1"/>
        <v>632</v>
      </c>
      <c r="U23" s="4">
        <f t="shared" si="10"/>
        <v>486.14285714285717</v>
      </c>
      <c r="V23" s="9">
        <f t="shared" si="15"/>
        <v>476.92857142857144</v>
      </c>
      <c r="W23" s="4">
        <f t="shared" si="4"/>
        <v>458.21428571428572</v>
      </c>
      <c r="X23" s="4">
        <f t="shared" si="5"/>
        <v>458.21428571428567</v>
      </c>
      <c r="Y23" s="9"/>
      <c r="Z23" s="9"/>
      <c r="AA23" s="9"/>
      <c r="AB23" s="9"/>
    </row>
    <row r="24" spans="1:31" x14ac:dyDescent="0.25">
      <c r="A24" s="3">
        <f t="shared" si="6"/>
        <v>44188</v>
      </c>
      <c r="B24" s="18">
        <v>481</v>
      </c>
      <c r="C24" s="4">
        <f t="shared" si="11"/>
        <v>494.28571428571428</v>
      </c>
      <c r="D24">
        <v>625</v>
      </c>
      <c r="E24" s="4">
        <f t="shared" si="8"/>
        <v>412.14285714285717</v>
      </c>
      <c r="F24" s="9">
        <f t="shared" si="13"/>
        <v>431.14285714285717</v>
      </c>
      <c r="G24" s="4">
        <f t="shared" si="2"/>
        <v>412.85714285714289</v>
      </c>
      <c r="H24" s="11">
        <f t="shared" si="16"/>
        <v>3.3804328384904325E-2</v>
      </c>
      <c r="I24" s="5"/>
      <c r="J24" s="3">
        <f t="shared" si="7"/>
        <v>44188</v>
      </c>
      <c r="K24" s="18">
        <v>34</v>
      </c>
      <c r="L24" s="4">
        <f t="shared" si="12"/>
        <v>37</v>
      </c>
      <c r="M24">
        <v>51</v>
      </c>
      <c r="N24" s="4">
        <f t="shared" si="9"/>
        <v>36</v>
      </c>
      <c r="O24" s="9">
        <f t="shared" si="14"/>
        <v>36</v>
      </c>
      <c r="P24" s="4">
        <f t="shared" si="3"/>
        <v>37.5</v>
      </c>
      <c r="Q24" s="11">
        <f t="shared" si="17"/>
        <v>4.7904191616766401E-2</v>
      </c>
      <c r="S24">
        <f t="shared" si="0"/>
        <v>515</v>
      </c>
      <c r="T24">
        <f t="shared" si="1"/>
        <v>676</v>
      </c>
      <c r="U24" s="4">
        <f t="shared" si="10"/>
        <v>448.14285714285717</v>
      </c>
      <c r="V24" s="9">
        <f t="shared" si="15"/>
        <v>467.14285714285717</v>
      </c>
      <c r="W24" s="4">
        <f t="shared" si="4"/>
        <v>450.35714285714289</v>
      </c>
      <c r="X24" s="4">
        <f t="shared" si="5"/>
        <v>450.35714285714289</v>
      </c>
      <c r="Y24" s="9"/>
      <c r="Z24" s="9"/>
      <c r="AA24" s="9"/>
      <c r="AB24" s="9"/>
    </row>
    <row r="25" spans="1:31" x14ac:dyDescent="0.25">
      <c r="A25" s="3">
        <f t="shared" si="6"/>
        <v>44189</v>
      </c>
      <c r="B25" s="18">
        <v>478</v>
      </c>
      <c r="C25" s="4">
        <f t="shared" si="11"/>
        <v>513.71428571428567</v>
      </c>
      <c r="D25">
        <v>468</v>
      </c>
      <c r="E25" s="4">
        <f t="shared" si="8"/>
        <v>412.85714285714283</v>
      </c>
      <c r="F25" s="9">
        <f t="shared" si="13"/>
        <v>412.5</v>
      </c>
      <c r="G25" s="4">
        <f t="shared" si="2"/>
        <v>416.14285714285717</v>
      </c>
      <c r="H25" s="11">
        <f t="shared" si="16"/>
        <v>1.0309278350515427E-3</v>
      </c>
      <c r="I25" s="5"/>
      <c r="J25" s="3">
        <f t="shared" si="7"/>
        <v>44189</v>
      </c>
      <c r="K25" s="18">
        <v>45</v>
      </c>
      <c r="L25" s="4">
        <f t="shared" si="12"/>
        <v>36</v>
      </c>
      <c r="M25">
        <v>63</v>
      </c>
      <c r="N25" s="4">
        <f t="shared" si="9"/>
        <v>36.142857142857146</v>
      </c>
      <c r="O25" s="9">
        <f t="shared" si="14"/>
        <v>36.071428571428569</v>
      </c>
      <c r="P25" s="4">
        <f t="shared" si="3"/>
        <v>35.428571428571431</v>
      </c>
      <c r="Q25" s="11">
        <f t="shared" si="17"/>
        <v>-7.635009310986951E-2</v>
      </c>
      <c r="S25">
        <f t="shared" si="0"/>
        <v>523</v>
      </c>
      <c r="T25">
        <f t="shared" si="1"/>
        <v>531</v>
      </c>
      <c r="U25" s="4">
        <f t="shared" si="10"/>
        <v>449</v>
      </c>
      <c r="V25" s="9">
        <f t="shared" si="15"/>
        <v>448.57142857142856</v>
      </c>
      <c r="W25" s="4">
        <f t="shared" si="4"/>
        <v>451.57142857142856</v>
      </c>
      <c r="X25" s="4">
        <f t="shared" si="5"/>
        <v>451.57142857142861</v>
      </c>
      <c r="Y25" s="9"/>
      <c r="Z25" s="9"/>
      <c r="AA25" s="9"/>
      <c r="AB25" s="9"/>
    </row>
    <row r="26" spans="1:31" x14ac:dyDescent="0.25">
      <c r="A26" s="3">
        <f t="shared" si="6"/>
        <v>44190</v>
      </c>
      <c r="B26" s="18">
        <v>529</v>
      </c>
      <c r="C26" s="4">
        <f t="shared" si="11"/>
        <v>526.71428571428567</v>
      </c>
      <c r="D26">
        <v>570</v>
      </c>
      <c r="E26" s="4">
        <f t="shared" si="8"/>
        <v>430.57142857142856</v>
      </c>
      <c r="F26" s="9">
        <f t="shared" si="13"/>
        <v>421.71428571428567</v>
      </c>
      <c r="G26" s="4">
        <f t="shared" si="2"/>
        <v>462.28571428571433</v>
      </c>
      <c r="H26" s="11">
        <f t="shared" si="16"/>
        <v>8.9929269114179977E-2</v>
      </c>
      <c r="I26" s="5"/>
      <c r="J26" s="3">
        <f t="shared" si="7"/>
        <v>44190</v>
      </c>
      <c r="K26" s="18">
        <v>32</v>
      </c>
      <c r="L26" s="4">
        <f t="shared" si="12"/>
        <v>37.714285714285715</v>
      </c>
      <c r="M26">
        <v>0</v>
      </c>
      <c r="N26" s="4">
        <f t="shared" si="9"/>
        <v>36.857142857142854</v>
      </c>
      <c r="O26" s="9">
        <f t="shared" si="14"/>
        <v>36.5</v>
      </c>
      <c r="P26" s="4">
        <f t="shared" si="3"/>
        <v>32.857142857142861</v>
      </c>
      <c r="Q26" s="11">
        <f t="shared" si="17"/>
        <v>-0.19156414762741636</v>
      </c>
      <c r="S26">
        <f t="shared" si="0"/>
        <v>561</v>
      </c>
      <c r="T26">
        <f t="shared" si="1"/>
        <v>570</v>
      </c>
      <c r="U26" s="4">
        <f t="shared" si="10"/>
        <v>467.42857142857144</v>
      </c>
      <c r="V26" s="9">
        <f t="shared" si="15"/>
        <v>458.21428571428572</v>
      </c>
      <c r="W26" s="4">
        <f t="shared" si="4"/>
        <v>495.14285714285711</v>
      </c>
      <c r="X26" s="4">
        <f t="shared" si="5"/>
        <v>495.14285714285722</v>
      </c>
      <c r="Y26" s="9"/>
      <c r="Z26" s="12">
        <f>J26</f>
        <v>44190</v>
      </c>
      <c r="AA26" s="9">
        <f>SUM(T21:T27)</f>
        <v>3137</v>
      </c>
      <c r="AB26" s="19">
        <f>AA26/AA19-1</f>
        <v>0.11438721136767316</v>
      </c>
      <c r="AC26" s="8">
        <v>2912</v>
      </c>
      <c r="AD26" s="9">
        <f>AC26-AA26</f>
        <v>-225</v>
      </c>
      <c r="AE26" t="s">
        <v>17</v>
      </c>
    </row>
    <row r="27" spans="1:31" x14ac:dyDescent="0.25">
      <c r="A27" s="3">
        <f t="shared" si="6"/>
        <v>44191</v>
      </c>
      <c r="B27" s="18">
        <v>565</v>
      </c>
      <c r="C27" s="4">
        <f t="shared" si="11"/>
        <v>539</v>
      </c>
      <c r="D27">
        <v>175</v>
      </c>
      <c r="E27" s="4">
        <f t="shared" si="8"/>
        <v>395.14285714285717</v>
      </c>
      <c r="F27" s="9">
        <f t="shared" si="13"/>
        <v>412.85714285714289</v>
      </c>
      <c r="G27" s="4">
        <f t="shared" si="2"/>
        <v>490.5</v>
      </c>
      <c r="H27" s="11">
        <f t="shared" si="16"/>
        <v>0.11931540342298286</v>
      </c>
      <c r="I27" s="5"/>
      <c r="J27" s="3">
        <f t="shared" si="7"/>
        <v>44191</v>
      </c>
      <c r="K27" s="18">
        <v>41</v>
      </c>
      <c r="L27" s="4">
        <f t="shared" si="12"/>
        <v>38.571428571428569</v>
      </c>
      <c r="M27">
        <v>35</v>
      </c>
      <c r="N27" s="4">
        <f t="shared" si="9"/>
        <v>38.142857142857146</v>
      </c>
      <c r="O27" s="9">
        <f t="shared" si="14"/>
        <v>37.5</v>
      </c>
      <c r="P27" s="4">
        <f t="shared" si="3"/>
        <v>33</v>
      </c>
      <c r="Q27" s="11">
        <f t="shared" si="17"/>
        <v>-0.14760147601476015</v>
      </c>
      <c r="S27">
        <f t="shared" si="0"/>
        <v>606</v>
      </c>
      <c r="T27">
        <f t="shared" si="1"/>
        <v>210</v>
      </c>
      <c r="U27" s="4">
        <f t="shared" si="10"/>
        <v>433.28571428571428</v>
      </c>
      <c r="V27" s="9">
        <f t="shared" si="15"/>
        <v>450.35714285714289</v>
      </c>
      <c r="W27" s="4">
        <f t="shared" si="4"/>
        <v>523.5</v>
      </c>
      <c r="X27" s="4">
        <f t="shared" si="5"/>
        <v>523.5</v>
      </c>
      <c r="Y27" s="9"/>
      <c r="Z27" s="9"/>
      <c r="AA27" s="9"/>
      <c r="AB27" s="9"/>
    </row>
    <row r="28" spans="1:31" x14ac:dyDescent="0.25">
      <c r="A28" s="3">
        <f t="shared" si="6"/>
        <v>44192</v>
      </c>
      <c r="B28" s="18">
        <v>563</v>
      </c>
      <c r="C28" s="4">
        <f t="shared" si="11"/>
        <v>558.42857142857144</v>
      </c>
      <c r="D28">
        <v>246</v>
      </c>
      <c r="E28" s="4">
        <f t="shared" si="8"/>
        <v>437.14285714285717</v>
      </c>
      <c r="F28" s="9">
        <f t="shared" si="13"/>
        <v>416.14285714285717</v>
      </c>
      <c r="G28" s="4">
        <f t="shared" si="2"/>
        <v>506</v>
      </c>
      <c r="H28" s="11">
        <f t="shared" si="16"/>
        <v>0.17362491716368456</v>
      </c>
      <c r="I28" s="5"/>
      <c r="J28" s="3">
        <f t="shared" si="7"/>
        <v>44192</v>
      </c>
      <c r="K28" s="18">
        <v>28</v>
      </c>
      <c r="L28" s="4">
        <f t="shared" si="12"/>
        <v>40.714285714285715</v>
      </c>
      <c r="M28">
        <v>70</v>
      </c>
      <c r="N28" s="4">
        <f t="shared" si="9"/>
        <v>32.714285714285715</v>
      </c>
      <c r="O28" s="9">
        <f t="shared" si="14"/>
        <v>35.428571428571431</v>
      </c>
      <c r="P28" s="4">
        <f t="shared" si="3"/>
        <v>35.5</v>
      </c>
      <c r="Q28" s="11">
        <f t="shared" si="17"/>
        <v>-1.388888888888884E-2</v>
      </c>
      <c r="S28">
        <f t="shared" si="0"/>
        <v>591</v>
      </c>
      <c r="T28">
        <f t="shared" si="1"/>
        <v>316</v>
      </c>
      <c r="U28" s="4">
        <f t="shared" si="10"/>
        <v>469.85714285714283</v>
      </c>
      <c r="V28" s="9">
        <f t="shared" si="15"/>
        <v>451.57142857142856</v>
      </c>
      <c r="W28" s="4">
        <f t="shared" si="4"/>
        <v>541.5</v>
      </c>
      <c r="X28" s="4">
        <f t="shared" si="5"/>
        <v>541.5</v>
      </c>
      <c r="Y28" s="9"/>
      <c r="Z28" s="9"/>
      <c r="AA28" s="9"/>
      <c r="AB28" s="9"/>
    </row>
    <row r="29" spans="1:31" x14ac:dyDescent="0.25">
      <c r="A29" s="3">
        <f t="shared" si="6"/>
        <v>44193</v>
      </c>
      <c r="B29" s="18">
        <v>582</v>
      </c>
      <c r="C29" s="4">
        <f t="shared" si="11"/>
        <v>580.28571428571433</v>
      </c>
      <c r="D29">
        <v>322</v>
      </c>
      <c r="E29" s="4">
        <f t="shared" si="8"/>
        <v>487.42857142857144</v>
      </c>
      <c r="F29" s="9">
        <f t="shared" si="13"/>
        <v>462.28571428571433</v>
      </c>
      <c r="G29" s="4">
        <f t="shared" si="2"/>
        <v>528.85714285714289</v>
      </c>
      <c r="H29" s="11">
        <f t="shared" si="16"/>
        <v>0.28207792207792215</v>
      </c>
      <c r="I29" s="5"/>
      <c r="J29" s="3">
        <f t="shared" si="7"/>
        <v>44193</v>
      </c>
      <c r="K29" s="18">
        <v>49</v>
      </c>
      <c r="L29" s="4">
        <f t="shared" si="12"/>
        <v>41.285714285714285</v>
      </c>
      <c r="M29">
        <v>15</v>
      </c>
      <c r="N29" s="4">
        <f t="shared" si="9"/>
        <v>33</v>
      </c>
      <c r="O29" s="9">
        <f t="shared" si="14"/>
        <v>32.857142857142861</v>
      </c>
      <c r="P29" s="4">
        <f t="shared" si="3"/>
        <v>37</v>
      </c>
      <c r="Q29" s="11">
        <f t="shared" si="17"/>
        <v>2.5742574257425765E-2</v>
      </c>
      <c r="S29">
        <f t="shared" si="0"/>
        <v>631</v>
      </c>
      <c r="T29">
        <f t="shared" si="1"/>
        <v>337</v>
      </c>
      <c r="U29" s="4">
        <f t="shared" si="10"/>
        <v>520.42857142857144</v>
      </c>
      <c r="V29" s="9">
        <f t="shared" si="15"/>
        <v>495.14285714285711</v>
      </c>
      <c r="W29" s="4">
        <f t="shared" si="4"/>
        <v>565.85714285714289</v>
      </c>
      <c r="X29" s="4">
        <f t="shared" si="5"/>
        <v>565.85714285714289</v>
      </c>
      <c r="Y29" s="9"/>
      <c r="Z29" s="9"/>
      <c r="AA29" s="9"/>
      <c r="AB29" s="9"/>
    </row>
    <row r="30" spans="1:31" x14ac:dyDescent="0.25">
      <c r="A30" s="3">
        <f t="shared" si="6"/>
        <v>44194</v>
      </c>
      <c r="B30" s="18">
        <v>575</v>
      </c>
      <c r="C30" s="4">
        <f t="shared" si="11"/>
        <v>594.14285714285711</v>
      </c>
      <c r="D30">
        <v>360</v>
      </c>
      <c r="E30" s="4">
        <f t="shared" si="8"/>
        <v>493.57142857142856</v>
      </c>
      <c r="F30" s="9">
        <f t="shared" si="13"/>
        <v>490.5</v>
      </c>
      <c r="G30" s="4">
        <f t="shared" si="2"/>
        <v>542.71428571428578</v>
      </c>
      <c r="H30" s="11">
        <f t="shared" si="16"/>
        <v>0.28692411924119265</v>
      </c>
      <c r="I30" s="5"/>
      <c r="J30" s="3">
        <f t="shared" si="7"/>
        <v>44194</v>
      </c>
      <c r="K30" s="18">
        <v>41</v>
      </c>
      <c r="L30" s="4">
        <f t="shared" si="12"/>
        <v>44.571428571428569</v>
      </c>
      <c r="M30">
        <v>33</v>
      </c>
      <c r="N30" s="4">
        <f t="shared" si="9"/>
        <v>33</v>
      </c>
      <c r="O30" s="9">
        <f t="shared" si="14"/>
        <v>33</v>
      </c>
      <c r="P30" s="4">
        <f t="shared" si="3"/>
        <v>36.714285714285715</v>
      </c>
      <c r="Q30" s="11">
        <f t="shared" si="17"/>
        <v>5.8708414872798986E-3</v>
      </c>
      <c r="S30">
        <f t="shared" si="0"/>
        <v>616</v>
      </c>
      <c r="T30">
        <f t="shared" si="1"/>
        <v>393</v>
      </c>
      <c r="U30" s="4">
        <f t="shared" si="10"/>
        <v>526.57142857142856</v>
      </c>
      <c r="V30" s="9">
        <f t="shared" si="15"/>
        <v>523.5</v>
      </c>
      <c r="W30" s="4">
        <f t="shared" si="4"/>
        <v>579.42857142857144</v>
      </c>
      <c r="X30" s="4">
        <f t="shared" si="5"/>
        <v>579.42857142857144</v>
      </c>
      <c r="Y30" s="9"/>
      <c r="Z30" s="9"/>
      <c r="AA30" s="9"/>
      <c r="AB30" s="9"/>
    </row>
    <row r="31" spans="1:31" x14ac:dyDescent="0.25">
      <c r="A31" s="3">
        <f t="shared" si="6"/>
        <v>44195</v>
      </c>
      <c r="B31" s="18">
        <v>617</v>
      </c>
      <c r="C31" s="4">
        <f t="shared" si="11"/>
        <v>607.14285714285711</v>
      </c>
      <c r="D31">
        <v>919</v>
      </c>
      <c r="E31" s="4">
        <f t="shared" si="8"/>
        <v>518.42857142857144</v>
      </c>
      <c r="F31" s="9">
        <f t="shared" si="13"/>
        <v>506</v>
      </c>
      <c r="G31" s="4">
        <f t="shared" si="2"/>
        <v>576.42857142857133</v>
      </c>
      <c r="H31" s="11">
        <f t="shared" si="16"/>
        <v>0.39619377162629732</v>
      </c>
      <c r="I31" s="5"/>
      <c r="J31" s="3">
        <f t="shared" si="7"/>
        <v>44195</v>
      </c>
      <c r="K31" s="18">
        <v>49</v>
      </c>
      <c r="L31" s="4">
        <f t="shared" si="12"/>
        <v>43</v>
      </c>
      <c r="M31">
        <v>13</v>
      </c>
      <c r="N31" s="4">
        <f t="shared" si="9"/>
        <v>38</v>
      </c>
      <c r="O31" s="9">
        <f t="shared" si="14"/>
        <v>35.5</v>
      </c>
      <c r="P31" s="4">
        <f t="shared" si="3"/>
        <v>36.285714285714292</v>
      </c>
      <c r="Q31" s="11">
        <f t="shared" si="17"/>
        <v>-3.2380952380952177E-2</v>
      </c>
      <c r="S31">
        <f t="shared" si="0"/>
        <v>666</v>
      </c>
      <c r="T31">
        <f t="shared" si="1"/>
        <v>932</v>
      </c>
      <c r="U31" s="4">
        <f t="shared" si="10"/>
        <v>556.42857142857144</v>
      </c>
      <c r="V31" s="9">
        <f t="shared" si="15"/>
        <v>541.5</v>
      </c>
      <c r="W31" s="4">
        <f t="shared" si="4"/>
        <v>612.71428571428578</v>
      </c>
      <c r="X31" s="4">
        <f t="shared" si="5"/>
        <v>612.71428571428567</v>
      </c>
      <c r="Y31" s="9"/>
      <c r="Z31" s="9"/>
      <c r="AA31" s="9"/>
      <c r="AB31" s="9"/>
    </row>
    <row r="32" spans="1:31" x14ac:dyDescent="0.25">
      <c r="A32" s="3">
        <f t="shared" si="6"/>
        <v>44196</v>
      </c>
      <c r="B32" s="18">
        <v>631</v>
      </c>
      <c r="C32" s="4">
        <f t="shared" si="11"/>
        <v>615</v>
      </c>
      <c r="D32">
        <v>820</v>
      </c>
      <c r="E32" s="4">
        <f t="shared" si="8"/>
        <v>539.28571428571433</v>
      </c>
      <c r="F32" s="9">
        <f t="shared" si="13"/>
        <v>528.85714285714289</v>
      </c>
      <c r="G32" s="4">
        <f t="shared" si="2"/>
        <v>604.21428571428567</v>
      </c>
      <c r="H32" s="11">
        <f t="shared" si="16"/>
        <v>0.45193958118777866</v>
      </c>
      <c r="I32" s="5"/>
      <c r="J32" s="3">
        <f t="shared" si="7"/>
        <v>44196</v>
      </c>
      <c r="K32" s="18">
        <v>49</v>
      </c>
      <c r="L32" s="4">
        <f t="shared" si="12"/>
        <v>46.285714285714285</v>
      </c>
      <c r="M32">
        <v>65</v>
      </c>
      <c r="N32" s="4">
        <f t="shared" si="9"/>
        <v>36</v>
      </c>
      <c r="O32" s="9">
        <f t="shared" si="14"/>
        <v>37</v>
      </c>
      <c r="P32" s="4">
        <f t="shared" si="3"/>
        <v>39.642857142857146</v>
      </c>
      <c r="Q32" s="11">
        <f t="shared" si="17"/>
        <v>0.11895161290322576</v>
      </c>
      <c r="S32">
        <f t="shared" si="0"/>
        <v>680</v>
      </c>
      <c r="T32">
        <f t="shared" si="1"/>
        <v>885</v>
      </c>
      <c r="U32" s="4">
        <f t="shared" si="10"/>
        <v>575.28571428571433</v>
      </c>
      <c r="V32" s="9">
        <f t="shared" si="15"/>
        <v>565.85714285714289</v>
      </c>
      <c r="W32" s="4">
        <f t="shared" si="4"/>
        <v>643.85714285714289</v>
      </c>
      <c r="X32" s="4">
        <f t="shared" si="5"/>
        <v>643.85714285714278</v>
      </c>
      <c r="Y32" s="9"/>
      <c r="Z32" s="9"/>
      <c r="AA32" s="9"/>
      <c r="AB32" s="9"/>
    </row>
    <row r="33" spans="1:31" x14ac:dyDescent="0.25">
      <c r="A33" s="3">
        <f t="shared" si="6"/>
        <v>44197</v>
      </c>
      <c r="B33" s="18">
        <v>626</v>
      </c>
      <c r="C33" s="4">
        <f t="shared" si="11"/>
        <v>638</v>
      </c>
      <c r="D33">
        <v>613</v>
      </c>
      <c r="E33" s="4">
        <f t="shared" si="8"/>
        <v>546.14285714285711</v>
      </c>
      <c r="F33" s="9">
        <f t="shared" si="13"/>
        <v>542.71428571428578</v>
      </c>
      <c r="G33" s="4">
        <f t="shared" si="2"/>
        <v>614.85714285714289</v>
      </c>
      <c r="H33" s="11">
        <f t="shared" si="16"/>
        <v>0.33003708281829414</v>
      </c>
      <c r="I33" s="5"/>
      <c r="J33" s="3">
        <f t="shared" si="7"/>
        <v>44197</v>
      </c>
      <c r="K33" s="18">
        <v>55</v>
      </c>
      <c r="L33" s="4">
        <f t="shared" si="12"/>
        <v>44.428571428571431</v>
      </c>
      <c r="M33">
        <v>0</v>
      </c>
      <c r="N33" s="4">
        <f t="shared" si="9"/>
        <v>37.428571428571431</v>
      </c>
      <c r="O33" s="9">
        <f t="shared" si="14"/>
        <v>36.714285714285715</v>
      </c>
      <c r="P33" s="4">
        <f t="shared" si="3"/>
        <v>44</v>
      </c>
      <c r="Q33" s="11">
        <f t="shared" si="17"/>
        <v>0.33913043478260851</v>
      </c>
      <c r="S33">
        <f t="shared" si="0"/>
        <v>681</v>
      </c>
      <c r="T33">
        <f t="shared" si="1"/>
        <v>613</v>
      </c>
      <c r="U33" s="4">
        <f t="shared" si="10"/>
        <v>583.57142857142856</v>
      </c>
      <c r="V33" s="9">
        <f t="shared" si="15"/>
        <v>579.42857142857144</v>
      </c>
      <c r="W33" s="4">
        <f t="shared" si="4"/>
        <v>658.85714285714289</v>
      </c>
      <c r="X33" s="4">
        <f t="shared" si="5"/>
        <v>658.85714285714289</v>
      </c>
      <c r="Y33" s="9"/>
      <c r="Z33" s="12">
        <f>J33</f>
        <v>44197</v>
      </c>
      <c r="AA33" s="9">
        <f>SUM(T28:T34)</f>
        <v>3895</v>
      </c>
      <c r="AB33" s="19">
        <f>AA33/AA26-1</f>
        <v>0.24163213261077465</v>
      </c>
      <c r="AC33" s="8">
        <v>3144</v>
      </c>
      <c r="AD33" s="9">
        <f>AC33-AA33</f>
        <v>-751</v>
      </c>
      <c r="AE33" t="s">
        <v>18</v>
      </c>
    </row>
    <row r="34" spans="1:31" x14ac:dyDescent="0.25">
      <c r="A34" s="3">
        <f t="shared" si="6"/>
        <v>44198</v>
      </c>
      <c r="B34" s="18">
        <v>656</v>
      </c>
      <c r="C34" s="4">
        <f t="shared" si="11"/>
        <v>670</v>
      </c>
      <c r="D34">
        <v>349</v>
      </c>
      <c r="E34" s="4">
        <f t="shared" si="8"/>
        <v>606.71428571428567</v>
      </c>
      <c r="F34" s="9">
        <f t="shared" si="13"/>
        <v>576.42857142857133</v>
      </c>
      <c r="G34" s="4">
        <f t="shared" si="2"/>
        <v>666.78571428571422</v>
      </c>
      <c r="H34" s="11">
        <f t="shared" si="16"/>
        <v>0.35940002912479962</v>
      </c>
      <c r="I34" s="5"/>
      <c r="J34" s="3">
        <f t="shared" si="7"/>
        <v>44198</v>
      </c>
      <c r="K34" s="18">
        <v>30</v>
      </c>
      <c r="L34" s="4">
        <f t="shared" si="12"/>
        <v>44</v>
      </c>
      <c r="M34">
        <v>70</v>
      </c>
      <c r="N34" s="4">
        <f t="shared" si="9"/>
        <v>35.142857142857146</v>
      </c>
      <c r="O34" s="9">
        <f t="shared" si="14"/>
        <v>36.285714285714292</v>
      </c>
      <c r="P34" s="4">
        <f t="shared" si="3"/>
        <v>47.857142857142854</v>
      </c>
      <c r="Q34" s="11">
        <f t="shared" si="17"/>
        <v>0.45021645021645007</v>
      </c>
      <c r="S34">
        <f t="shared" si="0"/>
        <v>686</v>
      </c>
      <c r="T34">
        <f t="shared" si="1"/>
        <v>419</v>
      </c>
      <c r="U34" s="4">
        <f t="shared" si="10"/>
        <v>641.85714285714289</v>
      </c>
      <c r="V34" s="9">
        <f t="shared" si="15"/>
        <v>612.71428571428578</v>
      </c>
      <c r="W34" s="4">
        <f t="shared" si="4"/>
        <v>714.64285714285711</v>
      </c>
      <c r="X34" s="4">
        <f t="shared" si="5"/>
        <v>714.64285714285711</v>
      </c>
      <c r="Y34" s="9"/>
      <c r="Z34" s="9"/>
      <c r="AA34" s="9"/>
      <c r="AB34" s="9"/>
    </row>
    <row r="35" spans="1:31" x14ac:dyDescent="0.25">
      <c r="A35" s="3">
        <f t="shared" si="6"/>
        <v>44199</v>
      </c>
      <c r="B35" s="18">
        <v>618</v>
      </c>
      <c r="C35" s="4">
        <f t="shared" si="11"/>
        <v>693.14285714285711</v>
      </c>
      <c r="D35">
        <v>392</v>
      </c>
      <c r="E35" s="4">
        <f t="shared" si="8"/>
        <v>601.71428571428567</v>
      </c>
      <c r="F35" s="9">
        <f t="shared" si="13"/>
        <v>604.21428571428567</v>
      </c>
      <c r="G35" s="4">
        <f t="shared" si="2"/>
        <v>742.85714285714289</v>
      </c>
      <c r="H35" s="11">
        <f t="shared" si="16"/>
        <v>0.46809712027103334</v>
      </c>
      <c r="I35" s="5"/>
      <c r="J35" s="3">
        <f t="shared" si="7"/>
        <v>44199</v>
      </c>
      <c r="K35" s="18">
        <v>51</v>
      </c>
      <c r="L35" s="4">
        <f t="shared" si="12"/>
        <v>43.428571428571431</v>
      </c>
      <c r="M35">
        <v>56</v>
      </c>
      <c r="N35" s="4">
        <f t="shared" si="9"/>
        <v>44.142857142857146</v>
      </c>
      <c r="O35" s="9">
        <f t="shared" si="14"/>
        <v>39.642857142857146</v>
      </c>
      <c r="P35" s="4">
        <f t="shared" si="3"/>
        <v>51.285714285714285</v>
      </c>
      <c r="Q35" s="11">
        <f t="shared" si="17"/>
        <v>0.44466800804828965</v>
      </c>
      <c r="S35">
        <f t="shared" si="0"/>
        <v>669</v>
      </c>
      <c r="T35">
        <f t="shared" si="1"/>
        <v>448</v>
      </c>
      <c r="U35" s="4">
        <f t="shared" si="10"/>
        <v>645.85714285714289</v>
      </c>
      <c r="V35" s="9">
        <f t="shared" si="15"/>
        <v>643.85714285714289</v>
      </c>
      <c r="W35" s="4">
        <f t="shared" si="4"/>
        <v>794.14285714285711</v>
      </c>
      <c r="X35" s="4">
        <f t="shared" si="5"/>
        <v>794.14285714285722</v>
      </c>
      <c r="Y35" s="9"/>
      <c r="Z35" s="9"/>
      <c r="AA35" s="9"/>
      <c r="AB35" s="9"/>
    </row>
    <row r="36" spans="1:31" x14ac:dyDescent="0.25">
      <c r="A36" s="3">
        <f t="shared" si="6"/>
        <v>44200</v>
      </c>
      <c r="B36" s="18">
        <v>743</v>
      </c>
      <c r="C36" s="4">
        <f t="shared" si="11"/>
        <v>722.42857142857144</v>
      </c>
      <c r="D36">
        <v>370</v>
      </c>
      <c r="E36" s="4">
        <f t="shared" si="8"/>
        <v>628</v>
      </c>
      <c r="F36" s="9">
        <f t="shared" si="13"/>
        <v>614.85714285714289</v>
      </c>
      <c r="G36" s="4">
        <f t="shared" si="2"/>
        <v>787.71428571428578</v>
      </c>
      <c r="H36" s="11">
        <f t="shared" si="16"/>
        <v>0.48946515397082657</v>
      </c>
      <c r="I36" s="5"/>
      <c r="J36" s="3">
        <f t="shared" si="7"/>
        <v>44200</v>
      </c>
      <c r="K36" s="18">
        <v>36</v>
      </c>
      <c r="L36" s="4">
        <f t="shared" si="12"/>
        <v>41.857142857142854</v>
      </c>
      <c r="M36">
        <v>25</v>
      </c>
      <c r="N36" s="4">
        <f t="shared" si="9"/>
        <v>43.857142857142854</v>
      </c>
      <c r="O36" s="9">
        <f t="shared" si="14"/>
        <v>44</v>
      </c>
      <c r="P36" s="4">
        <f t="shared" si="3"/>
        <v>49.928571428571431</v>
      </c>
      <c r="Q36" s="11">
        <f t="shared" si="17"/>
        <v>0.3494208494208495</v>
      </c>
      <c r="S36">
        <f t="shared" si="0"/>
        <v>779</v>
      </c>
      <c r="T36">
        <f t="shared" si="1"/>
        <v>395</v>
      </c>
      <c r="U36" s="4">
        <f t="shared" si="10"/>
        <v>671.85714285714289</v>
      </c>
      <c r="V36" s="9">
        <f t="shared" si="15"/>
        <v>658.85714285714289</v>
      </c>
      <c r="W36" s="4">
        <f t="shared" si="4"/>
        <v>837.64285714285711</v>
      </c>
      <c r="X36" s="4">
        <f t="shared" si="5"/>
        <v>837.64285714285722</v>
      </c>
      <c r="Y36" s="9"/>
      <c r="Z36" s="9"/>
      <c r="AA36" s="9"/>
      <c r="AB36" s="9"/>
    </row>
    <row r="37" spans="1:31" x14ac:dyDescent="0.25">
      <c r="A37" s="3">
        <f t="shared" si="6"/>
        <v>44201</v>
      </c>
      <c r="B37" s="18">
        <v>799</v>
      </c>
      <c r="C37" s="4">
        <f t="shared" si="11"/>
        <v>746</v>
      </c>
      <c r="D37">
        <v>784</v>
      </c>
      <c r="E37" s="4">
        <f t="shared" si="8"/>
        <v>705.57142857142856</v>
      </c>
      <c r="F37" s="9">
        <f t="shared" si="13"/>
        <v>666.78571428571422</v>
      </c>
      <c r="G37" s="4">
        <f t="shared" si="2"/>
        <v>804.21428571428578</v>
      </c>
      <c r="H37" s="11">
        <f t="shared" si="16"/>
        <v>0.48183732561200321</v>
      </c>
      <c r="I37" s="6"/>
      <c r="J37" s="3">
        <f t="shared" si="7"/>
        <v>44201</v>
      </c>
      <c r="K37" s="18">
        <v>38</v>
      </c>
      <c r="L37" s="4">
        <f t="shared" si="12"/>
        <v>40.285714285714285</v>
      </c>
      <c r="M37">
        <v>17</v>
      </c>
      <c r="N37" s="4">
        <f t="shared" si="9"/>
        <v>51.857142857142854</v>
      </c>
      <c r="O37" s="9">
        <f t="shared" si="14"/>
        <v>47.857142857142854</v>
      </c>
      <c r="P37" s="4">
        <f t="shared" si="3"/>
        <v>48.571428571428569</v>
      </c>
      <c r="Q37" s="11">
        <f t="shared" si="17"/>
        <v>0.32295719844357973</v>
      </c>
      <c r="S37">
        <f t="shared" si="0"/>
        <v>837</v>
      </c>
      <c r="T37">
        <f t="shared" si="1"/>
        <v>801</v>
      </c>
      <c r="U37" s="4">
        <f t="shared" si="10"/>
        <v>757.42857142857144</v>
      </c>
      <c r="V37" s="9">
        <f t="shared" si="15"/>
        <v>714.64285714285711</v>
      </c>
      <c r="W37" s="4">
        <f t="shared" si="4"/>
        <v>852.78571428571422</v>
      </c>
      <c r="X37" s="4">
        <f t="shared" si="5"/>
        <v>852.78571428571433</v>
      </c>
      <c r="Y37" s="9"/>
      <c r="Z37" s="9"/>
      <c r="AA37" s="9"/>
      <c r="AB37" s="9"/>
    </row>
    <row r="38" spans="1:31" x14ac:dyDescent="0.25">
      <c r="A38" s="3">
        <f t="shared" si="6"/>
        <v>44202</v>
      </c>
      <c r="B38" s="18">
        <v>779</v>
      </c>
      <c r="C38" s="4">
        <f t="shared" si="11"/>
        <v>772.28571428571433</v>
      </c>
      <c r="D38">
        <v>884</v>
      </c>
      <c r="E38" s="4">
        <f t="shared" si="8"/>
        <v>780.14285714285711</v>
      </c>
      <c r="F38" s="9">
        <f t="shared" si="13"/>
        <v>742.85714285714289</v>
      </c>
      <c r="G38" s="4">
        <f t="shared" si="2"/>
        <v>839.35714285714289</v>
      </c>
      <c r="H38" s="11">
        <f t="shared" si="16"/>
        <v>0.45613382899628285</v>
      </c>
      <c r="I38" s="6"/>
      <c r="J38" s="3">
        <f t="shared" si="7"/>
        <v>44202</v>
      </c>
      <c r="K38" s="18">
        <v>45</v>
      </c>
      <c r="L38" s="4">
        <f t="shared" si="12"/>
        <v>40.142857142857146</v>
      </c>
      <c r="M38">
        <v>76</v>
      </c>
      <c r="N38" s="4">
        <f t="shared" si="9"/>
        <v>50.714285714285715</v>
      </c>
      <c r="O38" s="9">
        <f t="shared" si="14"/>
        <v>51.285714285714285</v>
      </c>
      <c r="P38" s="4">
        <f t="shared" si="3"/>
        <v>47.928571428571431</v>
      </c>
      <c r="Q38" s="11">
        <f t="shared" si="17"/>
        <v>0.32086614173228334</v>
      </c>
      <c r="S38">
        <f t="shared" si="0"/>
        <v>824</v>
      </c>
      <c r="T38">
        <f t="shared" si="1"/>
        <v>960</v>
      </c>
      <c r="U38" s="4">
        <f t="shared" si="10"/>
        <v>830.85714285714289</v>
      </c>
      <c r="V38" s="9">
        <f t="shared" si="15"/>
        <v>794.14285714285711</v>
      </c>
      <c r="W38" s="4">
        <f t="shared" si="4"/>
        <v>887.28571428571422</v>
      </c>
      <c r="X38" s="4">
        <f t="shared" si="5"/>
        <v>887.28571428571433</v>
      </c>
      <c r="Y38" s="9"/>
      <c r="Z38" s="9"/>
      <c r="AA38" s="9"/>
      <c r="AB38" s="9"/>
    </row>
    <row r="39" spans="1:31" x14ac:dyDescent="0.25">
      <c r="A39" s="3">
        <f t="shared" si="6"/>
        <v>44203</v>
      </c>
      <c r="B39" s="18">
        <v>836</v>
      </c>
      <c r="C39" s="4">
        <f t="shared" si="11"/>
        <v>804.71428571428567</v>
      </c>
      <c r="D39">
        <v>1004</v>
      </c>
      <c r="E39" s="4">
        <f t="shared" si="8"/>
        <v>795.28571428571433</v>
      </c>
      <c r="F39" s="9">
        <f t="shared" si="13"/>
        <v>787.71428571428578</v>
      </c>
      <c r="G39" s="4">
        <f t="shared" si="2"/>
        <v>902.42857142857144</v>
      </c>
      <c r="H39" s="11">
        <f>(G39/G32)-1</f>
        <v>0.49355715805650791</v>
      </c>
      <c r="I39" s="6"/>
      <c r="J39" s="3">
        <f t="shared" si="7"/>
        <v>44203</v>
      </c>
      <c r="K39" s="18">
        <v>38</v>
      </c>
      <c r="L39" s="4">
        <f t="shared" si="12"/>
        <v>37.857142857142854</v>
      </c>
      <c r="M39">
        <v>63</v>
      </c>
      <c r="N39" s="4">
        <f t="shared" si="9"/>
        <v>49.142857142857146</v>
      </c>
      <c r="O39" s="9">
        <f t="shared" si="14"/>
        <v>49.928571428571431</v>
      </c>
      <c r="P39" s="4">
        <f t="shared" si="3"/>
        <v>47.142857142857139</v>
      </c>
      <c r="Q39" s="11">
        <f>(P39/P32)-1</f>
        <v>0.18918918918918903</v>
      </c>
      <c r="S39">
        <f t="shared" si="0"/>
        <v>874</v>
      </c>
      <c r="T39">
        <f t="shared" si="1"/>
        <v>1067</v>
      </c>
      <c r="U39" s="4">
        <f t="shared" si="10"/>
        <v>844.42857142857144</v>
      </c>
      <c r="V39" s="9">
        <f t="shared" si="15"/>
        <v>837.64285714285711</v>
      </c>
      <c r="W39" s="4">
        <f t="shared" si="4"/>
        <v>949.57142857142856</v>
      </c>
      <c r="X39" s="4">
        <f t="shared" si="5"/>
        <v>949.57142857142856</v>
      </c>
      <c r="Y39" s="9"/>
      <c r="Z39" s="9"/>
      <c r="AA39" s="9"/>
      <c r="AB39" s="9"/>
    </row>
    <row r="40" spans="1:31" x14ac:dyDescent="0.25">
      <c r="A40" s="3">
        <f t="shared" si="6"/>
        <v>44204</v>
      </c>
      <c r="B40" s="18">
        <v>791</v>
      </c>
      <c r="C40" s="4">
        <f t="shared" si="11"/>
        <v>830.42857142857144</v>
      </c>
      <c r="D40">
        <v>1156</v>
      </c>
      <c r="E40" s="4">
        <f t="shared" si="8"/>
        <v>813.14285714285711</v>
      </c>
      <c r="F40" s="9">
        <f t="shared" si="13"/>
        <v>804.21428571428578</v>
      </c>
      <c r="G40" s="4">
        <f t="shared" si="2"/>
        <v>947.14285714285711</v>
      </c>
      <c r="H40" s="11">
        <f>(G40/G33)-1</f>
        <v>0.54042750929368011</v>
      </c>
      <c r="I40" s="6"/>
      <c r="J40" s="3">
        <f t="shared" si="7"/>
        <v>44204</v>
      </c>
      <c r="K40" s="18">
        <v>44</v>
      </c>
      <c r="L40" s="4">
        <f t="shared" si="12"/>
        <v>39.571428571428569</v>
      </c>
      <c r="M40">
        <v>56</v>
      </c>
      <c r="N40" s="4">
        <f t="shared" si="9"/>
        <v>48</v>
      </c>
      <c r="O40" s="9">
        <f t="shared" si="14"/>
        <v>48.571428571428569</v>
      </c>
      <c r="P40" s="4">
        <f t="shared" si="3"/>
        <v>45.785714285714292</v>
      </c>
      <c r="Q40" s="11">
        <f>(P40/P33)-1</f>
        <v>4.0584415584415723E-2</v>
      </c>
      <c r="S40">
        <f t="shared" si="0"/>
        <v>835</v>
      </c>
      <c r="T40">
        <f t="shared" si="1"/>
        <v>1212</v>
      </c>
      <c r="U40" s="4">
        <f t="shared" si="10"/>
        <v>861.14285714285711</v>
      </c>
      <c r="V40" s="9">
        <f t="shared" si="15"/>
        <v>852.78571428571422</v>
      </c>
      <c r="W40" s="4">
        <f t="shared" ref="W40:W42" si="18">V43</f>
        <v>992.92857142857133</v>
      </c>
      <c r="X40" s="4">
        <f t="shared" ref="X40:X42" si="19">G40+P40</f>
        <v>992.92857142857144</v>
      </c>
      <c r="Y40" s="9"/>
      <c r="Z40" s="15">
        <f>J40</f>
        <v>44204</v>
      </c>
      <c r="AA40" s="9">
        <f>SUM(T35:T41)</f>
        <v>5816</v>
      </c>
      <c r="AB40" s="19">
        <f>AA40/AA33-1</f>
        <v>0.49319640564826694</v>
      </c>
      <c r="AC40" s="14"/>
      <c r="AD40" s="14" t="s">
        <v>12</v>
      </c>
      <c r="AE40" s="17" t="s">
        <v>19</v>
      </c>
    </row>
    <row r="41" spans="1:31" x14ac:dyDescent="0.25">
      <c r="A41" s="3">
        <f t="shared" si="6"/>
        <v>44205</v>
      </c>
      <c r="B41" s="18">
        <v>840</v>
      </c>
      <c r="C41" s="4">
        <f t="shared" si="11"/>
        <v>847.71428571428567</v>
      </c>
      <c r="D41">
        <v>871</v>
      </c>
      <c r="E41" s="4">
        <f t="shared" si="8"/>
        <v>865.57142857142856</v>
      </c>
      <c r="F41" s="9">
        <f t="shared" si="13"/>
        <v>839.35714285714289</v>
      </c>
      <c r="G41" s="4">
        <f t="shared" ref="G41:G43" si="20">F44</f>
        <v>953.78571428571422</v>
      </c>
      <c r="H41" s="11">
        <f t="shared" ref="H41:H43" si="21">(G41/G34)-1</f>
        <v>0.43042313872522775</v>
      </c>
      <c r="I41" s="6"/>
      <c r="J41" s="3">
        <f t="shared" si="7"/>
        <v>44205</v>
      </c>
      <c r="K41" s="18">
        <v>29</v>
      </c>
      <c r="L41" s="4">
        <f t="shared" si="12"/>
        <v>39.714285714285715</v>
      </c>
      <c r="M41">
        <v>62</v>
      </c>
      <c r="N41" s="4">
        <f t="shared" si="9"/>
        <v>47.857142857142854</v>
      </c>
      <c r="O41" s="9">
        <f t="shared" si="14"/>
        <v>47.928571428571431</v>
      </c>
      <c r="P41" s="4">
        <f t="shared" ref="P41:P43" si="22">O44</f>
        <v>45</v>
      </c>
      <c r="Q41" s="11">
        <f t="shared" ref="Q41:Q43" si="23">(P41/P34)-1</f>
        <v>-5.9701492537313383E-2</v>
      </c>
      <c r="S41">
        <f t="shared" si="0"/>
        <v>869</v>
      </c>
      <c r="T41">
        <f t="shared" si="1"/>
        <v>933</v>
      </c>
      <c r="U41" s="4">
        <f t="shared" si="10"/>
        <v>913.42857142857144</v>
      </c>
      <c r="V41" s="9">
        <f t="shared" si="15"/>
        <v>887.28571428571422</v>
      </c>
      <c r="W41" s="4">
        <f t="shared" si="18"/>
        <v>998.78571428571422</v>
      </c>
      <c r="X41" s="4">
        <f t="shared" si="19"/>
        <v>998.78571428571422</v>
      </c>
      <c r="Y41" s="9"/>
      <c r="Z41" s="16"/>
      <c r="AA41" s="9"/>
      <c r="AB41" s="9"/>
      <c r="AC41" s="14"/>
      <c r="AD41" s="14"/>
    </row>
    <row r="42" spans="1:31" x14ac:dyDescent="0.25">
      <c r="A42" s="3">
        <f t="shared" si="6"/>
        <v>44206</v>
      </c>
      <c r="B42" s="18">
        <v>845</v>
      </c>
      <c r="C42" s="4">
        <f t="shared" si="11"/>
        <v>861.28571428571433</v>
      </c>
      <c r="D42">
        <v>498</v>
      </c>
      <c r="E42" s="4">
        <f t="shared" si="8"/>
        <v>939.28571428571433</v>
      </c>
      <c r="F42" s="9">
        <f t="shared" si="13"/>
        <v>902.42857142857144</v>
      </c>
      <c r="G42" s="4">
        <f t="shared" si="20"/>
        <v>971.78571428571422</v>
      </c>
      <c r="H42" s="11">
        <f t="shared" si="21"/>
        <v>0.30817307692307683</v>
      </c>
      <c r="I42" s="6"/>
      <c r="J42" s="3">
        <f t="shared" si="7"/>
        <v>44206</v>
      </c>
      <c r="K42" s="18">
        <v>35</v>
      </c>
      <c r="L42" s="4">
        <f t="shared" si="12"/>
        <v>38.428571428571431</v>
      </c>
      <c r="M42">
        <v>45</v>
      </c>
      <c r="N42" s="4">
        <f t="shared" si="9"/>
        <v>46.428571428571431</v>
      </c>
      <c r="O42" s="9">
        <f t="shared" si="14"/>
        <v>47.142857142857139</v>
      </c>
      <c r="P42" s="4">
        <f t="shared" si="22"/>
        <v>44.357142857142854</v>
      </c>
      <c r="Q42" s="11">
        <f t="shared" si="23"/>
        <v>-0.13509749303621177</v>
      </c>
      <c r="S42">
        <f t="shared" si="0"/>
        <v>880</v>
      </c>
      <c r="T42">
        <f t="shared" si="1"/>
        <v>543</v>
      </c>
      <c r="U42" s="4">
        <f t="shared" si="10"/>
        <v>985.71428571428567</v>
      </c>
      <c r="V42" s="9">
        <f t="shared" si="15"/>
        <v>949.57142857142856</v>
      </c>
      <c r="W42" s="4">
        <f t="shared" si="18"/>
        <v>1016.1428571428571</v>
      </c>
      <c r="X42" s="4">
        <f t="shared" si="19"/>
        <v>1016.1428571428571</v>
      </c>
      <c r="Y42" s="9"/>
      <c r="Z42" s="16"/>
      <c r="AA42" s="9"/>
      <c r="AB42" s="9"/>
      <c r="AC42" s="14"/>
      <c r="AD42" s="14"/>
    </row>
    <row r="43" spans="1:31" x14ac:dyDescent="0.25">
      <c r="A43" s="3">
        <f t="shared" si="6"/>
        <v>44207</v>
      </c>
      <c r="B43" s="18">
        <v>923</v>
      </c>
      <c r="C43" s="4">
        <f t="shared" si="11"/>
        <v>859.85714285714289</v>
      </c>
      <c r="D43">
        <v>495</v>
      </c>
      <c r="E43" s="4">
        <f t="shared" si="8"/>
        <v>955</v>
      </c>
      <c r="F43" s="9">
        <f t="shared" si="13"/>
        <v>947.14285714285711</v>
      </c>
      <c r="G43" s="4">
        <f t="shared" si="20"/>
        <v>998.14285714285711</v>
      </c>
      <c r="H43" s="11">
        <f t="shared" si="21"/>
        <v>0.26713819368879199</v>
      </c>
      <c r="J43" s="3">
        <f t="shared" si="7"/>
        <v>44207</v>
      </c>
      <c r="K43" s="18">
        <v>48</v>
      </c>
      <c r="L43" s="4">
        <f t="shared" si="12"/>
        <v>38.857142857142854</v>
      </c>
      <c r="M43">
        <v>17</v>
      </c>
      <c r="N43" s="4">
        <f t="shared" ref="N43" si="24">AVERAGE(M40:M46)</f>
        <v>45.142857142857146</v>
      </c>
      <c r="O43" s="9">
        <f t="shared" ref="O43" si="25">(N42+N43)/2</f>
        <v>45.785714285714292</v>
      </c>
      <c r="P43" s="4">
        <f t="shared" si="22"/>
        <v>44.071428571428569</v>
      </c>
      <c r="Q43" s="11">
        <f t="shared" si="23"/>
        <v>-0.11731044349070108</v>
      </c>
      <c r="S43">
        <f t="shared" si="0"/>
        <v>971</v>
      </c>
      <c r="T43">
        <f t="shared" si="1"/>
        <v>512</v>
      </c>
      <c r="U43" s="4">
        <f t="shared" ref="U43:U45" si="26">AVERAGE(T40:T46)</f>
        <v>1000.1428571428571</v>
      </c>
      <c r="V43" s="9">
        <f t="shared" ref="V43:V45" si="27">(U42+U43)/2</f>
        <v>992.92857142857133</v>
      </c>
      <c r="W43" s="9"/>
      <c r="Y43" s="9"/>
      <c r="Z43" s="16"/>
      <c r="AA43" s="9"/>
      <c r="AB43" s="9"/>
      <c r="AC43" s="14"/>
      <c r="AD43" s="14"/>
    </row>
    <row r="44" spans="1:31" x14ac:dyDescent="0.25">
      <c r="A44" s="3">
        <f t="shared" si="6"/>
        <v>44208</v>
      </c>
      <c r="B44" s="18">
        <v>920</v>
      </c>
      <c r="C44" s="4">
        <f t="shared" si="11"/>
        <v>820.85714285714289</v>
      </c>
      <c r="D44">
        <v>1151</v>
      </c>
      <c r="E44" s="4">
        <f t="shared" ref="E44:E45" si="28">AVERAGE(D41:D47)</f>
        <v>952.57142857142856</v>
      </c>
      <c r="F44" s="9">
        <f t="shared" ref="F44:F45" si="29">(E43+E44)/2</f>
        <v>953.78571428571422</v>
      </c>
      <c r="J44" s="3">
        <f t="shared" si="7"/>
        <v>44208</v>
      </c>
      <c r="K44" s="18">
        <v>39</v>
      </c>
      <c r="L44" s="4">
        <f t="shared" si="12"/>
        <v>34.571428571428569</v>
      </c>
      <c r="M44">
        <v>16</v>
      </c>
      <c r="N44" s="4">
        <f t="shared" ref="N44:N46" si="30">AVERAGE(M41:M47)</f>
        <v>44.857142857142854</v>
      </c>
      <c r="O44" s="9">
        <f t="shared" ref="O44:O46" si="31">(N43+N44)/2</f>
        <v>45</v>
      </c>
      <c r="S44">
        <f t="shared" si="0"/>
        <v>959</v>
      </c>
      <c r="T44">
        <f t="shared" si="1"/>
        <v>1167</v>
      </c>
      <c r="U44" s="4">
        <f t="shared" si="26"/>
        <v>997.42857142857144</v>
      </c>
      <c r="V44" s="9">
        <f t="shared" si="27"/>
        <v>998.78571428571422</v>
      </c>
      <c r="W44" s="9"/>
      <c r="Y44" s="9"/>
      <c r="Z44" s="16"/>
      <c r="AA44" s="16"/>
      <c r="AB44" s="16"/>
      <c r="AC44" s="14"/>
      <c r="AD44" s="14"/>
    </row>
    <row r="45" spans="1:31" x14ac:dyDescent="0.25">
      <c r="A45" s="3">
        <f t="shared" si="6"/>
        <v>44209</v>
      </c>
      <c r="B45" s="18">
        <v>874</v>
      </c>
      <c r="C45" s="4">
        <f t="shared" si="11"/>
        <v>724.28571428571433</v>
      </c>
      <c r="D45">
        <v>1400</v>
      </c>
      <c r="E45" s="4">
        <f t="shared" si="28"/>
        <v>991</v>
      </c>
      <c r="F45" s="9">
        <f t="shared" si="29"/>
        <v>971.78571428571422</v>
      </c>
      <c r="J45" s="3">
        <f t="shared" si="7"/>
        <v>44209</v>
      </c>
      <c r="K45" s="18">
        <v>36</v>
      </c>
      <c r="L45" s="4">
        <f t="shared" si="12"/>
        <v>30.428571428571427</v>
      </c>
      <c r="M45">
        <v>66</v>
      </c>
      <c r="N45" s="4">
        <f t="shared" si="30"/>
        <v>43.857142857142854</v>
      </c>
      <c r="O45" s="9">
        <f t="shared" si="31"/>
        <v>44.357142857142854</v>
      </c>
      <c r="S45">
        <f t="shared" si="0"/>
        <v>910</v>
      </c>
      <c r="T45">
        <f t="shared" si="1"/>
        <v>1466</v>
      </c>
      <c r="U45" s="4">
        <f t="shared" si="26"/>
        <v>1034.8571428571429</v>
      </c>
      <c r="V45" s="9">
        <f t="shared" si="27"/>
        <v>1016.1428571428571</v>
      </c>
      <c r="Y45" s="9"/>
      <c r="Z45" s="16"/>
      <c r="AA45" s="16"/>
      <c r="AB45" s="16"/>
      <c r="AC45" s="14"/>
      <c r="AD45" s="14"/>
    </row>
    <row r="46" spans="1:31" x14ac:dyDescent="0.25">
      <c r="A46" s="3">
        <f t="shared" si="6"/>
        <v>44210</v>
      </c>
      <c r="B46" s="18">
        <v>826</v>
      </c>
      <c r="C46"/>
      <c r="D46">
        <v>1114</v>
      </c>
      <c r="E46" s="4">
        <f t="shared" ref="E46" si="32">AVERAGE(D43:D49)</f>
        <v>1005.2857142857143</v>
      </c>
      <c r="F46" s="9">
        <f t="shared" ref="F46" si="33">(E45+E46)/2</f>
        <v>998.14285714285711</v>
      </c>
      <c r="J46" s="3">
        <f t="shared" si="7"/>
        <v>44210</v>
      </c>
      <c r="K46" s="18">
        <v>41</v>
      </c>
      <c r="L46"/>
      <c r="M46">
        <v>54</v>
      </c>
      <c r="N46" s="4">
        <f t="shared" si="30"/>
        <v>44.285714285714285</v>
      </c>
      <c r="O46" s="9">
        <f t="shared" si="31"/>
        <v>44.071428571428569</v>
      </c>
      <c r="S46">
        <f t="shared" si="0"/>
        <v>867</v>
      </c>
      <c r="T46">
        <f t="shared" si="1"/>
        <v>1168</v>
      </c>
      <c r="X46" s="13"/>
      <c r="Y46" s="14"/>
      <c r="Z46" s="14"/>
      <c r="AA46" s="16"/>
      <c r="AB46" s="16"/>
      <c r="AC46" s="14"/>
      <c r="AD46" s="14"/>
    </row>
    <row r="47" spans="1:31" x14ac:dyDescent="0.25">
      <c r="A47" s="3">
        <f t="shared" si="6"/>
        <v>44211</v>
      </c>
      <c r="B47" s="18">
        <v>518</v>
      </c>
      <c r="D47">
        <v>1139</v>
      </c>
      <c r="J47" s="3">
        <f t="shared" si="7"/>
        <v>44211</v>
      </c>
      <c r="K47" s="18">
        <v>14</v>
      </c>
      <c r="M47">
        <v>54</v>
      </c>
      <c r="S47">
        <f t="shared" si="0"/>
        <v>532</v>
      </c>
      <c r="T47">
        <f t="shared" si="1"/>
        <v>1193</v>
      </c>
      <c r="X47" s="13"/>
      <c r="Y47" s="14"/>
      <c r="Z47" s="15">
        <f>J47</f>
        <v>44211</v>
      </c>
      <c r="AA47" s="9">
        <f>SUM(T42:T48)</f>
        <v>7244</v>
      </c>
      <c r="AB47" s="19">
        <f>AA47/AA40-1</f>
        <v>0.2455295735900962</v>
      </c>
      <c r="AC47" s="14"/>
      <c r="AD47" s="14" t="s">
        <v>12</v>
      </c>
    </row>
    <row r="48" spans="1:31" x14ac:dyDescent="0.25">
      <c r="A48" s="3">
        <f t="shared" si="6"/>
        <v>44212</v>
      </c>
      <c r="B48" s="18">
        <v>164</v>
      </c>
      <c r="D48">
        <v>1140</v>
      </c>
      <c r="J48" s="3">
        <f t="shared" si="7"/>
        <v>44212</v>
      </c>
      <c r="K48" s="18">
        <v>0</v>
      </c>
      <c r="M48">
        <v>55</v>
      </c>
      <c r="T48">
        <f t="shared" si="1"/>
        <v>1195</v>
      </c>
    </row>
    <row r="49" spans="1:20" x14ac:dyDescent="0.25">
      <c r="A49" s="3">
        <f t="shared" si="6"/>
        <v>44213</v>
      </c>
      <c r="D49">
        <v>598</v>
      </c>
      <c r="J49" s="3">
        <f t="shared" si="7"/>
        <v>44213</v>
      </c>
      <c r="M49">
        <v>48</v>
      </c>
      <c r="T49">
        <f t="shared" si="1"/>
        <v>646</v>
      </c>
    </row>
  </sheetData>
  <conditionalFormatting sqref="Q2:Q39 H2:H39 H41:H1048576 Q41:Q1048576">
    <cfRule type="cellIs" dxfId="3" priority="4" operator="greaterThan">
      <formula>0.2</formula>
    </cfRule>
  </conditionalFormatting>
  <conditionalFormatting sqref="AD1:AD1048576">
    <cfRule type="cellIs" dxfId="2" priority="3" operator="lessThan">
      <formula>0</formula>
    </cfRule>
  </conditionalFormatting>
  <conditionalFormatting sqref="H40:H43">
    <cfRule type="cellIs" dxfId="1" priority="2" operator="greaterThan">
      <formula>0.2</formula>
    </cfRule>
  </conditionalFormatting>
  <conditionalFormatting sqref="Q40:Q43">
    <cfRule type="cellIs" dxfId="0" priority="1" operator="greaterThan">
      <formula>0.2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BF6A-F294-4B7E-B9FE-D6BE98404228}">
  <dimension ref="A1:BK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RowHeight="15" x14ac:dyDescent="0.25"/>
  <sheetData>
    <row r="1" spans="1:63" x14ac:dyDescent="0.25">
      <c r="B1" s="2">
        <f>daily!D1</f>
        <v>44531</v>
      </c>
      <c r="C1" s="2">
        <f>B1+1</f>
        <v>44532</v>
      </c>
      <c r="D1" s="2">
        <f t="shared" ref="D1:BK1" si="0">C1+1</f>
        <v>44533</v>
      </c>
      <c r="E1" s="2">
        <f t="shared" si="0"/>
        <v>44534</v>
      </c>
      <c r="F1" s="2">
        <f t="shared" si="0"/>
        <v>44535</v>
      </c>
      <c r="G1" s="2">
        <f t="shared" si="0"/>
        <v>44536</v>
      </c>
      <c r="H1" s="2">
        <f t="shared" si="0"/>
        <v>44537</v>
      </c>
      <c r="I1" s="2">
        <f t="shared" si="0"/>
        <v>44538</v>
      </c>
      <c r="J1" s="2">
        <f t="shared" si="0"/>
        <v>44539</v>
      </c>
      <c r="K1" s="2">
        <f t="shared" si="0"/>
        <v>44540</v>
      </c>
      <c r="L1" s="2">
        <f t="shared" si="0"/>
        <v>44541</v>
      </c>
      <c r="M1" s="2">
        <f t="shared" si="0"/>
        <v>44542</v>
      </c>
      <c r="N1" s="2">
        <f t="shared" si="0"/>
        <v>44543</v>
      </c>
      <c r="O1" s="2">
        <f t="shared" si="0"/>
        <v>44544</v>
      </c>
      <c r="P1" s="2">
        <f t="shared" si="0"/>
        <v>44545</v>
      </c>
      <c r="Q1" s="2">
        <f t="shared" si="0"/>
        <v>44546</v>
      </c>
      <c r="R1" s="2">
        <f t="shared" si="0"/>
        <v>44547</v>
      </c>
      <c r="S1" s="2">
        <f t="shared" si="0"/>
        <v>44548</v>
      </c>
      <c r="T1" s="2">
        <f t="shared" si="0"/>
        <v>44549</v>
      </c>
      <c r="U1" s="2">
        <f t="shared" si="0"/>
        <v>44550</v>
      </c>
      <c r="V1" s="2">
        <f t="shared" si="0"/>
        <v>44551</v>
      </c>
      <c r="W1" s="2">
        <f t="shared" si="0"/>
        <v>44552</v>
      </c>
      <c r="X1" s="2">
        <f t="shared" si="0"/>
        <v>44553</v>
      </c>
      <c r="Y1" s="2">
        <f t="shared" si="0"/>
        <v>44554</v>
      </c>
      <c r="Z1" s="2">
        <f t="shared" si="0"/>
        <v>44555</v>
      </c>
      <c r="AA1" s="2">
        <f t="shared" si="0"/>
        <v>44556</v>
      </c>
      <c r="AB1" s="2">
        <f t="shared" si="0"/>
        <v>44557</v>
      </c>
      <c r="AC1" s="2">
        <f t="shared" si="0"/>
        <v>44558</v>
      </c>
      <c r="AD1" s="2">
        <f t="shared" si="0"/>
        <v>44559</v>
      </c>
      <c r="AE1" s="2">
        <f t="shared" si="0"/>
        <v>44560</v>
      </c>
      <c r="AF1" s="2">
        <f t="shared" si="0"/>
        <v>44561</v>
      </c>
      <c r="AG1" s="2">
        <f t="shared" si="0"/>
        <v>44562</v>
      </c>
      <c r="AH1" s="2">
        <f t="shared" si="0"/>
        <v>44563</v>
      </c>
      <c r="AI1" s="2">
        <f t="shared" si="0"/>
        <v>44564</v>
      </c>
      <c r="AJ1" s="2">
        <f t="shared" si="0"/>
        <v>44565</v>
      </c>
      <c r="AK1" s="2">
        <f t="shared" si="0"/>
        <v>44566</v>
      </c>
      <c r="AL1" s="2">
        <f t="shared" si="0"/>
        <v>44567</v>
      </c>
      <c r="AM1" s="2">
        <f t="shared" si="0"/>
        <v>44568</v>
      </c>
      <c r="AN1" s="2">
        <f t="shared" si="0"/>
        <v>44569</v>
      </c>
      <c r="AO1" s="2">
        <f t="shared" si="0"/>
        <v>44570</v>
      </c>
      <c r="AP1" s="2">
        <f t="shared" si="0"/>
        <v>44571</v>
      </c>
      <c r="AQ1" s="2">
        <f t="shared" si="0"/>
        <v>44572</v>
      </c>
      <c r="AR1" s="2">
        <f t="shared" si="0"/>
        <v>44573</v>
      </c>
      <c r="AS1" s="2">
        <f t="shared" si="0"/>
        <v>44574</v>
      </c>
      <c r="AT1" s="2">
        <f t="shared" si="0"/>
        <v>44575</v>
      </c>
      <c r="AU1" s="2">
        <f t="shared" si="0"/>
        <v>44576</v>
      </c>
      <c r="AV1" s="2">
        <f t="shared" si="0"/>
        <v>44577</v>
      </c>
      <c r="AW1" s="2">
        <f t="shared" si="0"/>
        <v>44578</v>
      </c>
      <c r="AX1" s="2">
        <f t="shared" si="0"/>
        <v>44579</v>
      </c>
      <c r="AY1" s="2">
        <f t="shared" si="0"/>
        <v>44580</v>
      </c>
      <c r="AZ1" s="2">
        <f t="shared" si="0"/>
        <v>44581</v>
      </c>
      <c r="BA1" s="2">
        <f t="shared" si="0"/>
        <v>44582</v>
      </c>
      <c r="BB1" s="2">
        <f t="shared" si="0"/>
        <v>44583</v>
      </c>
      <c r="BC1" s="2">
        <f t="shared" si="0"/>
        <v>44584</v>
      </c>
      <c r="BD1" s="2">
        <f t="shared" si="0"/>
        <v>44585</v>
      </c>
      <c r="BE1" s="2">
        <f t="shared" si="0"/>
        <v>44586</v>
      </c>
      <c r="BF1" s="2">
        <f t="shared" si="0"/>
        <v>44587</v>
      </c>
      <c r="BG1" s="2">
        <f t="shared" si="0"/>
        <v>44588</v>
      </c>
      <c r="BH1" s="2">
        <f t="shared" si="0"/>
        <v>44589</v>
      </c>
      <c r="BI1" s="2">
        <f t="shared" si="0"/>
        <v>44590</v>
      </c>
      <c r="BJ1" s="2">
        <f t="shared" si="0"/>
        <v>44591</v>
      </c>
      <c r="BK1" s="2">
        <f t="shared" si="0"/>
        <v>44592</v>
      </c>
    </row>
    <row r="2" spans="1:63" x14ac:dyDescent="0.25">
      <c r="A2" t="str">
        <f>daily!C2</f>
        <v>1969/70</v>
      </c>
      <c r="B2" s="1"/>
      <c r="AG2" s="1"/>
    </row>
    <row r="3" spans="1:63" x14ac:dyDescent="0.25">
      <c r="A3" t="str">
        <f>daily!C3</f>
        <v>1970/71</v>
      </c>
      <c r="B3" s="1"/>
      <c r="AG3" s="1"/>
    </row>
    <row r="4" spans="1:63" x14ac:dyDescent="0.25">
      <c r="A4" t="str">
        <f>daily!C4</f>
        <v>1971/72</v>
      </c>
      <c r="B4" s="1"/>
      <c r="AG4" s="1"/>
    </row>
    <row r="5" spans="1:63" x14ac:dyDescent="0.25">
      <c r="A5" t="str">
        <f>daily!C5</f>
        <v>1972/73</v>
      </c>
      <c r="B5" s="1"/>
      <c r="AG5" s="1"/>
    </row>
    <row r="6" spans="1:63" x14ac:dyDescent="0.25">
      <c r="A6" t="str">
        <f>daily!C6</f>
        <v>1973/74</v>
      </c>
      <c r="B6" s="1"/>
      <c r="AG6" s="1"/>
    </row>
    <row r="7" spans="1:63" x14ac:dyDescent="0.25">
      <c r="A7" t="str">
        <f>daily!C7</f>
        <v>1974/75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>
        <f>AVERAGE(daily!AI2:AI6)</f>
        <v>2256.1428571428573</v>
      </c>
      <c r="AH7" s="1">
        <f>AVERAGE(daily!AJ2:AJ6)</f>
        <v>2265.88</v>
      </c>
      <c r="AI7" s="1">
        <f>AVERAGE(daily!AK2:AK6)</f>
        <v>2274.4190476190474</v>
      </c>
      <c r="AJ7" s="1">
        <f>AVERAGE(daily!AL2:AL6)</f>
        <v>2274.8571428571431</v>
      </c>
      <c r="AK7" s="1">
        <f>AVERAGE(daily!AM2:AM6)</f>
        <v>2262.1428571428569</v>
      </c>
      <c r="AL7" s="1">
        <f>AVERAGE(daily!AN2:AN6)</f>
        <v>2245.2571428571428</v>
      </c>
      <c r="AM7" s="1">
        <f>AVERAGE(daily!AO2:AO6)</f>
        <v>2221.6857142857143</v>
      </c>
      <c r="AN7" s="1">
        <f>AVERAGE(daily!AP2:AP6)</f>
        <v>2195.9428571428575</v>
      </c>
      <c r="AO7" s="1">
        <f>AVERAGE(daily!AQ2:AQ6)</f>
        <v>2165.8857142857141</v>
      </c>
      <c r="AP7" s="1">
        <f>AVERAGE(daily!AR2:AR6)</f>
        <v>2142.8285714285712</v>
      </c>
      <c r="AQ7" s="1">
        <f>AVERAGE(daily!AS2:AS6)</f>
        <v>2111.2857142857147</v>
      </c>
      <c r="AR7" s="1">
        <f>AVERAGE(daily!AT2:AT6)</f>
        <v>2079</v>
      </c>
      <c r="AS7" s="1">
        <f>AVERAGE(daily!AU2:AU6)</f>
        <v>2038.1428571428573</v>
      </c>
      <c r="AT7" s="1">
        <f>AVERAGE(daily!AV2:AV6)</f>
        <v>2003.457142857143</v>
      </c>
      <c r="AU7" s="1">
        <f>AVERAGE(daily!AW2:AW6)</f>
        <v>1964.485714285714</v>
      </c>
      <c r="AV7" s="1">
        <f>AVERAGE(daily!AX2:AX6)</f>
        <v>1939.9142857142858</v>
      </c>
      <c r="AW7" s="1">
        <f>AVERAGE(daily!AY2:AY6)</f>
        <v>1911.9714285714285</v>
      </c>
      <c r="AX7" s="1">
        <f>AVERAGE(daily!AZ2:AZ6)</f>
        <v>1887.9714285714285</v>
      </c>
      <c r="AY7" s="1">
        <f>AVERAGE(daily!BA2:BA6)</f>
        <v>1873.1142857142859</v>
      </c>
      <c r="AZ7" s="1">
        <f>AVERAGE(daily!BB2:BB6)</f>
        <v>1860.3142857142859</v>
      </c>
      <c r="BA7" s="1">
        <f>AVERAGE(daily!BC2:BC6)</f>
        <v>1845.9428571428573</v>
      </c>
      <c r="BB7" s="1">
        <f>AVERAGE(daily!BD2:BD6)</f>
        <v>1832.9428571428573</v>
      </c>
      <c r="BC7" s="1">
        <f>AVERAGE(daily!BE2:BE6)</f>
        <v>1818.9142857142856</v>
      </c>
      <c r="BD7" s="1">
        <f>AVERAGE(daily!BF2:BF6)</f>
        <v>1800.2285714285713</v>
      </c>
      <c r="BE7" s="1">
        <f>AVERAGE(daily!BG2:BG6)</f>
        <v>1785.3714285714286</v>
      </c>
      <c r="BF7" s="1">
        <f>AVERAGE(daily!BH2:BH6)</f>
        <v>1765.1714285714286</v>
      </c>
      <c r="BG7" s="1">
        <f>AVERAGE(daily!BI2:BI6)</f>
        <v>1753.7428571428572</v>
      </c>
      <c r="BH7" s="1">
        <f>AVERAGE(daily!BJ2:BJ6)</f>
        <v>1747.1714285714286</v>
      </c>
      <c r="BI7" s="1">
        <f>AVERAGE(daily!BK2:BK6)</f>
        <v>1741.7714285714289</v>
      </c>
      <c r="BJ7" s="1">
        <f>AVERAGE(daily!BL2:BL6)</f>
        <v>1741.0285714285715</v>
      </c>
      <c r="BK7" s="1">
        <f>AVERAGE(daily!BM2:BM6)</f>
        <v>1749.3714285714286</v>
      </c>
    </row>
    <row r="8" spans="1:63" x14ac:dyDescent="0.25">
      <c r="A8" t="str">
        <f>daily!C8</f>
        <v>1975/76</v>
      </c>
      <c r="B8" s="1">
        <f>AVERAGE(daily!D3:D7)</f>
        <v>1691.3142857142859</v>
      </c>
      <c r="C8" s="1">
        <f>AVERAGE(daily!E3:E7)</f>
        <v>1691.4571428571428</v>
      </c>
      <c r="D8" s="1">
        <f>AVERAGE(daily!F3:F7)</f>
        <v>1694.7714285714287</v>
      </c>
      <c r="E8" s="1">
        <f>AVERAGE(daily!G3:G7)</f>
        <v>1698.0857142857142</v>
      </c>
      <c r="F8" s="1">
        <f>AVERAGE(daily!H3:H7)</f>
        <v>1699.2285714285717</v>
      </c>
      <c r="G8" s="1">
        <f>AVERAGE(daily!I3:I7)</f>
        <v>1702.6857142857145</v>
      </c>
      <c r="H8" s="1">
        <f>AVERAGE(daily!J3:J7)</f>
        <v>1705.2857142857144</v>
      </c>
      <c r="I8" s="1">
        <f>AVERAGE(daily!K3:K7)</f>
        <v>1705.8285714285714</v>
      </c>
      <c r="J8" s="1">
        <f>AVERAGE(daily!L3:L7)</f>
        <v>1715.3428571428572</v>
      </c>
      <c r="K8" s="1">
        <f>AVERAGE(daily!M3:M7)</f>
        <v>1719.6</v>
      </c>
      <c r="L8" s="1">
        <f>AVERAGE(daily!N3:N7)</f>
        <v>1728.2857142857144</v>
      </c>
      <c r="M8" s="1">
        <f>AVERAGE(daily!O3:O7)</f>
        <v>1725.0571428571432</v>
      </c>
      <c r="N8" s="1">
        <f>AVERAGE(daily!P3:P7)</f>
        <v>1733.6571428571428</v>
      </c>
      <c r="O8" s="1">
        <f>AVERAGE(daily!Q3:Q7)</f>
        <v>1737.3142857142855</v>
      </c>
      <c r="P8" s="1">
        <f>AVERAGE(daily!R3:R7)</f>
        <v>1746.1142857142854</v>
      </c>
      <c r="Q8" s="1">
        <f>AVERAGE(daily!S3:S7)</f>
        <v>1752.1142857142854</v>
      </c>
      <c r="R8" s="1">
        <f>AVERAGE(daily!T3:T7)</f>
        <v>1761.3714285714282</v>
      </c>
      <c r="S8" s="1">
        <f>AVERAGE(daily!U3:U7)</f>
        <v>1769.6857142857141</v>
      </c>
      <c r="T8" s="1">
        <f>AVERAGE(daily!V3:V7)</f>
        <v>1793.0857142857142</v>
      </c>
      <c r="U8" s="1">
        <f>AVERAGE(daily!W3:W7)</f>
        <v>1800.7428571428572</v>
      </c>
      <c r="V8" s="1">
        <f>AVERAGE(daily!X3:X7)</f>
        <v>1812.4285714285713</v>
      </c>
      <c r="W8" s="1">
        <f>AVERAGE(daily!Y3:Y7)</f>
        <v>1823.8571428571427</v>
      </c>
      <c r="X8" s="1">
        <f>AVERAGE(daily!Z3:Z7)</f>
        <v>1837.2285714285711</v>
      </c>
      <c r="Y8" s="1">
        <f>AVERAGE(daily!AA3:AA7)</f>
        <v>1859.4</v>
      </c>
      <c r="Z8" s="1">
        <f>AVERAGE(daily!AB3:AB7)</f>
        <v>1879.4285714285713</v>
      </c>
      <c r="AA8" s="1">
        <f>AVERAGE(daily!AC3:AC7)</f>
        <v>1892.6285714285714</v>
      </c>
      <c r="AB8" s="1">
        <f>AVERAGE(daily!AD3:AD7)</f>
        <v>1903.8285714285714</v>
      </c>
      <c r="AC8" s="1">
        <f>AVERAGE(daily!AE3:AE7)</f>
        <v>1922</v>
      </c>
      <c r="AD8" s="1">
        <f>AVERAGE(daily!AF3:AF7)</f>
        <v>1948.9142857142856</v>
      </c>
      <c r="AE8" s="1">
        <f>AVERAGE(daily!AG3:AG7)</f>
        <v>1971.7714285714287</v>
      </c>
      <c r="AF8" s="1">
        <f>AVERAGE(daily!AH3:AH7)</f>
        <v>1987.4285714285713</v>
      </c>
      <c r="AG8" s="1">
        <f>AVERAGE(daily!AI3:AI7)</f>
        <v>2002.4285714285713</v>
      </c>
      <c r="AH8" s="1">
        <f>AVERAGE(daily!AJ3:AJ7)</f>
        <v>2012.9428571428573</v>
      </c>
      <c r="AI8" s="1">
        <f>AVERAGE(daily!AK3:AK7)</f>
        <v>2028.485714285714</v>
      </c>
      <c r="AJ8" s="1">
        <f>AVERAGE(daily!AL3:AL7)</f>
        <v>2034.6285714285714</v>
      </c>
      <c r="AK8" s="1">
        <f>AVERAGE(daily!AM3:AM7)</f>
        <v>2029.2857142857144</v>
      </c>
      <c r="AL8" s="1">
        <f>AVERAGE(daily!AN3:AN7)</f>
        <v>2018.6</v>
      </c>
      <c r="AM8" s="1">
        <f>AVERAGE(daily!AO3:AO7)</f>
        <v>2000.7714285714283</v>
      </c>
      <c r="AN8" s="1">
        <f>AVERAGE(daily!AP3:AP7)</f>
        <v>1980.8571428571427</v>
      </c>
      <c r="AO8" s="1">
        <f>AVERAGE(daily!AQ3:AQ7)</f>
        <v>1965.7428571428572</v>
      </c>
      <c r="AP8" s="1">
        <f>AVERAGE(daily!AR3:AR7)</f>
        <v>1950.2285714285713</v>
      </c>
      <c r="AQ8" s="1">
        <f>AVERAGE(daily!AS3:AS7)</f>
        <v>1937.0285714285717</v>
      </c>
      <c r="AR8" s="1">
        <f>AVERAGE(daily!AT3:AT7)</f>
        <v>1922.7714285714287</v>
      </c>
      <c r="AS8" s="1">
        <f>AVERAGE(daily!AU3:AU7)</f>
        <v>1906.8571428571427</v>
      </c>
      <c r="AT8" s="1">
        <f>AVERAGE(daily!AV3:AV7)</f>
        <v>1891.0571428571427</v>
      </c>
      <c r="AU8" s="1">
        <f>AVERAGE(daily!AW3:AW7)</f>
        <v>1878.9428571428573</v>
      </c>
      <c r="AV8" s="1">
        <f>AVERAGE(daily!AX3:AX7)</f>
        <v>1868.0571428571427</v>
      </c>
      <c r="AW8" s="1">
        <f>AVERAGE(daily!AY3:AY7)</f>
        <v>1860.2571428571432</v>
      </c>
      <c r="AX8" s="1">
        <f>AVERAGE(daily!AZ3:AZ7)</f>
        <v>1843.485714285714</v>
      </c>
      <c r="AY8" s="1">
        <f>AVERAGE(daily!BA3:BA7)</f>
        <v>1836.8857142857146</v>
      </c>
      <c r="AZ8" s="1">
        <f>AVERAGE(daily!BB3:BB7)</f>
        <v>1829.4000000000003</v>
      </c>
      <c r="BA8" s="1">
        <f>AVERAGE(daily!BC3:BC7)</f>
        <v>1825.4</v>
      </c>
      <c r="BB8" s="1">
        <f>AVERAGE(daily!BD3:BD7)</f>
        <v>1816.1714285714286</v>
      </c>
      <c r="BC8" s="1">
        <f>AVERAGE(daily!BE3:BE7)</f>
        <v>1811.6</v>
      </c>
      <c r="BD8" s="1">
        <f>AVERAGE(daily!BF3:BF7)</f>
        <v>1799.7714285714287</v>
      </c>
      <c r="BE8" s="1">
        <f>AVERAGE(daily!BG3:BG7)</f>
        <v>1794.0857142857144</v>
      </c>
      <c r="BF8" s="1">
        <f>AVERAGE(daily!BH3:BH7)</f>
        <v>1780.7428571428572</v>
      </c>
      <c r="BG8" s="1">
        <f>AVERAGE(daily!BI3:BI7)</f>
        <v>1775.4571428571428</v>
      </c>
      <c r="BH8" s="1">
        <f>AVERAGE(daily!BJ3:BJ7)</f>
        <v>1770.5428571428572</v>
      </c>
      <c r="BI8" s="1">
        <f>AVERAGE(daily!BK3:BK7)</f>
        <v>1768.3428571428572</v>
      </c>
      <c r="BJ8" s="1">
        <f>AVERAGE(daily!BL3:BL7)</f>
        <v>1767.457142857143</v>
      </c>
      <c r="BK8" s="1">
        <f>AVERAGE(daily!BM3:BM7)</f>
        <v>1775.8857142857146</v>
      </c>
    </row>
    <row r="9" spans="1:63" x14ac:dyDescent="0.25">
      <c r="A9" t="str">
        <f>daily!C9</f>
        <v>1976/77</v>
      </c>
      <c r="B9" s="1">
        <f>AVERAGE(daily!D4:D8)</f>
        <v>1716.8571428571427</v>
      </c>
      <c r="C9" s="1">
        <f>AVERAGE(daily!E4:E8)</f>
        <v>1720.514285714286</v>
      </c>
      <c r="D9" s="1">
        <f>AVERAGE(daily!F4:F8)</f>
        <v>1726.0571428571427</v>
      </c>
      <c r="E9" s="1">
        <f>AVERAGE(daily!G4:G8)</f>
        <v>1729.3714285714282</v>
      </c>
      <c r="F9" s="1">
        <f>AVERAGE(daily!H4:H8)</f>
        <v>1722.6285714285714</v>
      </c>
      <c r="G9" s="1">
        <f>AVERAGE(daily!I4:I8)</f>
        <v>1718.5428571428572</v>
      </c>
      <c r="H9" s="1">
        <f>AVERAGE(daily!J4:J8)</f>
        <v>1717.3428571428572</v>
      </c>
      <c r="I9" s="1">
        <f>AVERAGE(daily!K4:K8)</f>
        <v>1716.5428571428572</v>
      </c>
      <c r="J9" s="1">
        <f>AVERAGE(daily!L4:L8)</f>
        <v>1721.0285714285717</v>
      </c>
      <c r="K9" s="1">
        <f>AVERAGE(daily!M4:M8)</f>
        <v>1720.0857142857142</v>
      </c>
      <c r="L9" s="1">
        <f>AVERAGE(daily!N4:N8)</f>
        <v>1727.2857142857142</v>
      </c>
      <c r="M9" s="1">
        <f>AVERAGE(daily!O4:O8)</f>
        <v>1727.6</v>
      </c>
      <c r="N9" s="1">
        <f>AVERAGE(daily!P4:P8)</f>
        <v>1742.0285714285715</v>
      </c>
      <c r="O9" s="1">
        <f>AVERAGE(daily!Q4:Q8)</f>
        <v>1750.7142857142856</v>
      </c>
      <c r="P9" s="1">
        <f>AVERAGE(daily!R4:R8)</f>
        <v>1756.5428571428572</v>
      </c>
      <c r="Q9" s="1">
        <f>AVERAGE(daily!S4:S8)</f>
        <v>1765.1142857142859</v>
      </c>
      <c r="R9" s="1">
        <f>AVERAGE(daily!T4:T8)</f>
        <v>1783.0285714285715</v>
      </c>
      <c r="S9" s="1">
        <f>AVERAGE(daily!U4:U8)</f>
        <v>1793.0285714285715</v>
      </c>
      <c r="T9" s="1">
        <f>AVERAGE(daily!V4:V8)</f>
        <v>1818</v>
      </c>
      <c r="U9" s="1">
        <f>AVERAGE(daily!W4:W8)</f>
        <v>1824.457142857143</v>
      </c>
      <c r="V9" s="1">
        <f>AVERAGE(daily!X4:X8)</f>
        <v>1834.0285714285717</v>
      </c>
      <c r="W9" s="1">
        <f>AVERAGE(daily!Y4:Y8)</f>
        <v>1846.5428571428572</v>
      </c>
      <c r="X9" s="1">
        <f>AVERAGE(daily!Z4:Z8)</f>
        <v>1853.7714285714283</v>
      </c>
      <c r="Y9" s="1">
        <f>AVERAGE(daily!AA4:AA8)</f>
        <v>1868.2857142857144</v>
      </c>
      <c r="Z9" s="1">
        <f>AVERAGE(daily!AB4:AB8)</f>
        <v>1883.7714285714287</v>
      </c>
      <c r="AA9" s="1">
        <f>AVERAGE(daily!AC4:AC8)</f>
        <v>1892.1714285714286</v>
      </c>
      <c r="AB9" s="1">
        <f>AVERAGE(daily!AD4:AD8)</f>
        <v>1899.3428571428572</v>
      </c>
      <c r="AC9" s="1">
        <f>AVERAGE(daily!AE4:AE8)</f>
        <v>1916.5142857142855</v>
      </c>
      <c r="AD9" s="1">
        <f>AVERAGE(daily!AF4:AF8)</f>
        <v>1934.2</v>
      </c>
      <c r="AE9" s="1">
        <f>AVERAGE(daily!AG4:AG8)</f>
        <v>1956.9714285714285</v>
      </c>
      <c r="AF9" s="1">
        <f>AVERAGE(daily!AH4:AH8)</f>
        <v>1968.1142857142854</v>
      </c>
      <c r="AG9" s="1">
        <f>AVERAGE(daily!AI4:AI8)</f>
        <v>1977.1714285714286</v>
      </c>
      <c r="AH9" s="1">
        <f>AVERAGE(daily!AJ4:AJ8)</f>
        <v>1983.0571428571427</v>
      </c>
      <c r="AI9" s="1">
        <f>AVERAGE(daily!AK4:AK8)</f>
        <v>1996.3428571428572</v>
      </c>
      <c r="AJ9" s="1">
        <f>AVERAGE(daily!AL4:AL8)</f>
        <v>1992.1428571428573</v>
      </c>
      <c r="AK9" s="1">
        <f>AVERAGE(daily!AM4:AM8)</f>
        <v>1988.5428571428572</v>
      </c>
      <c r="AL9" s="1">
        <f>AVERAGE(daily!AN4:AN8)</f>
        <v>1974.1142857142859</v>
      </c>
      <c r="AM9" s="1">
        <f>AVERAGE(daily!AO4:AO8)</f>
        <v>1957.0285714285715</v>
      </c>
      <c r="AN9" s="1">
        <f>AVERAGE(daily!AP4:AP8)</f>
        <v>1937.4571428571428</v>
      </c>
      <c r="AO9" s="1">
        <f>AVERAGE(daily!AQ4:AQ8)</f>
        <v>1922.8285714285714</v>
      </c>
      <c r="AP9" s="1">
        <f>AVERAGE(daily!AR4:AR8)</f>
        <v>1906.6571428571428</v>
      </c>
      <c r="AQ9" s="1">
        <f>AVERAGE(daily!AS4:AS8)</f>
        <v>1897.0285714285717</v>
      </c>
      <c r="AR9" s="1">
        <f>AVERAGE(daily!AT4:AT8)</f>
        <v>1882.5142857142855</v>
      </c>
      <c r="AS9" s="1">
        <f>AVERAGE(daily!AU4:AU8)</f>
        <v>1869.4</v>
      </c>
      <c r="AT9" s="1">
        <f>AVERAGE(daily!AV4:AV8)</f>
        <v>1852.1142857142859</v>
      </c>
      <c r="AU9" s="1">
        <f>AVERAGE(daily!AW4:AW8)</f>
        <v>1845.6571428571428</v>
      </c>
      <c r="AV9" s="1">
        <f>AVERAGE(daily!AX4:AX8)</f>
        <v>1838.6285714285714</v>
      </c>
      <c r="AW9" s="1">
        <f>AVERAGE(daily!AY4:AY8)</f>
        <v>1830.9142857142858</v>
      </c>
      <c r="AX9" s="1">
        <f>AVERAGE(daily!AZ4:AZ8)</f>
        <v>1817.0571428571427</v>
      </c>
      <c r="AY9" s="1">
        <f>AVERAGE(daily!BA4:BA8)</f>
        <v>1812.8</v>
      </c>
      <c r="AZ9" s="1">
        <f>AVERAGE(daily!BB4:BB8)</f>
        <v>1806.3714285714286</v>
      </c>
      <c r="BA9" s="1">
        <f>AVERAGE(daily!BC4:BC8)</f>
        <v>1808.2571428571428</v>
      </c>
      <c r="BB9" s="1">
        <f>AVERAGE(daily!BD4:BD8)</f>
        <v>1798.2857142857144</v>
      </c>
      <c r="BC9" s="1">
        <f>AVERAGE(daily!BE4:BE8)</f>
        <v>1795.5714285714287</v>
      </c>
      <c r="BD9" s="1">
        <f>AVERAGE(daily!BF4:BF8)</f>
        <v>1790.8</v>
      </c>
      <c r="BE9" s="1">
        <f>AVERAGE(daily!BG4:BG8)</f>
        <v>1793.7428571428572</v>
      </c>
      <c r="BF9" s="1">
        <f>AVERAGE(daily!BH4:BH8)</f>
        <v>1786.8857142857146</v>
      </c>
      <c r="BG9" s="1">
        <f>AVERAGE(daily!BI4:BI8)</f>
        <v>1791.2571428571428</v>
      </c>
      <c r="BH9" s="1">
        <f>AVERAGE(daily!BJ4:BJ8)</f>
        <v>1796.8571428571427</v>
      </c>
      <c r="BI9" s="1">
        <f>AVERAGE(daily!BK4:BK8)</f>
        <v>1811.4571428571428</v>
      </c>
      <c r="BJ9" s="1">
        <f>AVERAGE(daily!BL4:BL8)</f>
        <v>1821.2571428571428</v>
      </c>
      <c r="BK9" s="1">
        <f>AVERAGE(daily!BM4:BM8)</f>
        <v>1841.6571428571428</v>
      </c>
    </row>
    <row r="10" spans="1:63" x14ac:dyDescent="0.25">
      <c r="A10" t="str">
        <f>daily!C10</f>
        <v>1977/78</v>
      </c>
      <c r="B10" s="1">
        <f>AVERAGE(daily!D5:D9)</f>
        <v>1722.1714285714286</v>
      </c>
      <c r="C10" s="1">
        <f>AVERAGE(daily!E5:E9)</f>
        <v>1728.542857142857</v>
      </c>
      <c r="D10" s="1">
        <f>AVERAGE(daily!F5:F9)</f>
        <v>1736.7142857142858</v>
      </c>
      <c r="E10" s="1">
        <f>AVERAGE(daily!G5:G9)</f>
        <v>1741.2</v>
      </c>
      <c r="F10" s="1">
        <f>AVERAGE(daily!H5:H9)</f>
        <v>1736.1428571428573</v>
      </c>
      <c r="G10" s="1">
        <f>AVERAGE(daily!I5:I9)</f>
        <v>1734.4285714285713</v>
      </c>
      <c r="H10" s="1">
        <f>AVERAGE(daily!J5:J9)</f>
        <v>1732.6285714285714</v>
      </c>
      <c r="I10" s="1">
        <f>AVERAGE(daily!K5:K9)</f>
        <v>1733.6857142857145</v>
      </c>
      <c r="J10" s="1">
        <f>AVERAGE(daily!L5:L9)</f>
        <v>1741.5142857142855</v>
      </c>
      <c r="K10" s="1">
        <f>AVERAGE(daily!M5:M9)</f>
        <v>1746.0285714285715</v>
      </c>
      <c r="L10" s="1">
        <f>AVERAGE(daily!N5:N9)</f>
        <v>1752.6</v>
      </c>
      <c r="M10" s="1">
        <f>AVERAGE(daily!O5:O9)</f>
        <v>1756.1142857142859</v>
      </c>
      <c r="N10" s="1">
        <f>AVERAGE(daily!P5:P9)</f>
        <v>1774</v>
      </c>
      <c r="O10" s="1">
        <f>AVERAGE(daily!Q5:Q9)</f>
        <v>1788.0857142857144</v>
      </c>
      <c r="P10" s="1">
        <f>AVERAGE(daily!R5:R9)</f>
        <v>1795.9714285714285</v>
      </c>
      <c r="Q10" s="1">
        <f>AVERAGE(daily!S5:S9)</f>
        <v>1802.1142857142859</v>
      </c>
      <c r="R10" s="1">
        <f>AVERAGE(daily!T5:T9)</f>
        <v>1818.2285714285713</v>
      </c>
      <c r="S10" s="1">
        <f>AVERAGE(daily!U5:U9)</f>
        <v>1830.6571428571428</v>
      </c>
      <c r="T10" s="1">
        <f>AVERAGE(daily!V5:V9)</f>
        <v>1855.3142857142859</v>
      </c>
      <c r="U10" s="1">
        <f>AVERAGE(daily!W5:W9)</f>
        <v>1860.0285714285715</v>
      </c>
      <c r="V10" s="1">
        <f>AVERAGE(daily!X5:X9)</f>
        <v>1868.8285714285714</v>
      </c>
      <c r="W10" s="1">
        <f>AVERAGE(daily!Y5:Y9)</f>
        <v>1878.3142857142855</v>
      </c>
      <c r="X10" s="1">
        <f>AVERAGE(daily!Z5:Z9)</f>
        <v>1883.4285714285713</v>
      </c>
      <c r="Y10" s="1">
        <f>AVERAGE(daily!AA5:AA9)</f>
        <v>1895.2285714285717</v>
      </c>
      <c r="Z10" s="1">
        <f>AVERAGE(daily!AB5:AB9)</f>
        <v>1904.9142857142858</v>
      </c>
      <c r="AA10" s="1">
        <f>AVERAGE(daily!AC5:AC9)</f>
        <v>1914.1714285714286</v>
      </c>
      <c r="AB10" s="1">
        <f>AVERAGE(daily!AD5:AD9)</f>
        <v>1925.8857142857141</v>
      </c>
      <c r="AC10" s="1">
        <f>AVERAGE(daily!AE5:AE9)</f>
        <v>1942.6857142857141</v>
      </c>
      <c r="AD10" s="1">
        <f>AVERAGE(daily!AF5:AF9)</f>
        <v>1962.2</v>
      </c>
      <c r="AE10" s="1">
        <f>AVERAGE(daily!AG5:AG9)</f>
        <v>1981.1142857142859</v>
      </c>
      <c r="AF10" s="1">
        <f>AVERAGE(daily!AH5:AH9)</f>
        <v>1985.8</v>
      </c>
      <c r="AG10" s="1">
        <f>AVERAGE(daily!AI5:AI9)</f>
        <v>1994.6857142857145</v>
      </c>
      <c r="AH10" s="1">
        <f>AVERAGE(daily!AJ5:AJ9)</f>
        <v>1994.2</v>
      </c>
      <c r="AI10" s="1">
        <f>AVERAGE(daily!AK5:AK9)</f>
        <v>1997.8571428571431</v>
      </c>
      <c r="AJ10" s="1">
        <f>AVERAGE(daily!AL5:AL9)</f>
        <v>1985.7142857142858</v>
      </c>
      <c r="AK10" s="1">
        <f>AVERAGE(daily!AM5:AM9)</f>
        <v>1970.8571428571427</v>
      </c>
      <c r="AL10" s="1">
        <f>AVERAGE(daily!AN5:AN9)</f>
        <v>1957.2857142857142</v>
      </c>
      <c r="AM10" s="1">
        <f>AVERAGE(daily!AO5:AO9)</f>
        <v>1939.6285714285714</v>
      </c>
      <c r="AN10" s="1">
        <f>AVERAGE(daily!AP5:AP9)</f>
        <v>1917.2571428571428</v>
      </c>
      <c r="AO10" s="1">
        <f>AVERAGE(daily!AQ5:AQ9)</f>
        <v>1898.4</v>
      </c>
      <c r="AP10" s="1">
        <f>AVERAGE(daily!AR5:AR9)</f>
        <v>1886.0285714285715</v>
      </c>
      <c r="AQ10" s="1">
        <f>AVERAGE(daily!AS5:AS9)</f>
        <v>1877.0857142857144</v>
      </c>
      <c r="AR10" s="1">
        <f>AVERAGE(daily!AT5:AT9)</f>
        <v>1869.9714285714285</v>
      </c>
      <c r="AS10" s="1">
        <f>AVERAGE(daily!AU5:AU9)</f>
        <v>1858.457142857143</v>
      </c>
      <c r="AT10" s="1">
        <f>AVERAGE(daily!AV5:AV9)</f>
        <v>1849.2</v>
      </c>
      <c r="AU10" s="1">
        <f>AVERAGE(daily!AW5:AW9)</f>
        <v>1841.4285714285713</v>
      </c>
      <c r="AV10" s="1">
        <f>AVERAGE(daily!AX5:AX9)</f>
        <v>1837.4</v>
      </c>
      <c r="AW10" s="1">
        <f>AVERAGE(daily!AY5:AY9)</f>
        <v>1826.1714285714286</v>
      </c>
      <c r="AX10" s="1">
        <f>AVERAGE(daily!AZ5:AZ9)</f>
        <v>1813.1714285714286</v>
      </c>
      <c r="AY10" s="1">
        <f>AVERAGE(daily!BA5:BA9)</f>
        <v>1804.0285714285715</v>
      </c>
      <c r="AZ10" s="1">
        <f>AVERAGE(daily!BB5:BB9)</f>
        <v>1796.2</v>
      </c>
      <c r="BA10" s="1">
        <f>AVERAGE(daily!BC5:BC9)</f>
        <v>1794.3714285714286</v>
      </c>
      <c r="BB10" s="1">
        <f>AVERAGE(daily!BD5:BD9)</f>
        <v>1789.6857142857145</v>
      </c>
      <c r="BC10" s="1">
        <f>AVERAGE(daily!BE5:BE9)</f>
        <v>1784.2285714285713</v>
      </c>
      <c r="BD10" s="1">
        <f>AVERAGE(daily!BF5:BF9)</f>
        <v>1779.8571428571427</v>
      </c>
      <c r="BE10" s="1">
        <f>AVERAGE(daily!BG5:BG9)</f>
        <v>1779.8857142857141</v>
      </c>
      <c r="BF10" s="1">
        <f>AVERAGE(daily!BH5:BH9)</f>
        <v>1773.2285714285713</v>
      </c>
      <c r="BG10" s="1">
        <f>AVERAGE(daily!BI5:BI9)</f>
        <v>1772.6</v>
      </c>
      <c r="BH10" s="1">
        <f>AVERAGE(daily!BJ5:BJ9)</f>
        <v>1770.9142857142858</v>
      </c>
      <c r="BI10" s="1">
        <f>AVERAGE(daily!BK5:BK9)</f>
        <v>1778.0571428571432</v>
      </c>
      <c r="BJ10" s="1">
        <f>AVERAGE(daily!BL5:BL9)</f>
        <v>1782.9428571428573</v>
      </c>
      <c r="BK10" s="1">
        <f>AVERAGE(daily!BM5:BM9)</f>
        <v>1791.2285714285713</v>
      </c>
    </row>
    <row r="11" spans="1:63" x14ac:dyDescent="0.25">
      <c r="A11" t="str">
        <f>daily!C11</f>
        <v>1978/79</v>
      </c>
      <c r="B11" s="1">
        <f>AVERAGE(daily!D6:D10)</f>
        <v>1702.5714285714287</v>
      </c>
      <c r="C11" s="1">
        <f>AVERAGE(daily!E6:E10)</f>
        <v>1709.9142857142858</v>
      </c>
      <c r="D11" s="1">
        <f>AVERAGE(daily!F6:F10)</f>
        <v>1719.542857142857</v>
      </c>
      <c r="E11" s="1">
        <f>AVERAGE(daily!G6:G10)</f>
        <v>1721.5714285714282</v>
      </c>
      <c r="F11" s="1">
        <f>AVERAGE(daily!H6:H10)</f>
        <v>1720.6</v>
      </c>
      <c r="G11" s="1">
        <f>AVERAGE(daily!I6:I10)</f>
        <v>1721.7142857142856</v>
      </c>
      <c r="H11" s="1">
        <f>AVERAGE(daily!J6:J10)</f>
        <v>1722.6857142857141</v>
      </c>
      <c r="I11" s="1">
        <f>AVERAGE(daily!K6:K10)</f>
        <v>1718.485714285714</v>
      </c>
      <c r="J11" s="1">
        <f>AVERAGE(daily!L6:L10)</f>
        <v>1722.7428571428572</v>
      </c>
      <c r="K11" s="1">
        <f>AVERAGE(daily!M6:M10)</f>
        <v>1718.7142857142858</v>
      </c>
      <c r="L11" s="1">
        <f>AVERAGE(daily!N6:N10)</f>
        <v>1717.9142857142858</v>
      </c>
      <c r="M11" s="1">
        <f>AVERAGE(daily!O6:O10)</f>
        <v>1715.3714285714286</v>
      </c>
      <c r="N11" s="1">
        <f>AVERAGE(daily!P6:P10)</f>
        <v>1726.4857142857145</v>
      </c>
      <c r="O11" s="1">
        <f>AVERAGE(daily!Q6:Q10)</f>
        <v>1737.6857142857145</v>
      </c>
      <c r="P11" s="1">
        <f>AVERAGE(daily!R6:R10)</f>
        <v>1748.7142857142858</v>
      </c>
      <c r="Q11" s="1">
        <f>AVERAGE(daily!S6:S10)</f>
        <v>1751.3142857142855</v>
      </c>
      <c r="R11" s="1">
        <f>AVERAGE(daily!T6:T10)</f>
        <v>1768.0857142857144</v>
      </c>
      <c r="S11" s="1">
        <f>AVERAGE(daily!U6:U10)</f>
        <v>1779.9428571428573</v>
      </c>
      <c r="T11" s="1">
        <f>AVERAGE(daily!V6:V10)</f>
        <v>1796.2</v>
      </c>
      <c r="U11" s="1">
        <f>AVERAGE(daily!W6:W10)</f>
        <v>1797.7428571428572</v>
      </c>
      <c r="V11" s="1">
        <f>AVERAGE(daily!X6:X10)</f>
        <v>1797.1714285714286</v>
      </c>
      <c r="W11" s="1">
        <f>AVERAGE(daily!Y6:Y10)</f>
        <v>1796.0857142857144</v>
      </c>
      <c r="X11" s="1">
        <f>AVERAGE(daily!Z6:Z10)</f>
        <v>1791.7428571428568</v>
      </c>
      <c r="Y11" s="1">
        <f>AVERAGE(daily!AA6:AA10)</f>
        <v>1790.6285714285718</v>
      </c>
      <c r="Z11" s="1">
        <f>AVERAGE(daily!AB6:AB10)</f>
        <v>1788.2857142857142</v>
      </c>
      <c r="AA11" s="1">
        <f>AVERAGE(daily!AC6:AC10)</f>
        <v>1792.5428571428572</v>
      </c>
      <c r="AB11" s="1">
        <f>AVERAGE(daily!AD6:AD10)</f>
        <v>1797.2571428571428</v>
      </c>
      <c r="AC11" s="1">
        <f>AVERAGE(daily!AE6:AE10)</f>
        <v>1809.6571428571428</v>
      </c>
      <c r="AD11" s="1">
        <f>AVERAGE(daily!AF6:AF10)</f>
        <v>1825.1714285714286</v>
      </c>
      <c r="AE11" s="1">
        <f>AVERAGE(daily!AG6:AG10)</f>
        <v>1840.9714285714285</v>
      </c>
      <c r="AF11" s="1">
        <f>AVERAGE(daily!AH6:AH10)</f>
        <v>1843.4</v>
      </c>
      <c r="AG11" s="1">
        <f>AVERAGE(daily!AI6:AI10)</f>
        <v>1853.8857142857146</v>
      </c>
      <c r="AH11" s="1">
        <f>AVERAGE(daily!AJ6:AJ10)</f>
        <v>1854.4857142857145</v>
      </c>
      <c r="AI11" s="1">
        <f>AVERAGE(daily!AK6:AK10)</f>
        <v>1863.7142857142856</v>
      </c>
      <c r="AJ11" s="1">
        <f>AVERAGE(daily!AL6:AL10)</f>
        <v>1857.7142857142856</v>
      </c>
      <c r="AK11" s="1">
        <f>AVERAGE(daily!AM6:AM10)</f>
        <v>1851.514285714286</v>
      </c>
      <c r="AL11" s="1">
        <f>AVERAGE(daily!AN6:AN10)</f>
        <v>1847.4285714285718</v>
      </c>
      <c r="AM11" s="1">
        <f>AVERAGE(daily!AO6:AO10)</f>
        <v>1844.8857142857141</v>
      </c>
      <c r="AN11" s="1">
        <f>AVERAGE(daily!AP6:AP10)</f>
        <v>1838.0857142857144</v>
      </c>
      <c r="AO11" s="1">
        <f>AVERAGE(daily!AQ6:AQ10)</f>
        <v>1830.5714285714287</v>
      </c>
      <c r="AP11" s="1">
        <f>AVERAGE(daily!AR6:AR10)</f>
        <v>1823.8</v>
      </c>
      <c r="AQ11" s="1">
        <f>AVERAGE(daily!AS6:AS10)</f>
        <v>1821.2571428571428</v>
      </c>
      <c r="AR11" s="1">
        <f>AVERAGE(daily!AT6:AT10)</f>
        <v>1820.8571428571427</v>
      </c>
      <c r="AS11" s="1">
        <f>AVERAGE(daily!AU6:AU10)</f>
        <v>1818.2285714285713</v>
      </c>
      <c r="AT11" s="1">
        <f>AVERAGE(daily!AV6:AV10)</f>
        <v>1809.4</v>
      </c>
      <c r="AU11" s="1">
        <f>AVERAGE(daily!AW6:AW10)</f>
        <v>1804.2857142857144</v>
      </c>
      <c r="AV11" s="1">
        <f>AVERAGE(daily!AX6:AX10)</f>
        <v>1802.2571428571428</v>
      </c>
      <c r="AW11" s="1">
        <f>AVERAGE(daily!AY6:AY10)</f>
        <v>1796.2571428571428</v>
      </c>
      <c r="AX11" s="1">
        <f>AVERAGE(daily!AZ6:AZ10)</f>
        <v>1789.5142857142855</v>
      </c>
      <c r="AY11" s="1">
        <f>AVERAGE(daily!BA6:BA10)</f>
        <v>1780.0571428571427</v>
      </c>
      <c r="AZ11" s="1">
        <f>AVERAGE(daily!BB6:BB10)</f>
        <v>1775.4857142857145</v>
      </c>
      <c r="BA11" s="1">
        <f>AVERAGE(daily!BC6:BC10)</f>
        <v>1777.2571428571428</v>
      </c>
      <c r="BB11" s="1">
        <f>AVERAGE(daily!BD6:BD10)</f>
        <v>1773.5142857142855</v>
      </c>
      <c r="BC11" s="1">
        <f>AVERAGE(daily!BE6:BE10)</f>
        <v>1771.2285714285713</v>
      </c>
      <c r="BD11" s="1">
        <f>AVERAGE(daily!BF6:BF10)</f>
        <v>1771.2857142857144</v>
      </c>
      <c r="BE11" s="1">
        <f>AVERAGE(daily!BG6:BG10)</f>
        <v>1774.3428571428572</v>
      </c>
      <c r="BF11" s="1">
        <f>AVERAGE(daily!BH6:BH10)</f>
        <v>1772.5714285714287</v>
      </c>
      <c r="BG11" s="1">
        <f>AVERAGE(daily!BI6:BI10)</f>
        <v>1773.2285714285717</v>
      </c>
      <c r="BH11" s="1">
        <f>AVERAGE(daily!BJ6:BJ10)</f>
        <v>1780.8285714285714</v>
      </c>
      <c r="BI11" s="1">
        <f>AVERAGE(daily!BK6:BK10)</f>
        <v>1795</v>
      </c>
      <c r="BJ11" s="1">
        <f>AVERAGE(daily!BL6:BL10)</f>
        <v>1802.485714285714</v>
      </c>
      <c r="BK11" s="1">
        <f>AVERAGE(daily!BM6:BM10)</f>
        <v>1809.1714285714286</v>
      </c>
    </row>
    <row r="12" spans="1:63" x14ac:dyDescent="0.25">
      <c r="A12" t="str">
        <f>daily!C12</f>
        <v>1979/80</v>
      </c>
      <c r="B12" s="1">
        <f>AVERAGE(daily!D7:D11)</f>
        <v>1701.7428571428572</v>
      </c>
      <c r="C12" s="1">
        <f>AVERAGE(daily!E7:E11)</f>
        <v>1710.2</v>
      </c>
      <c r="D12" s="1">
        <f>AVERAGE(daily!F7:F11)</f>
        <v>1722.9428571428573</v>
      </c>
      <c r="E12" s="1">
        <f>AVERAGE(daily!G7:G11)</f>
        <v>1724.5428571428572</v>
      </c>
      <c r="F12" s="1">
        <f>AVERAGE(daily!H7:H11)</f>
        <v>1723.4285714285713</v>
      </c>
      <c r="G12" s="1">
        <f>AVERAGE(daily!I7:I11)</f>
        <v>1726.6</v>
      </c>
      <c r="H12" s="1">
        <f>AVERAGE(daily!J7:J11)</f>
        <v>1731.3428571428569</v>
      </c>
      <c r="I12" s="1">
        <f>AVERAGE(daily!K7:K11)</f>
        <v>1733.5714285714287</v>
      </c>
      <c r="J12" s="1">
        <f>AVERAGE(daily!L7:L11)</f>
        <v>1737.7142857142858</v>
      </c>
      <c r="K12" s="1">
        <f>AVERAGE(daily!M7:M11)</f>
        <v>1733.9142857142858</v>
      </c>
      <c r="L12" s="1">
        <f>AVERAGE(daily!N7:N11)</f>
        <v>1733.3714285714286</v>
      </c>
      <c r="M12" s="1">
        <f>AVERAGE(daily!O7:O11)</f>
        <v>1727.6285714285714</v>
      </c>
      <c r="N12" s="1">
        <f>AVERAGE(daily!P7:P11)</f>
        <v>1729.4</v>
      </c>
      <c r="O12" s="1">
        <f>AVERAGE(daily!Q7:Q11)</f>
        <v>1734.3142857142859</v>
      </c>
      <c r="P12" s="1">
        <f>AVERAGE(daily!R7:R11)</f>
        <v>1740.8285714285714</v>
      </c>
      <c r="Q12" s="1">
        <f>AVERAGE(daily!S7:S11)</f>
        <v>1742.8857142857141</v>
      </c>
      <c r="R12" s="1">
        <f>AVERAGE(daily!T7:T11)</f>
        <v>1758.2857142857142</v>
      </c>
      <c r="S12" s="1">
        <f>AVERAGE(daily!U7:U11)</f>
        <v>1766.6857142857141</v>
      </c>
      <c r="T12" s="1">
        <f>AVERAGE(daily!V7:V11)</f>
        <v>1781.1142857142859</v>
      </c>
      <c r="U12" s="1">
        <f>AVERAGE(daily!W7:W11)</f>
        <v>1792.0857142857142</v>
      </c>
      <c r="V12" s="1">
        <f>AVERAGE(daily!X7:X11)</f>
        <v>1802.9428571428573</v>
      </c>
      <c r="W12" s="1">
        <f>AVERAGE(daily!Y7:Y11)</f>
        <v>1807.3428571428572</v>
      </c>
      <c r="X12" s="1">
        <f>AVERAGE(daily!Z7:Z11)</f>
        <v>1805.9714285714285</v>
      </c>
      <c r="Y12" s="1">
        <f>AVERAGE(daily!AA7:AA11)</f>
        <v>1806.4571428571428</v>
      </c>
      <c r="Z12" s="1">
        <f>AVERAGE(daily!AB7:AB11)</f>
        <v>1814.4857142857145</v>
      </c>
      <c r="AA12" s="1">
        <f>AVERAGE(daily!AC7:AC11)</f>
        <v>1824.1428571428573</v>
      </c>
      <c r="AB12" s="1">
        <f>AVERAGE(daily!AD7:AD11)</f>
        <v>1828.4571428571428</v>
      </c>
      <c r="AC12" s="1">
        <f>AVERAGE(daily!AE7:AE11)</f>
        <v>1835.4285714285713</v>
      </c>
      <c r="AD12" s="1">
        <f>AVERAGE(daily!AF7:AF11)</f>
        <v>1851.2857142857142</v>
      </c>
      <c r="AE12" s="1">
        <f>AVERAGE(daily!AG7:AG11)</f>
        <v>1875.1142857142859</v>
      </c>
      <c r="AF12" s="1">
        <f>AVERAGE(daily!AH7:AH11)</f>
        <v>1883.4</v>
      </c>
      <c r="AG12" s="1">
        <f>AVERAGE(daily!AI7:AI11)</f>
        <v>1891.5428571428572</v>
      </c>
      <c r="AH12" s="1">
        <f>AVERAGE(daily!AJ7:AJ11)</f>
        <v>1893.1428571428573</v>
      </c>
      <c r="AI12" s="1">
        <f>AVERAGE(daily!AK7:AK11)</f>
        <v>1903.485714285714</v>
      </c>
      <c r="AJ12" s="1">
        <f>AVERAGE(daily!AL7:AL11)</f>
        <v>1902.8571428571427</v>
      </c>
      <c r="AK12" s="1">
        <f>AVERAGE(daily!AM7:AM11)</f>
        <v>1901.1714285714286</v>
      </c>
      <c r="AL12" s="1">
        <f>AVERAGE(daily!AN7:AN11)</f>
        <v>1894.5714285714287</v>
      </c>
      <c r="AM12" s="1">
        <f>AVERAGE(daily!AO7:AO11)</f>
        <v>1891.4285714285713</v>
      </c>
      <c r="AN12" s="1">
        <f>AVERAGE(daily!AP7:AP11)</f>
        <v>1885.6285714285714</v>
      </c>
      <c r="AO12" s="1">
        <f>AVERAGE(daily!AQ7:AQ11)</f>
        <v>1874.8</v>
      </c>
      <c r="AP12" s="1">
        <f>AVERAGE(daily!AR7:AR11)</f>
        <v>1862.9714285714285</v>
      </c>
      <c r="AQ12" s="1">
        <f>AVERAGE(daily!AS7:AS11)</f>
        <v>1858.1142857142859</v>
      </c>
      <c r="AR12" s="1">
        <f>AVERAGE(daily!AT7:AT11)</f>
        <v>1853.1142857142854</v>
      </c>
      <c r="AS12" s="1">
        <f>AVERAGE(daily!AU7:AU11)</f>
        <v>1847.0571428571427</v>
      </c>
      <c r="AT12" s="1">
        <f>AVERAGE(daily!AV7:AV11)</f>
        <v>1836.5714285714287</v>
      </c>
      <c r="AU12" s="1">
        <f>AVERAGE(daily!AW7:AW11)</f>
        <v>1828.8571428571427</v>
      </c>
      <c r="AV12" s="1">
        <f>AVERAGE(daily!AX7:AX11)</f>
        <v>1828.4</v>
      </c>
      <c r="AW12" s="1">
        <f>AVERAGE(daily!AY7:AY11)</f>
        <v>1830.4285714285713</v>
      </c>
      <c r="AX12" s="1">
        <f>AVERAGE(daily!AZ7:AZ11)</f>
        <v>1827.0857142857142</v>
      </c>
      <c r="AY12" s="1">
        <f>AVERAGE(daily!BA7:BA11)</f>
        <v>1819.6</v>
      </c>
      <c r="AZ12" s="1">
        <f>AVERAGE(daily!BB7:BB11)</f>
        <v>1817.9142857142856</v>
      </c>
      <c r="BA12" s="1">
        <f>AVERAGE(daily!BC7:BC11)</f>
        <v>1820.2571428571428</v>
      </c>
      <c r="BB12" s="1">
        <f>AVERAGE(daily!BD7:BD11)</f>
        <v>1825.4285714285713</v>
      </c>
      <c r="BC12" s="1">
        <f>AVERAGE(daily!BE7:BE11)</f>
        <v>1827.9428571428573</v>
      </c>
      <c r="BD12" s="1">
        <f>AVERAGE(daily!BF7:BF11)</f>
        <v>1824.2571428571432</v>
      </c>
      <c r="BE12" s="1">
        <f>AVERAGE(daily!BG7:BG11)</f>
        <v>1824.6</v>
      </c>
      <c r="BF12" s="1">
        <f>AVERAGE(daily!BH7:BH11)</f>
        <v>1825.0285714285715</v>
      </c>
      <c r="BG12" s="1">
        <f>AVERAGE(daily!BI7:BI11)</f>
        <v>1825.7428571428572</v>
      </c>
      <c r="BH12" s="1">
        <f>AVERAGE(daily!BJ7:BJ11)</f>
        <v>1834.6571428571428</v>
      </c>
      <c r="BI12" s="1">
        <f>AVERAGE(daily!BK7:BK11)</f>
        <v>1845.9428571428573</v>
      </c>
      <c r="BJ12" s="1">
        <f>AVERAGE(daily!BL7:BL11)</f>
        <v>1854.0857142857144</v>
      </c>
      <c r="BK12" s="1">
        <f>AVERAGE(daily!BM7:BM11)</f>
        <v>1861.9714285714283</v>
      </c>
    </row>
    <row r="13" spans="1:63" x14ac:dyDescent="0.25">
      <c r="A13" t="str">
        <f>daily!C13</f>
        <v>1980/81</v>
      </c>
      <c r="B13" s="1">
        <f>AVERAGE(daily!D8:D12)</f>
        <v>1685.7428571428572</v>
      </c>
      <c r="C13" s="1">
        <f>AVERAGE(daily!E8:E12)</f>
        <v>1700</v>
      </c>
      <c r="D13" s="1">
        <f>AVERAGE(daily!F8:F12)</f>
        <v>1709.3714285714286</v>
      </c>
      <c r="E13" s="1">
        <f>AVERAGE(daily!G8:G12)</f>
        <v>1713.9428571428573</v>
      </c>
      <c r="F13" s="1">
        <f>AVERAGE(daily!H8:H12)</f>
        <v>1712.6857142857141</v>
      </c>
      <c r="G13" s="1">
        <f>AVERAGE(daily!I8:I12)</f>
        <v>1717.7714285714283</v>
      </c>
      <c r="H13" s="1">
        <f>AVERAGE(daily!J8:J12)</f>
        <v>1719.9142857142858</v>
      </c>
      <c r="I13" s="1">
        <f>AVERAGE(daily!K8:K12)</f>
        <v>1720.8571428571427</v>
      </c>
      <c r="J13" s="1">
        <f>AVERAGE(daily!L8:L12)</f>
        <v>1720.8</v>
      </c>
      <c r="K13" s="1">
        <f>AVERAGE(daily!M8:M12)</f>
        <v>1718.8285714285714</v>
      </c>
      <c r="L13" s="1">
        <f>AVERAGE(daily!N8:N12)</f>
        <v>1714.6285714285714</v>
      </c>
      <c r="M13" s="1">
        <f>AVERAGE(daily!O8:O12)</f>
        <v>1714.7142857142856</v>
      </c>
      <c r="N13" s="1">
        <f>AVERAGE(daily!P8:P12)</f>
        <v>1715.0857142857142</v>
      </c>
      <c r="O13" s="1">
        <f>AVERAGE(daily!Q8:Q12)</f>
        <v>1721.5714285714287</v>
      </c>
      <c r="P13" s="1">
        <f>AVERAGE(daily!R8:R12)</f>
        <v>1730.5142857142855</v>
      </c>
      <c r="Q13" s="1">
        <f>AVERAGE(daily!S8:S12)</f>
        <v>1734.9428571428568</v>
      </c>
      <c r="R13" s="1">
        <f>AVERAGE(daily!T8:T12)</f>
        <v>1746.9142857142856</v>
      </c>
      <c r="S13" s="1">
        <f>AVERAGE(daily!U8:U12)</f>
        <v>1761.1714285714286</v>
      </c>
      <c r="T13" s="1">
        <f>AVERAGE(daily!V8:V12)</f>
        <v>1774.4</v>
      </c>
      <c r="U13" s="1">
        <f>AVERAGE(daily!W8:W12)</f>
        <v>1790.485714285714</v>
      </c>
      <c r="V13" s="1">
        <f>AVERAGE(daily!X8:X12)</f>
        <v>1805.8571428571427</v>
      </c>
      <c r="W13" s="1">
        <f>AVERAGE(daily!Y8:Y12)</f>
        <v>1812.2285714285713</v>
      </c>
      <c r="X13" s="1">
        <f>AVERAGE(daily!Z8:Z12)</f>
        <v>1813.9142857142858</v>
      </c>
      <c r="Y13" s="1">
        <f>AVERAGE(daily!AA8:AA12)</f>
        <v>1822.514285714286</v>
      </c>
      <c r="Z13" s="1">
        <f>AVERAGE(daily!AB8:AB12)</f>
        <v>1828.514285714286</v>
      </c>
      <c r="AA13" s="1">
        <f>AVERAGE(daily!AC8:AC12)</f>
        <v>1838.0285714285715</v>
      </c>
      <c r="AB13" s="1">
        <f>AVERAGE(daily!AD8:AD12)</f>
        <v>1841.7428571428568</v>
      </c>
      <c r="AC13" s="1">
        <f>AVERAGE(daily!AE8:AE12)</f>
        <v>1850.1714285714286</v>
      </c>
      <c r="AD13" s="1">
        <f>AVERAGE(daily!AF8:AF12)</f>
        <v>1862.6285714285714</v>
      </c>
      <c r="AE13" s="1">
        <f>AVERAGE(daily!AG8:AG12)</f>
        <v>1882.514285714286</v>
      </c>
      <c r="AF13" s="1">
        <f>AVERAGE(daily!AH8:AH12)</f>
        <v>1891.4285714285713</v>
      </c>
      <c r="AG13" s="1">
        <f>AVERAGE(daily!AI8:AI12)</f>
        <v>1906.9428571428573</v>
      </c>
      <c r="AH13" s="1">
        <f>AVERAGE(daily!AJ8:AJ12)</f>
        <v>1911.6857142857141</v>
      </c>
      <c r="AI13" s="1">
        <f>AVERAGE(daily!AK8:AK12)</f>
        <v>1921.6857142857141</v>
      </c>
      <c r="AJ13" s="1">
        <f>AVERAGE(daily!AL8:AL12)</f>
        <v>1918.8857142857146</v>
      </c>
      <c r="AK13" s="1">
        <f>AVERAGE(daily!AM8:AM12)</f>
        <v>1917.2571428571432</v>
      </c>
      <c r="AL13" s="1">
        <f>AVERAGE(daily!AN8:AN12)</f>
        <v>1912.7142857142858</v>
      </c>
      <c r="AM13" s="1">
        <f>AVERAGE(daily!AO8:AO12)</f>
        <v>1909.0285714285715</v>
      </c>
      <c r="AN13" s="1">
        <f>AVERAGE(daily!AP8:AP12)</f>
        <v>1898.9714285714283</v>
      </c>
      <c r="AO13" s="1">
        <f>AVERAGE(daily!AQ8:AQ12)</f>
        <v>1889.5714285714287</v>
      </c>
      <c r="AP13" s="1">
        <f>AVERAGE(daily!AR8:AR12)</f>
        <v>1882.7142857142856</v>
      </c>
      <c r="AQ13" s="1">
        <f>AVERAGE(daily!AS8:AS12)</f>
        <v>1883.4</v>
      </c>
      <c r="AR13" s="1">
        <f>AVERAGE(daily!AT8:AT12)</f>
        <v>1881.9714285714283</v>
      </c>
      <c r="AS13" s="1">
        <f>AVERAGE(daily!AU8:AU12)</f>
        <v>1877.5714285714287</v>
      </c>
      <c r="AT13" s="1">
        <f>AVERAGE(daily!AV8:AV12)</f>
        <v>1869.1428571428573</v>
      </c>
      <c r="AU13" s="1">
        <f>AVERAGE(daily!AW8:AW12)</f>
        <v>1863.2571428571432</v>
      </c>
      <c r="AV13" s="1">
        <f>AVERAGE(daily!AX8:AX12)</f>
        <v>1862.6</v>
      </c>
      <c r="AW13" s="1">
        <f>AVERAGE(daily!AY8:AY12)</f>
        <v>1862.8571428571431</v>
      </c>
      <c r="AX13" s="1">
        <f>AVERAGE(daily!AZ8:AZ12)</f>
        <v>1862.4857142857145</v>
      </c>
      <c r="AY13" s="1">
        <f>AVERAGE(daily!BA8:BA12)</f>
        <v>1852.9142857142856</v>
      </c>
      <c r="AZ13" s="1">
        <f>AVERAGE(daily!BB8:BB12)</f>
        <v>1852.2</v>
      </c>
      <c r="BA13" s="1">
        <f>AVERAGE(daily!BC8:BC12)</f>
        <v>1853.1714285714286</v>
      </c>
      <c r="BB13" s="1">
        <f>AVERAGE(daily!BD8:BD12)</f>
        <v>1856</v>
      </c>
      <c r="BC13" s="1">
        <f>AVERAGE(daily!BE8:BE12)</f>
        <v>1855.8285714285716</v>
      </c>
      <c r="BD13" s="1">
        <f>AVERAGE(daily!BF8:BF12)</f>
        <v>1846.971428571429</v>
      </c>
      <c r="BE13" s="1">
        <f>AVERAGE(daily!BG8:BG12)</f>
        <v>1836.3714285714286</v>
      </c>
      <c r="BF13" s="1">
        <f>AVERAGE(daily!BH8:BH12)</f>
        <v>1838.7428571428572</v>
      </c>
      <c r="BG13" s="1">
        <f>AVERAGE(daily!BI8:BI12)</f>
        <v>1834.4571428571428</v>
      </c>
      <c r="BH13" s="1">
        <f>AVERAGE(daily!BJ8:BJ12)</f>
        <v>1841.1142857142854</v>
      </c>
      <c r="BI13" s="1">
        <f>AVERAGE(daily!BK8:BK12)</f>
        <v>1849.6571428571428</v>
      </c>
      <c r="BJ13" s="1">
        <f>AVERAGE(daily!BL8:BL12)</f>
        <v>1856.8</v>
      </c>
      <c r="BK13" s="1">
        <f>AVERAGE(daily!BM8:BM12)</f>
        <v>1866.4285714285713</v>
      </c>
    </row>
    <row r="14" spans="1:63" x14ac:dyDescent="0.25">
      <c r="A14" t="str">
        <f>daily!C14</f>
        <v>1981/82</v>
      </c>
      <c r="B14" s="1">
        <f>AVERAGE(daily!D9:D13)</f>
        <v>1674.8</v>
      </c>
      <c r="C14" s="1">
        <f>AVERAGE(daily!E9:E13)</f>
        <v>1691.4857142857145</v>
      </c>
      <c r="D14" s="1">
        <f>AVERAGE(daily!F9:F13)</f>
        <v>1700.4571428571428</v>
      </c>
      <c r="E14" s="1">
        <f>AVERAGE(daily!G9:G13)</f>
        <v>1705.4285714285713</v>
      </c>
      <c r="F14" s="1">
        <f>AVERAGE(daily!H9:H13)</f>
        <v>1710.7142857142858</v>
      </c>
      <c r="G14" s="1">
        <f>AVERAGE(daily!I9:I13)</f>
        <v>1720.7428571428572</v>
      </c>
      <c r="H14" s="1">
        <f>AVERAGE(daily!J9:J13)</f>
        <v>1726.1142857142859</v>
      </c>
      <c r="I14" s="1">
        <f>AVERAGE(daily!K9:K13)</f>
        <v>1730.0857142857144</v>
      </c>
      <c r="J14" s="1">
        <f>AVERAGE(daily!L9:L13)</f>
        <v>1731.7714285714283</v>
      </c>
      <c r="K14" s="1">
        <f>AVERAGE(daily!M9:M13)</f>
        <v>1737.4571428571428</v>
      </c>
      <c r="L14" s="1">
        <f>AVERAGE(daily!N9:N13)</f>
        <v>1732.8571428571427</v>
      </c>
      <c r="M14" s="1">
        <f>AVERAGE(daily!O9:O13)</f>
        <v>1728.514285714286</v>
      </c>
      <c r="N14" s="1">
        <f>AVERAGE(daily!P9:P13)</f>
        <v>1720.8571428571427</v>
      </c>
      <c r="O14" s="1">
        <f>AVERAGE(daily!Q9:Q13)</f>
        <v>1720.4</v>
      </c>
      <c r="P14" s="1">
        <f>AVERAGE(daily!R9:R13)</f>
        <v>1727.8</v>
      </c>
      <c r="Q14" s="1">
        <f>AVERAGE(daily!S9:S13)</f>
        <v>1731.9714285714285</v>
      </c>
      <c r="R14" s="1">
        <f>AVERAGE(daily!T9:T13)</f>
        <v>1740.5142857142855</v>
      </c>
      <c r="S14" s="1">
        <f>AVERAGE(daily!U9:U13)</f>
        <v>1757.5142857142855</v>
      </c>
      <c r="T14" s="1">
        <f>AVERAGE(daily!V9:V13)</f>
        <v>1771.3714285714286</v>
      </c>
      <c r="U14" s="1">
        <f>AVERAGE(daily!W9:W13)</f>
        <v>1791.8</v>
      </c>
      <c r="V14" s="1">
        <f>AVERAGE(daily!X9:X13)</f>
        <v>1810.7714285714287</v>
      </c>
      <c r="W14" s="1">
        <f>AVERAGE(daily!Y9:Y13)</f>
        <v>1816.4285714285713</v>
      </c>
      <c r="X14" s="1">
        <f>AVERAGE(daily!Z9:Z13)</f>
        <v>1815.485714285714</v>
      </c>
      <c r="Y14" s="1">
        <f>AVERAGE(daily!AA9:AA13)</f>
        <v>1821.7428571428572</v>
      </c>
      <c r="Z14" s="1">
        <f>AVERAGE(daily!AB9:AB13)</f>
        <v>1826.0571428571427</v>
      </c>
      <c r="AA14" s="1">
        <f>AVERAGE(daily!AC9:AC13)</f>
        <v>1834</v>
      </c>
      <c r="AB14" s="1">
        <f>AVERAGE(daily!AD9:AD13)</f>
        <v>1837.8</v>
      </c>
      <c r="AC14" s="1">
        <f>AVERAGE(daily!AE9:AE13)</f>
        <v>1845.6285714285714</v>
      </c>
      <c r="AD14" s="1">
        <f>AVERAGE(daily!AF9:AF13)</f>
        <v>1859.6285714285714</v>
      </c>
      <c r="AE14" s="1">
        <f>AVERAGE(daily!AG9:AG13)</f>
        <v>1876.514285714286</v>
      </c>
      <c r="AF14" s="1">
        <f>AVERAGE(daily!AH9:AH13)</f>
        <v>1888.0857142857142</v>
      </c>
      <c r="AG14" s="1">
        <f>AVERAGE(daily!AI9:AI13)</f>
        <v>1900.1714285714286</v>
      </c>
      <c r="AH14" s="1">
        <f>AVERAGE(daily!AJ9:AJ13)</f>
        <v>1905.8857142857146</v>
      </c>
      <c r="AI14" s="1">
        <f>AVERAGE(daily!AK9:AK13)</f>
        <v>1914.4285714285718</v>
      </c>
      <c r="AJ14" s="1">
        <f>AVERAGE(daily!AL9:AL13)</f>
        <v>1912.8</v>
      </c>
      <c r="AK14" s="1">
        <f>AVERAGE(daily!AM9:AM13)</f>
        <v>1912.6571428571428</v>
      </c>
      <c r="AL14" s="1">
        <f>AVERAGE(daily!AN9:AN13)</f>
        <v>1913.514285714286</v>
      </c>
      <c r="AM14" s="1">
        <f>AVERAGE(daily!AO9:AO13)</f>
        <v>1908.0285714285715</v>
      </c>
      <c r="AN14" s="1">
        <f>AVERAGE(daily!AP9:AP13)</f>
        <v>1903.1714285714286</v>
      </c>
      <c r="AO14" s="1">
        <f>AVERAGE(daily!AQ9:AQ13)</f>
        <v>1897.6</v>
      </c>
      <c r="AP14" s="1">
        <f>AVERAGE(daily!AR9:AR13)</f>
        <v>1893.8</v>
      </c>
      <c r="AQ14" s="1">
        <f>AVERAGE(daily!AS9:AS13)</f>
        <v>1899.8857142857141</v>
      </c>
      <c r="AR14" s="1">
        <f>AVERAGE(daily!AT9:AT13)</f>
        <v>1904.3428571428572</v>
      </c>
      <c r="AS14" s="1">
        <f>AVERAGE(daily!AU9:AU13)</f>
        <v>1906.0285714285715</v>
      </c>
      <c r="AT14" s="1">
        <f>AVERAGE(daily!AV9:AV13)</f>
        <v>1904.2</v>
      </c>
      <c r="AU14" s="1">
        <f>AVERAGE(daily!AW9:AW13)</f>
        <v>1899.5428571428572</v>
      </c>
      <c r="AV14" s="1">
        <f>AVERAGE(daily!AX9:AX13)</f>
        <v>1902.3714285714286</v>
      </c>
      <c r="AW14" s="1">
        <f>AVERAGE(daily!AY9:AY13)</f>
        <v>1905.7142857142858</v>
      </c>
      <c r="AX14" s="1">
        <f>AVERAGE(daily!AZ9:AZ13)</f>
        <v>1905.8571428571427</v>
      </c>
      <c r="AY14" s="1">
        <f>AVERAGE(daily!BA9:BA13)</f>
        <v>1892.485714285714</v>
      </c>
      <c r="AZ14" s="1">
        <f>AVERAGE(daily!BB9:BB13)</f>
        <v>1888.3142857142855</v>
      </c>
      <c r="BA14" s="1">
        <f>AVERAGE(daily!BC9:BC13)</f>
        <v>1885.8857142857141</v>
      </c>
      <c r="BB14" s="1">
        <f>AVERAGE(daily!BD9:BD13)</f>
        <v>1886.1428571428573</v>
      </c>
      <c r="BC14" s="1">
        <f>AVERAGE(daily!BE9:BE13)</f>
        <v>1877.3142857142859</v>
      </c>
      <c r="BD14" s="1">
        <f>AVERAGE(daily!BF9:BF13)</f>
        <v>1861.1142857142859</v>
      </c>
      <c r="BE14" s="1">
        <f>AVERAGE(daily!BG9:BG13)</f>
        <v>1837.8</v>
      </c>
      <c r="BF14" s="1">
        <f>AVERAGE(daily!BH9:BH13)</f>
        <v>1834.2857142857142</v>
      </c>
      <c r="BG14" s="1">
        <f>AVERAGE(daily!BI9:BI13)</f>
        <v>1819.2</v>
      </c>
      <c r="BH14" s="1">
        <f>AVERAGE(daily!BJ9:BJ13)</f>
        <v>1813.0857142857142</v>
      </c>
      <c r="BI14" s="1">
        <f>AVERAGE(daily!BK9:BK13)</f>
        <v>1810.6857142857141</v>
      </c>
      <c r="BJ14" s="1">
        <f>AVERAGE(daily!BL9:BL13)</f>
        <v>1811.514285714286</v>
      </c>
      <c r="BK14" s="1">
        <f>AVERAGE(daily!BM9:BM13)</f>
        <v>1810.6285714285714</v>
      </c>
    </row>
    <row r="15" spans="1:63" x14ac:dyDescent="0.25">
      <c r="A15" t="str">
        <f>daily!C15</f>
        <v>1982/83</v>
      </c>
      <c r="B15" s="1">
        <f>AVERAGE(daily!D10:D14)</f>
        <v>1653.7714285714287</v>
      </c>
      <c r="C15" s="1">
        <f>AVERAGE(daily!E10:E14)</f>
        <v>1669</v>
      </c>
      <c r="D15" s="1">
        <f>AVERAGE(daily!F10:F14)</f>
        <v>1673.2</v>
      </c>
      <c r="E15" s="1">
        <f>AVERAGE(daily!G10:G14)</f>
        <v>1675.6</v>
      </c>
      <c r="F15" s="1">
        <f>AVERAGE(daily!H10:H14)</f>
        <v>1680.8285714285714</v>
      </c>
      <c r="G15" s="1">
        <f>AVERAGE(daily!I10:I14)</f>
        <v>1692.5428571428572</v>
      </c>
      <c r="H15" s="1">
        <f>AVERAGE(daily!J10:J14)</f>
        <v>1697.4</v>
      </c>
      <c r="I15" s="1">
        <f>AVERAGE(daily!K10:K14)</f>
        <v>1706.6285714285714</v>
      </c>
      <c r="J15" s="1">
        <f>AVERAGE(daily!L10:L14)</f>
        <v>1713.2285714285713</v>
      </c>
      <c r="K15" s="1">
        <f>AVERAGE(daily!M10:M14)</f>
        <v>1725.514285714286</v>
      </c>
      <c r="L15" s="1">
        <f>AVERAGE(daily!N10:N14)</f>
        <v>1734.8857142857141</v>
      </c>
      <c r="M15" s="1">
        <f>AVERAGE(daily!O10:O14)</f>
        <v>1735.6285714285714</v>
      </c>
      <c r="N15" s="1">
        <f>AVERAGE(daily!P10:P14)</f>
        <v>1730.8857142857146</v>
      </c>
      <c r="O15" s="1">
        <f>AVERAGE(daily!Q10:Q14)</f>
        <v>1732.8857142857146</v>
      </c>
      <c r="P15" s="1">
        <f>AVERAGE(daily!R10:R14)</f>
        <v>1738.8571428571427</v>
      </c>
      <c r="Q15" s="1">
        <f>AVERAGE(daily!S10:S14)</f>
        <v>1749.2571428571428</v>
      </c>
      <c r="R15" s="1">
        <f>AVERAGE(daily!T10:T14)</f>
        <v>1760.2</v>
      </c>
      <c r="S15" s="1">
        <f>AVERAGE(daily!U10:U14)</f>
        <v>1777.6</v>
      </c>
      <c r="T15" s="1">
        <f>AVERAGE(daily!V10:V14)</f>
        <v>1792.2000000000003</v>
      </c>
      <c r="U15" s="1">
        <f>AVERAGE(daily!W10:W14)</f>
        <v>1817.4857142857145</v>
      </c>
      <c r="V15" s="1">
        <f>AVERAGE(daily!X10:X14)</f>
        <v>1841.5142857142855</v>
      </c>
      <c r="W15" s="1">
        <f>AVERAGE(daily!Y10:Y14)</f>
        <v>1854.1714285714286</v>
      </c>
      <c r="X15" s="1">
        <f>AVERAGE(daily!Z10:Z14)</f>
        <v>1857.2285714285713</v>
      </c>
      <c r="Y15" s="1">
        <f>AVERAGE(daily!AA10:AA14)</f>
        <v>1867.3714285714286</v>
      </c>
      <c r="Z15" s="1">
        <f>AVERAGE(daily!AB10:AB14)</f>
        <v>1870.0285714285715</v>
      </c>
      <c r="AA15" s="1">
        <f>AVERAGE(daily!AC10:AC14)</f>
        <v>1881.1428571428573</v>
      </c>
      <c r="AB15" s="1">
        <f>AVERAGE(daily!AD10:AD14)</f>
        <v>1884.2857142857144</v>
      </c>
      <c r="AC15" s="1">
        <f>AVERAGE(daily!AE10:AE14)</f>
        <v>1892</v>
      </c>
      <c r="AD15" s="1">
        <f>AVERAGE(daily!AF10:AF14)</f>
        <v>1899.2</v>
      </c>
      <c r="AE15" s="1">
        <f>AVERAGE(daily!AG10:AG14)</f>
        <v>1914.514285714286</v>
      </c>
      <c r="AF15" s="1">
        <f>AVERAGE(daily!AH10:AH14)</f>
        <v>1924.5428571428572</v>
      </c>
      <c r="AG15" s="1">
        <f>AVERAGE(daily!AI10:AI14)</f>
        <v>1929.0857142857142</v>
      </c>
      <c r="AH15" s="1">
        <f>AVERAGE(daily!AJ10:AJ14)</f>
        <v>1926.6571428571428</v>
      </c>
      <c r="AI15" s="1">
        <f>AVERAGE(daily!AK10:AK14)</f>
        <v>1925.2</v>
      </c>
      <c r="AJ15" s="1">
        <f>AVERAGE(daily!AL10:AL14)</f>
        <v>1918.7428571428572</v>
      </c>
      <c r="AK15" s="1">
        <f>AVERAGE(daily!AM10:AM14)</f>
        <v>1924.3428571428572</v>
      </c>
      <c r="AL15" s="1">
        <f>AVERAGE(daily!AN10:AN14)</f>
        <v>1922.514285714286</v>
      </c>
      <c r="AM15" s="1">
        <f>AVERAGE(daily!AO10:AO14)</f>
        <v>1915.3428571428572</v>
      </c>
      <c r="AN15" s="1">
        <f>AVERAGE(daily!AP10:AP14)</f>
        <v>1916.3428571428572</v>
      </c>
      <c r="AO15" s="1">
        <f>AVERAGE(daily!AQ10:AQ14)</f>
        <v>1918.8571428571431</v>
      </c>
      <c r="AP15" s="1">
        <f>AVERAGE(daily!AR10:AR14)</f>
        <v>1919.2571428571428</v>
      </c>
      <c r="AQ15" s="1">
        <f>AVERAGE(daily!AS10:AS14)</f>
        <v>1930.2571428571428</v>
      </c>
      <c r="AR15" s="1">
        <f>AVERAGE(daily!AT10:AT14)</f>
        <v>1936.5714285714287</v>
      </c>
      <c r="AS15" s="1">
        <f>AVERAGE(daily!AU10:AU14)</f>
        <v>1943.5142857142855</v>
      </c>
      <c r="AT15" s="1">
        <f>AVERAGE(daily!AV10:AV14)</f>
        <v>1944.8285714285716</v>
      </c>
      <c r="AU15" s="1">
        <f>AVERAGE(daily!AW10:AW14)</f>
        <v>1943.2</v>
      </c>
      <c r="AV15" s="1">
        <f>AVERAGE(daily!AX10:AX14)</f>
        <v>1938.0285714285717</v>
      </c>
      <c r="AW15" s="1">
        <f>AVERAGE(daily!AY10:AY14)</f>
        <v>1942.7428571428572</v>
      </c>
      <c r="AX15" s="1">
        <f>AVERAGE(daily!AZ10:AZ14)</f>
        <v>1938.6285714285718</v>
      </c>
      <c r="AY15" s="1">
        <f>AVERAGE(daily!BA10:BA14)</f>
        <v>1918.0571428571427</v>
      </c>
      <c r="AZ15" s="1">
        <f>AVERAGE(daily!BB10:BB14)</f>
        <v>1902.6</v>
      </c>
      <c r="BA15" s="1">
        <f>AVERAGE(daily!BC10:BC14)</f>
        <v>1895.0571428571427</v>
      </c>
      <c r="BB15" s="1">
        <f>AVERAGE(daily!BD10:BD14)</f>
        <v>1885.6857142857141</v>
      </c>
      <c r="BC15" s="1">
        <f>AVERAGE(daily!BE10:BE14)</f>
        <v>1879.7428571428572</v>
      </c>
      <c r="BD15" s="1">
        <f>AVERAGE(daily!BF10:BF14)</f>
        <v>1861.4571428571428</v>
      </c>
      <c r="BE15" s="1">
        <f>AVERAGE(daily!BG10:BG14)</f>
        <v>1841.1714285714286</v>
      </c>
      <c r="BF15" s="1">
        <f>AVERAGE(daily!BH10:BH14)</f>
        <v>1839.9428571428568</v>
      </c>
      <c r="BG15" s="1">
        <f>AVERAGE(daily!BI10:BI14)</f>
        <v>1832.0857142857142</v>
      </c>
      <c r="BH15" s="1">
        <f>AVERAGE(daily!BJ10:BJ14)</f>
        <v>1827.5714285714287</v>
      </c>
      <c r="BI15" s="1">
        <f>AVERAGE(daily!BK10:BK14)</f>
        <v>1822.2285714285713</v>
      </c>
      <c r="BJ15" s="1">
        <f>AVERAGE(daily!BL10:BL14)</f>
        <v>1818.6285714285714</v>
      </c>
      <c r="BK15" s="1">
        <f>AVERAGE(daily!BM10:BM14)</f>
        <v>1815.9714285714285</v>
      </c>
    </row>
    <row r="16" spans="1:63" x14ac:dyDescent="0.25">
      <c r="A16" t="str">
        <f>daily!C16</f>
        <v>1983/84</v>
      </c>
      <c r="B16" s="1">
        <f>AVERAGE(daily!D11:D15)</f>
        <v>1635</v>
      </c>
      <c r="C16" s="1">
        <f>AVERAGE(daily!E11:E15)</f>
        <v>1654.5714285714287</v>
      </c>
      <c r="D16" s="1">
        <f>AVERAGE(daily!F11:F15)</f>
        <v>1659</v>
      </c>
      <c r="E16" s="1">
        <f>AVERAGE(daily!G11:G15)</f>
        <v>1663.3714285714286</v>
      </c>
      <c r="F16" s="1">
        <f>AVERAGE(daily!H11:H15)</f>
        <v>1664.8857142857141</v>
      </c>
      <c r="G16" s="1">
        <f>AVERAGE(daily!I11:I15)</f>
        <v>1674.3714285714286</v>
      </c>
      <c r="H16" s="1">
        <f>AVERAGE(daily!J11:J15)</f>
        <v>1678.5428571428572</v>
      </c>
      <c r="I16" s="1">
        <f>AVERAGE(daily!K11:K15)</f>
        <v>1691.4857142857145</v>
      </c>
      <c r="J16" s="1">
        <f>AVERAGE(daily!L11:L15)</f>
        <v>1700.4285714285718</v>
      </c>
      <c r="K16" s="1">
        <f>AVERAGE(daily!M11:M15)</f>
        <v>1719.1428571428573</v>
      </c>
      <c r="L16" s="1">
        <f>AVERAGE(daily!N11:N15)</f>
        <v>1735.0285714285715</v>
      </c>
      <c r="M16" s="1">
        <f>AVERAGE(daily!O11:O15)</f>
        <v>1747.2857142857142</v>
      </c>
      <c r="N16" s="1">
        <f>AVERAGE(daily!P11:P15)</f>
        <v>1749.2</v>
      </c>
      <c r="O16" s="1">
        <f>AVERAGE(daily!Q11:Q15)</f>
        <v>1755.6571428571428</v>
      </c>
      <c r="P16" s="1">
        <f>AVERAGE(daily!R11:R15)</f>
        <v>1762.514285714286</v>
      </c>
      <c r="Q16" s="1">
        <f>AVERAGE(daily!S11:S15)</f>
        <v>1778.8857142857141</v>
      </c>
      <c r="R16" s="1">
        <f>AVERAGE(daily!T11:T15)</f>
        <v>1790.7428571428572</v>
      </c>
      <c r="S16" s="1">
        <f>AVERAGE(daily!U11:U15)</f>
        <v>1810.6285714285714</v>
      </c>
      <c r="T16" s="1">
        <f>AVERAGE(daily!V11:V15)</f>
        <v>1823.7142857142858</v>
      </c>
      <c r="U16" s="1">
        <f>AVERAGE(daily!W11:W15)</f>
        <v>1848.9428571428568</v>
      </c>
      <c r="V16" s="1">
        <f>AVERAGE(daily!X11:X15)</f>
        <v>1879.5428571428572</v>
      </c>
      <c r="W16" s="1">
        <f>AVERAGE(daily!Y11:Y15)</f>
        <v>1897.4571428571428</v>
      </c>
      <c r="X16" s="1">
        <f>AVERAGE(daily!Z11:Z15)</f>
        <v>1900.8</v>
      </c>
      <c r="Y16" s="1">
        <f>AVERAGE(daily!AA11:AA15)</f>
        <v>1911.6</v>
      </c>
      <c r="Z16" s="1">
        <f>AVERAGE(daily!AB11:AB15)</f>
        <v>1915.4</v>
      </c>
      <c r="AA16" s="1">
        <f>AVERAGE(daily!AC11:AC15)</f>
        <v>1932.5714285714282</v>
      </c>
      <c r="AB16" s="1">
        <f>AVERAGE(daily!AD11:AD15)</f>
        <v>1940.2571428571428</v>
      </c>
      <c r="AC16" s="1">
        <f>AVERAGE(daily!AE11:AE15)</f>
        <v>1946.5142857142855</v>
      </c>
      <c r="AD16" s="1">
        <f>AVERAGE(daily!AF11:AF15)</f>
        <v>1957.514285714286</v>
      </c>
      <c r="AE16" s="1">
        <f>AVERAGE(daily!AG11:AG15)</f>
        <v>1975.6571428571428</v>
      </c>
      <c r="AF16" s="1">
        <f>AVERAGE(daily!AH11:AH15)</f>
        <v>1989.8</v>
      </c>
      <c r="AG16" s="1">
        <f>AVERAGE(daily!AI11:AI15)</f>
        <v>1993.0857142857144</v>
      </c>
      <c r="AH16" s="1">
        <f>AVERAGE(daily!AJ11:AJ15)</f>
        <v>1991.4571428571428</v>
      </c>
      <c r="AI16" s="1">
        <f>AVERAGE(daily!AK11:AK15)</f>
        <v>1987.8</v>
      </c>
      <c r="AJ16" s="1">
        <f>AVERAGE(daily!AL11:AL15)</f>
        <v>1978.1142857142854</v>
      </c>
      <c r="AK16" s="1">
        <f>AVERAGE(daily!AM11:AM15)</f>
        <v>1975.0285714285715</v>
      </c>
      <c r="AL16" s="1">
        <f>AVERAGE(daily!AN11:AN15)</f>
        <v>1969.4571428571428</v>
      </c>
      <c r="AM16" s="1">
        <f>AVERAGE(daily!AO11:AO15)</f>
        <v>1958.2285714285713</v>
      </c>
      <c r="AN16" s="1">
        <f>AVERAGE(daily!AP11:AP15)</f>
        <v>1955.8857142857141</v>
      </c>
      <c r="AO16" s="1">
        <f>AVERAGE(daily!AQ11:AQ15)</f>
        <v>1952.1714285714286</v>
      </c>
      <c r="AP16" s="1">
        <f>AVERAGE(daily!AR11:AR15)</f>
        <v>1946.5428571428572</v>
      </c>
      <c r="AQ16" s="1">
        <f>AVERAGE(daily!AS11:AS15)</f>
        <v>1953.9142857142856</v>
      </c>
      <c r="AR16" s="1">
        <f>AVERAGE(daily!AT11:AT15)</f>
        <v>1956.2571428571428</v>
      </c>
      <c r="AS16" s="1">
        <f>AVERAGE(daily!AU11:AU15)</f>
        <v>1955.4857142857145</v>
      </c>
      <c r="AT16" s="1">
        <f>AVERAGE(daily!AV11:AV15)</f>
        <v>1950.7428571428572</v>
      </c>
      <c r="AU16" s="1">
        <f>AVERAGE(daily!AW11:AW15)</f>
        <v>1942.3142857142855</v>
      </c>
      <c r="AV16" s="1">
        <f>AVERAGE(daily!AX11:AX15)</f>
        <v>1929.6285714285714</v>
      </c>
      <c r="AW16" s="1">
        <f>AVERAGE(daily!AY11:AY15)</f>
        <v>1932.8857142857141</v>
      </c>
      <c r="AX16" s="1">
        <f>AVERAGE(daily!AZ11:AZ15)</f>
        <v>1926.1714285714286</v>
      </c>
      <c r="AY16" s="1">
        <f>AVERAGE(daily!BA11:BA15)</f>
        <v>1904.485714285714</v>
      </c>
      <c r="AZ16" s="1">
        <f>AVERAGE(daily!BB11:BB15)</f>
        <v>1887.0857142857144</v>
      </c>
      <c r="BA16" s="1">
        <f>AVERAGE(daily!BC11:BC15)</f>
        <v>1875.9428571428573</v>
      </c>
      <c r="BB16" s="1">
        <f>AVERAGE(daily!BD11:BD15)</f>
        <v>1868.2571428571432</v>
      </c>
      <c r="BC16" s="1">
        <f>AVERAGE(daily!BE11:BE15)</f>
        <v>1864.9428571428573</v>
      </c>
      <c r="BD16" s="1">
        <f>AVERAGE(daily!BF11:BF15)</f>
        <v>1846.1714285714286</v>
      </c>
      <c r="BE16" s="1">
        <f>AVERAGE(daily!BG11:BG15)</f>
        <v>1822.9428571428573</v>
      </c>
      <c r="BF16" s="1">
        <f>AVERAGE(daily!BH11:BH15)</f>
        <v>1820.0857142857142</v>
      </c>
      <c r="BG16" s="1">
        <f>AVERAGE(daily!BI11:BI15)</f>
        <v>1813.542857142857</v>
      </c>
      <c r="BH16" s="1">
        <f>AVERAGE(daily!BJ11:BJ15)</f>
        <v>1811.2857142857142</v>
      </c>
      <c r="BI16" s="1">
        <f>AVERAGE(daily!BK11:BK15)</f>
        <v>1803.514285714286</v>
      </c>
      <c r="BJ16" s="1">
        <f>AVERAGE(daily!BL11:BL15)</f>
        <v>1798.1428571428573</v>
      </c>
      <c r="BK16" s="1">
        <f>AVERAGE(daily!BM11:BM15)</f>
        <v>1795.3428571428572</v>
      </c>
    </row>
    <row r="17" spans="1:63" x14ac:dyDescent="0.25">
      <c r="A17" t="str">
        <f>daily!C17</f>
        <v>1984/85</v>
      </c>
      <c r="B17" s="1">
        <f>AVERAGE(daily!D12:D16)</f>
        <v>1592.5428571428572</v>
      </c>
      <c r="C17" s="1">
        <f>AVERAGE(daily!E12:E16)</f>
        <v>1610.6</v>
      </c>
      <c r="D17" s="1">
        <f>AVERAGE(daily!F12:F16)</f>
        <v>1617.8571428571431</v>
      </c>
      <c r="E17" s="1">
        <f>AVERAGE(daily!G12:G16)</f>
        <v>1623.0857142857144</v>
      </c>
      <c r="F17" s="1">
        <f>AVERAGE(daily!H12:H16)</f>
        <v>1628.8285714285714</v>
      </c>
      <c r="G17" s="1">
        <f>AVERAGE(daily!I12:I16)</f>
        <v>1640.9714285714285</v>
      </c>
      <c r="H17" s="1">
        <f>AVERAGE(daily!J12:J16)</f>
        <v>1647.0857142857144</v>
      </c>
      <c r="I17" s="1">
        <f>AVERAGE(daily!K12:K16)</f>
        <v>1660.2857142857144</v>
      </c>
      <c r="J17" s="1">
        <f>AVERAGE(daily!L12:L16)</f>
        <v>1673.7142857142856</v>
      </c>
      <c r="K17" s="1">
        <f>AVERAGE(daily!M12:M16)</f>
        <v>1696</v>
      </c>
      <c r="L17" s="1">
        <f>AVERAGE(daily!N12:N16)</f>
        <v>1718.4285714285713</v>
      </c>
      <c r="M17" s="1">
        <f>AVERAGE(daily!O12:O16)</f>
        <v>1736.5142857142855</v>
      </c>
      <c r="N17" s="1">
        <f>AVERAGE(daily!P12:P16)</f>
        <v>1743.6857142857145</v>
      </c>
      <c r="O17" s="1">
        <f>AVERAGE(daily!Q12:Q16)</f>
        <v>1756.6857142857141</v>
      </c>
      <c r="P17" s="1">
        <f>AVERAGE(daily!R12:R16)</f>
        <v>1770</v>
      </c>
      <c r="Q17" s="1">
        <f>AVERAGE(daily!S12:S16)</f>
        <v>1786.457142857143</v>
      </c>
      <c r="R17" s="1">
        <f>AVERAGE(daily!T12:T16)</f>
        <v>1796.7428571428572</v>
      </c>
      <c r="S17" s="1">
        <f>AVERAGE(daily!U12:U16)</f>
        <v>1812.8285714285714</v>
      </c>
      <c r="T17" s="1">
        <f>AVERAGE(daily!V12:V16)</f>
        <v>1820.9142857142858</v>
      </c>
      <c r="U17" s="1">
        <f>AVERAGE(daily!W12:W16)</f>
        <v>1839.4857142857145</v>
      </c>
      <c r="V17" s="1">
        <f>AVERAGE(daily!X12:X16)</f>
        <v>1861.3428571428572</v>
      </c>
      <c r="W17" s="1">
        <f>AVERAGE(daily!Y12:Y16)</f>
        <v>1871.2857142857144</v>
      </c>
      <c r="X17" s="1">
        <f>AVERAGE(daily!Z12:Z16)</f>
        <v>1869.9714285714283</v>
      </c>
      <c r="Y17" s="1">
        <f>AVERAGE(daily!AA12:AA16)</f>
        <v>1877.2285714285713</v>
      </c>
      <c r="Z17" s="1">
        <f>AVERAGE(daily!AB12:AB16)</f>
        <v>1875.8857142857141</v>
      </c>
      <c r="AA17" s="1">
        <f>AVERAGE(daily!AC12:AC16)</f>
        <v>1889.7142857142858</v>
      </c>
      <c r="AB17" s="1">
        <f>AVERAGE(daily!AD12:AD16)</f>
        <v>1896.9428571428573</v>
      </c>
      <c r="AC17" s="1">
        <f>AVERAGE(daily!AE12:AE16)</f>
        <v>1901.8</v>
      </c>
      <c r="AD17" s="1">
        <f>AVERAGE(daily!AF12:AF16)</f>
        <v>1913.2857142857142</v>
      </c>
      <c r="AE17" s="1">
        <f>AVERAGE(daily!AG12:AG16)</f>
        <v>1925.3428571428572</v>
      </c>
      <c r="AF17" s="1">
        <f>AVERAGE(daily!AH12:AH16)</f>
        <v>1932.9428571428573</v>
      </c>
      <c r="AG17" s="1">
        <f>AVERAGE(daily!AI12:AI16)</f>
        <v>1934.0285714285717</v>
      </c>
      <c r="AH17" s="1">
        <f>AVERAGE(daily!AJ12:AJ16)</f>
        <v>1930.0571428571427</v>
      </c>
      <c r="AI17" s="1">
        <f>AVERAGE(daily!AK12:AK16)</f>
        <v>1919.3714285714286</v>
      </c>
      <c r="AJ17" s="1">
        <f>AVERAGE(daily!AL12:AL16)</f>
        <v>1906</v>
      </c>
      <c r="AK17" s="1">
        <f>AVERAGE(daily!AM12:AM16)</f>
        <v>1894.2285714285713</v>
      </c>
      <c r="AL17" s="1">
        <f>AVERAGE(daily!AN12:AN16)</f>
        <v>1888.4571428571428</v>
      </c>
      <c r="AM17" s="1">
        <f>AVERAGE(daily!AO12:AO16)</f>
        <v>1879.2571428571428</v>
      </c>
      <c r="AN17" s="1">
        <f>AVERAGE(daily!AP12:AP16)</f>
        <v>1879.0285714285717</v>
      </c>
      <c r="AO17" s="1">
        <f>AVERAGE(daily!AQ12:AQ16)</f>
        <v>1876.7428571428572</v>
      </c>
      <c r="AP17" s="1">
        <f>AVERAGE(daily!AR12:AR16)</f>
        <v>1875.6857142857145</v>
      </c>
      <c r="AQ17" s="1">
        <f>AVERAGE(daily!AS12:AS16)</f>
        <v>1887.8571428571427</v>
      </c>
      <c r="AR17" s="1">
        <f>AVERAGE(daily!AT12:AT16)</f>
        <v>1897.5142857142855</v>
      </c>
      <c r="AS17" s="1">
        <f>AVERAGE(daily!AU12:AU16)</f>
        <v>1903.6</v>
      </c>
      <c r="AT17" s="1">
        <f>AVERAGE(daily!AV12:AV16)</f>
        <v>1906.1142857142854</v>
      </c>
      <c r="AU17" s="1">
        <f>AVERAGE(daily!AW12:AW16)</f>
        <v>1900.8</v>
      </c>
      <c r="AV17" s="1">
        <f>AVERAGE(daily!AX12:AX16)</f>
        <v>1891.3714285714282</v>
      </c>
      <c r="AW17" s="1">
        <f>AVERAGE(daily!AY12:AY16)</f>
        <v>1896.6857142857141</v>
      </c>
      <c r="AX17" s="1">
        <f>AVERAGE(daily!AZ12:AZ16)</f>
        <v>1892.3428571428572</v>
      </c>
      <c r="AY17" s="1">
        <f>AVERAGE(daily!BA12:BA16)</f>
        <v>1872.3714285714282</v>
      </c>
      <c r="AZ17" s="1">
        <f>AVERAGE(daily!BB12:BB16)</f>
        <v>1853.6571428571428</v>
      </c>
      <c r="BA17" s="1">
        <f>AVERAGE(daily!BC12:BC16)</f>
        <v>1843.1428571428573</v>
      </c>
      <c r="BB17" s="1">
        <f>AVERAGE(daily!BD12:BD16)</f>
        <v>1833.6285714285714</v>
      </c>
      <c r="BC17" s="1">
        <f>AVERAGE(daily!BE12:BE16)</f>
        <v>1829.3714285714286</v>
      </c>
      <c r="BD17" s="1">
        <f>AVERAGE(daily!BF12:BF16)</f>
        <v>1812.4</v>
      </c>
      <c r="BE17" s="1">
        <f>AVERAGE(daily!BG12:BG16)</f>
        <v>1790.8571428571431</v>
      </c>
      <c r="BF17" s="1">
        <f>AVERAGE(daily!BH12:BH16)</f>
        <v>1787.485714285714</v>
      </c>
      <c r="BG17" s="1">
        <f>AVERAGE(daily!BI12:BI16)</f>
        <v>1780.485714285714</v>
      </c>
      <c r="BH17" s="1">
        <f>AVERAGE(daily!BJ12:BJ16)</f>
        <v>1773.485714285714</v>
      </c>
      <c r="BI17" s="1">
        <f>AVERAGE(daily!BK12:BK16)</f>
        <v>1765.8857142857146</v>
      </c>
      <c r="BJ17" s="1">
        <f>AVERAGE(daily!BL12:BL16)</f>
        <v>1758.9142857142858</v>
      </c>
      <c r="BK17" s="1">
        <f>AVERAGE(daily!BM12:BM16)</f>
        <v>1756.9428571428573</v>
      </c>
    </row>
    <row r="18" spans="1:63" x14ac:dyDescent="0.25">
      <c r="A18" t="str">
        <f>daily!C18</f>
        <v>1985/86</v>
      </c>
      <c r="B18" s="1">
        <f>AVERAGE(daily!D13:D17)</f>
        <v>1589</v>
      </c>
      <c r="C18" s="1">
        <f>AVERAGE(daily!E13:E17)</f>
        <v>1601.6857142857141</v>
      </c>
      <c r="D18" s="1">
        <f>AVERAGE(daily!F13:F17)</f>
        <v>1611.5714285714284</v>
      </c>
      <c r="E18" s="1">
        <f>AVERAGE(daily!G13:G17)</f>
        <v>1613.6285714285716</v>
      </c>
      <c r="F18" s="1">
        <f>AVERAGE(daily!H13:H17)</f>
        <v>1618.8285714285714</v>
      </c>
      <c r="G18" s="1">
        <f>AVERAGE(daily!I13:I17)</f>
        <v>1630.8857142857144</v>
      </c>
      <c r="H18" s="1">
        <f>AVERAGE(daily!J13:J17)</f>
        <v>1640.6857142857141</v>
      </c>
      <c r="I18" s="1">
        <f>AVERAGE(daily!K13:K17)</f>
        <v>1656.1142857142854</v>
      </c>
      <c r="J18" s="1">
        <f>AVERAGE(daily!L13:L17)</f>
        <v>1675.3428571428569</v>
      </c>
      <c r="K18" s="1">
        <f>AVERAGE(daily!M13:M17)</f>
        <v>1699.9142857142858</v>
      </c>
      <c r="L18" s="1">
        <f>AVERAGE(daily!N13:N17)</f>
        <v>1726.0857142857142</v>
      </c>
      <c r="M18" s="1">
        <f>AVERAGE(daily!O13:O17)</f>
        <v>1738.1142857142854</v>
      </c>
      <c r="N18" s="1">
        <f>AVERAGE(daily!P13:P17)</f>
        <v>1748.2857142857142</v>
      </c>
      <c r="O18" s="1">
        <f>AVERAGE(daily!Q13:Q17)</f>
        <v>1762.6</v>
      </c>
      <c r="P18" s="1">
        <f>AVERAGE(daily!R13:R17)</f>
        <v>1770.8571428571427</v>
      </c>
      <c r="Q18" s="1">
        <f>AVERAGE(daily!S13:S17)</f>
        <v>1785.0285714285715</v>
      </c>
      <c r="R18" s="1">
        <f>AVERAGE(daily!T13:T17)</f>
        <v>1794.4571428571428</v>
      </c>
      <c r="S18" s="1">
        <f>AVERAGE(daily!U13:U17)</f>
        <v>1803.9714285714285</v>
      </c>
      <c r="T18" s="1">
        <f>AVERAGE(daily!V13:V17)</f>
        <v>1816.7428571428572</v>
      </c>
      <c r="U18" s="1">
        <f>AVERAGE(daily!W13:W17)</f>
        <v>1834.0285714285715</v>
      </c>
      <c r="V18" s="1">
        <f>AVERAGE(daily!X13:X17)</f>
        <v>1852.0285714285715</v>
      </c>
      <c r="W18" s="1">
        <f>AVERAGE(daily!Y13:Y17)</f>
        <v>1862.0857142857144</v>
      </c>
      <c r="X18" s="1">
        <f>AVERAGE(daily!Z13:Z17)</f>
        <v>1857.3428571428569</v>
      </c>
      <c r="Y18" s="1">
        <f>AVERAGE(daily!AA13:AA17)</f>
        <v>1858.7428571428568</v>
      </c>
      <c r="Z18" s="1">
        <f>AVERAGE(daily!AB13:AB17)</f>
        <v>1862.2285714285713</v>
      </c>
      <c r="AA18" s="1">
        <f>AVERAGE(daily!AC13:AC17)</f>
        <v>1875.6285714285718</v>
      </c>
      <c r="AB18" s="1">
        <f>AVERAGE(daily!AD13:AD17)</f>
        <v>1882.4</v>
      </c>
      <c r="AC18" s="1">
        <f>AVERAGE(daily!AE13:AE17)</f>
        <v>1889.5714285714287</v>
      </c>
      <c r="AD18" s="1">
        <f>AVERAGE(daily!AF13:AF17)</f>
        <v>1903.6285714285714</v>
      </c>
      <c r="AE18" s="1">
        <f>AVERAGE(daily!AG13:AG17)</f>
        <v>1917.5428571428572</v>
      </c>
      <c r="AF18" s="1">
        <f>AVERAGE(daily!AH13:AH17)</f>
        <v>1927.7428571428572</v>
      </c>
      <c r="AG18" s="1">
        <f>AVERAGE(daily!AI13:AI17)</f>
        <v>1927.485714285714</v>
      </c>
      <c r="AH18" s="1">
        <f>AVERAGE(daily!AJ13:AJ17)</f>
        <v>1923.7428571428572</v>
      </c>
      <c r="AI18" s="1">
        <f>AVERAGE(daily!AK13:AK17)</f>
        <v>1913.7714285714287</v>
      </c>
      <c r="AJ18" s="1">
        <f>AVERAGE(daily!AL13:AL17)</f>
        <v>1902.5714285714287</v>
      </c>
      <c r="AK18" s="1">
        <f>AVERAGE(daily!AM13:AM17)</f>
        <v>1897.9714285714285</v>
      </c>
      <c r="AL18" s="1">
        <f>AVERAGE(daily!AN13:AN17)</f>
        <v>1898.0571428571432</v>
      </c>
      <c r="AM18" s="1">
        <f>AVERAGE(daily!AO13:AO17)</f>
        <v>1895.4</v>
      </c>
      <c r="AN18" s="1">
        <f>AVERAGE(daily!AP13:AP17)</f>
        <v>1900.4571428571428</v>
      </c>
      <c r="AO18" s="1">
        <f>AVERAGE(daily!AQ13:AQ17)</f>
        <v>1900.8857142857141</v>
      </c>
      <c r="AP18" s="1">
        <f>AVERAGE(daily!AR13:AR17)</f>
        <v>1903.9428571428575</v>
      </c>
      <c r="AQ18" s="1">
        <f>AVERAGE(daily!AS13:AS17)</f>
        <v>1909.6</v>
      </c>
      <c r="AR18" s="1">
        <f>AVERAGE(daily!AT13:AT17)</f>
        <v>1914.6</v>
      </c>
      <c r="AS18" s="1">
        <f>AVERAGE(daily!AU13:AU17)</f>
        <v>1918.6285714285714</v>
      </c>
      <c r="AT18" s="1">
        <f>AVERAGE(daily!AV13:AV17)</f>
        <v>1922.6</v>
      </c>
      <c r="AU18" s="1">
        <f>AVERAGE(daily!AW13:AW17)</f>
        <v>1921.8857142857146</v>
      </c>
      <c r="AV18" s="1">
        <f>AVERAGE(daily!AX13:AX17)</f>
        <v>1915.2285714285713</v>
      </c>
      <c r="AW18" s="1">
        <f>AVERAGE(daily!AY13:AY17)</f>
        <v>1922.7714285714287</v>
      </c>
      <c r="AX18" s="1">
        <f>AVERAGE(daily!AZ13:AZ17)</f>
        <v>1926.2285714285717</v>
      </c>
      <c r="AY18" s="1">
        <f>AVERAGE(daily!BA13:BA17)</f>
        <v>1911.2857142857144</v>
      </c>
      <c r="AZ18" s="1">
        <f>AVERAGE(daily!BB13:BB17)</f>
        <v>1893.8285714285714</v>
      </c>
      <c r="BA18" s="1">
        <f>AVERAGE(daily!BC13:BC17)</f>
        <v>1880.2285714285713</v>
      </c>
      <c r="BB18" s="1">
        <f>AVERAGE(daily!BD13:BD17)</f>
        <v>1868.2285714285713</v>
      </c>
      <c r="BC18" s="1">
        <f>AVERAGE(daily!BE13:BE17)</f>
        <v>1863.1142857142854</v>
      </c>
      <c r="BD18" s="1">
        <f>AVERAGE(daily!BF13:BF17)</f>
        <v>1843.3428571428572</v>
      </c>
      <c r="BE18" s="1">
        <f>AVERAGE(daily!BG13:BG17)</f>
        <v>1821.4857142857145</v>
      </c>
      <c r="BF18" s="1">
        <f>AVERAGE(daily!BH13:BH17)</f>
        <v>1813.1142857142859</v>
      </c>
      <c r="BG18" s="1">
        <f>AVERAGE(daily!BI13:BI17)</f>
        <v>1806.2571428571432</v>
      </c>
      <c r="BH18" s="1">
        <f>AVERAGE(daily!BJ13:BJ17)</f>
        <v>1795.2857142857142</v>
      </c>
      <c r="BI18" s="1">
        <f>AVERAGE(daily!BK13:BK17)</f>
        <v>1785.2</v>
      </c>
      <c r="BJ18" s="1">
        <f>AVERAGE(daily!BL13:BL17)</f>
        <v>1771.2857142857144</v>
      </c>
      <c r="BK18" s="1">
        <f>AVERAGE(daily!BM13:BM17)</f>
        <v>1766.7142857142858</v>
      </c>
    </row>
    <row r="19" spans="1:63" x14ac:dyDescent="0.25">
      <c r="A19" t="str">
        <f>daily!C19</f>
        <v>1986/87</v>
      </c>
      <c r="B19" s="1">
        <f>AVERAGE(daily!D14:D18)</f>
        <v>1611</v>
      </c>
      <c r="C19" s="1">
        <f>AVERAGE(daily!E14:E18)</f>
        <v>1620.5714285714284</v>
      </c>
      <c r="D19" s="1">
        <f>AVERAGE(daily!F14:F18)</f>
        <v>1625.4857142857143</v>
      </c>
      <c r="E19" s="1">
        <f>AVERAGE(daily!G14:G18)</f>
        <v>1624.6285714285716</v>
      </c>
      <c r="F19" s="1">
        <f>AVERAGE(daily!H14:H18)</f>
        <v>1625.5142857142855</v>
      </c>
      <c r="G19" s="1">
        <f>AVERAGE(daily!I14:I18)</f>
        <v>1634.4</v>
      </c>
      <c r="H19" s="1">
        <f>AVERAGE(daily!J14:J18)</f>
        <v>1638.8285714285714</v>
      </c>
      <c r="I19" s="1">
        <f>AVERAGE(daily!K14:K18)</f>
        <v>1649.3142857142855</v>
      </c>
      <c r="J19" s="1">
        <f>AVERAGE(daily!L14:L18)</f>
        <v>1665.4285714285713</v>
      </c>
      <c r="K19" s="1">
        <f>AVERAGE(daily!M14:M18)</f>
        <v>1686.7714285714287</v>
      </c>
      <c r="L19" s="1">
        <f>AVERAGE(daily!N14:N18)</f>
        <v>1712.2285714285713</v>
      </c>
      <c r="M19" s="1">
        <f>AVERAGE(daily!O14:O18)</f>
        <v>1720.6571428571428</v>
      </c>
      <c r="N19" s="1">
        <f>AVERAGE(daily!P14:P18)</f>
        <v>1730.6571428571428</v>
      </c>
      <c r="O19" s="1">
        <f>AVERAGE(daily!Q14:Q18)</f>
        <v>1747.3142857142859</v>
      </c>
      <c r="P19" s="1">
        <f>AVERAGE(daily!R14:R18)</f>
        <v>1754.6285714285714</v>
      </c>
      <c r="Q19" s="1">
        <f>AVERAGE(daily!S14:S18)</f>
        <v>1763.2857142857142</v>
      </c>
      <c r="R19" s="1">
        <f>AVERAGE(daily!T14:T18)</f>
        <v>1767.7142857142858</v>
      </c>
      <c r="S19" s="1">
        <f>AVERAGE(daily!U14:U18)</f>
        <v>1774.8285714285714</v>
      </c>
      <c r="T19" s="1">
        <f>AVERAGE(daily!V14:V18)</f>
        <v>1785.7142857142858</v>
      </c>
      <c r="U19" s="1">
        <f>AVERAGE(daily!W14:W18)</f>
        <v>1802.4</v>
      </c>
      <c r="V19" s="1">
        <f>AVERAGE(daily!X14:X18)</f>
        <v>1818.2571428571428</v>
      </c>
      <c r="W19" s="1">
        <f>AVERAGE(daily!Y14:Y18)</f>
        <v>1832.485714285714</v>
      </c>
      <c r="X19" s="1">
        <f>AVERAGE(daily!Z14:Z18)</f>
        <v>1837.0285714285715</v>
      </c>
      <c r="Y19" s="1">
        <f>AVERAGE(daily!AA14:AA18)</f>
        <v>1843.8</v>
      </c>
      <c r="Z19" s="1">
        <f>AVERAGE(daily!AB14:AB18)</f>
        <v>1847.7142857142856</v>
      </c>
      <c r="AA19" s="1">
        <f>AVERAGE(daily!AC14:AC18)</f>
        <v>1864.2571428571428</v>
      </c>
      <c r="AB19" s="1">
        <f>AVERAGE(daily!AD14:AD18)</f>
        <v>1874.6857142857141</v>
      </c>
      <c r="AC19" s="1">
        <f>AVERAGE(daily!AE14:AE18)</f>
        <v>1886.7142857142858</v>
      </c>
      <c r="AD19" s="1">
        <f>AVERAGE(daily!AF14:AF18)</f>
        <v>1903.9142857142858</v>
      </c>
      <c r="AE19" s="1">
        <f>AVERAGE(daily!AG14:AG18)</f>
        <v>1922.457142857143</v>
      </c>
      <c r="AF19" s="1">
        <f>AVERAGE(daily!AH14:AH18)</f>
        <v>1935.9714285714285</v>
      </c>
      <c r="AG19" s="1">
        <f>AVERAGE(daily!AI14:AI18)</f>
        <v>1940.9428571428568</v>
      </c>
      <c r="AH19" s="1">
        <f>AVERAGE(daily!AJ14:AJ18)</f>
        <v>1942.2</v>
      </c>
      <c r="AI19" s="1">
        <f>AVERAGE(daily!AK14:AK18)</f>
        <v>1935.0571428571427</v>
      </c>
      <c r="AJ19" s="1">
        <f>AVERAGE(daily!AL14:AL18)</f>
        <v>1927.7142857142856</v>
      </c>
      <c r="AK19" s="1">
        <f>AVERAGE(daily!AM14:AM18)</f>
        <v>1922.9428571428573</v>
      </c>
      <c r="AL19" s="1">
        <f>AVERAGE(daily!AN14:AN18)</f>
        <v>1923.6285714285714</v>
      </c>
      <c r="AM19" s="1">
        <f>AVERAGE(daily!AO14:AO18)</f>
        <v>1928.7428571428572</v>
      </c>
      <c r="AN19" s="1">
        <f>AVERAGE(daily!AP14:AP18)</f>
        <v>1933.6</v>
      </c>
      <c r="AO19" s="1">
        <f>AVERAGE(daily!AQ14:AQ18)</f>
        <v>1934.7428571428572</v>
      </c>
      <c r="AP19" s="1">
        <f>AVERAGE(daily!AR14:AR18)</f>
        <v>1937.3142857142859</v>
      </c>
      <c r="AQ19" s="1">
        <f>AVERAGE(daily!AS14:AS18)</f>
        <v>1942.1142857142859</v>
      </c>
      <c r="AR19" s="1">
        <f>AVERAGE(daily!AT14:AT18)</f>
        <v>1944.8571428571431</v>
      </c>
      <c r="AS19" s="1">
        <f>AVERAGE(daily!AU14:AU18)</f>
        <v>1941.4285714285718</v>
      </c>
      <c r="AT19" s="1">
        <f>AVERAGE(daily!AV14:AV18)</f>
        <v>1934.9142857142858</v>
      </c>
      <c r="AU19" s="1">
        <f>AVERAGE(daily!AW14:AW18)</f>
        <v>1934.2285714285713</v>
      </c>
      <c r="AV19" s="1">
        <f>AVERAGE(daily!AX14:AX18)</f>
        <v>1927.0857142857142</v>
      </c>
      <c r="AW19" s="1">
        <f>AVERAGE(daily!AY14:AY18)</f>
        <v>1931.4285714285713</v>
      </c>
      <c r="AX19" s="1">
        <f>AVERAGE(daily!AZ14:AZ18)</f>
        <v>1930.8571428571431</v>
      </c>
      <c r="AY19" s="1">
        <f>AVERAGE(daily!BA14:BA18)</f>
        <v>1918.3428571428572</v>
      </c>
      <c r="AZ19" s="1">
        <f>AVERAGE(daily!BB14:BB18)</f>
        <v>1904.0285714285715</v>
      </c>
      <c r="BA19" s="1">
        <f>AVERAGE(daily!BC14:BC18)</f>
        <v>1892.6285714285714</v>
      </c>
      <c r="BB19" s="1">
        <f>AVERAGE(daily!BD14:BD18)</f>
        <v>1879.7428571428572</v>
      </c>
      <c r="BC19" s="1">
        <f>AVERAGE(daily!BE14:BE18)</f>
        <v>1876.3428571428569</v>
      </c>
      <c r="BD19" s="1">
        <f>AVERAGE(daily!BF14:BF18)</f>
        <v>1860.3142857142855</v>
      </c>
      <c r="BE19" s="1">
        <f>AVERAGE(daily!BG14:BG18)</f>
        <v>1847.6</v>
      </c>
      <c r="BF19" s="1">
        <f>AVERAGE(daily!BH14:BH18)</f>
        <v>1841.9142857142856</v>
      </c>
      <c r="BG19" s="1">
        <f>AVERAGE(daily!BI14:BI18)</f>
        <v>1838.485714285714</v>
      </c>
      <c r="BH19" s="1">
        <f>AVERAGE(daily!BJ14:BJ18)</f>
        <v>1833.8857142857146</v>
      </c>
      <c r="BI19" s="1">
        <f>AVERAGE(daily!BK14:BK18)</f>
        <v>1823.6</v>
      </c>
      <c r="BJ19" s="1">
        <f>AVERAGE(daily!BL14:BL18)</f>
        <v>1805.8571428571431</v>
      </c>
      <c r="BK19" s="1">
        <f>AVERAGE(daily!BM14:BM18)</f>
        <v>1801.3142857142855</v>
      </c>
    </row>
    <row r="20" spans="1:63" x14ac:dyDescent="0.25">
      <c r="A20" t="str">
        <f>daily!C20</f>
        <v>1987/88</v>
      </c>
      <c r="B20" s="1">
        <f>AVERAGE(daily!D15:D19)</f>
        <v>1601.7428571428568</v>
      </c>
      <c r="C20" s="1">
        <f>AVERAGE(daily!E15:E19)</f>
        <v>1609.1999999999998</v>
      </c>
      <c r="D20" s="1">
        <f>AVERAGE(daily!F15:F19)</f>
        <v>1612.6285714285714</v>
      </c>
      <c r="E20" s="1">
        <f>AVERAGE(daily!G15:G19)</f>
        <v>1607.8285714285716</v>
      </c>
      <c r="F20" s="1">
        <f>AVERAGE(daily!H15:H19)</f>
        <v>1607.0571428571429</v>
      </c>
      <c r="G20" s="1">
        <f>AVERAGE(daily!I15:I19)</f>
        <v>1608.6571428571428</v>
      </c>
      <c r="H20" s="1">
        <f>AVERAGE(daily!J15:J19)</f>
        <v>1611.9428571428573</v>
      </c>
      <c r="I20" s="1">
        <f>AVERAGE(daily!K15:K19)</f>
        <v>1615.6285714285716</v>
      </c>
      <c r="J20" s="1">
        <f>AVERAGE(daily!L15:L19)</f>
        <v>1626.7428571428572</v>
      </c>
      <c r="K20" s="1">
        <f>AVERAGE(daily!M15:M19)</f>
        <v>1642.0857142857142</v>
      </c>
      <c r="L20" s="1">
        <f>AVERAGE(daily!N15:N19)</f>
        <v>1657.2571428571428</v>
      </c>
      <c r="M20" s="1">
        <f>AVERAGE(daily!O15:O19)</f>
        <v>1663.1428571428573</v>
      </c>
      <c r="N20" s="1">
        <f>AVERAGE(daily!P15:P19)</f>
        <v>1673.4285714285713</v>
      </c>
      <c r="O20" s="1">
        <f>AVERAGE(daily!Q15:Q19)</f>
        <v>1687.2571428571428</v>
      </c>
      <c r="P20" s="1">
        <f>AVERAGE(daily!R15:R19)</f>
        <v>1695.8857142857146</v>
      </c>
      <c r="Q20" s="1">
        <f>AVERAGE(daily!S15:S19)</f>
        <v>1701.5428571428572</v>
      </c>
      <c r="R20" s="1">
        <f>AVERAGE(daily!T15:T19)</f>
        <v>1706.0857142857144</v>
      </c>
      <c r="S20" s="1">
        <f>AVERAGE(daily!U15:U19)</f>
        <v>1712.2857142857144</v>
      </c>
      <c r="T20" s="1">
        <f>AVERAGE(daily!V15:V19)</f>
        <v>1719.5428571428572</v>
      </c>
      <c r="U20" s="1">
        <f>AVERAGE(daily!W15:W19)</f>
        <v>1732.7714285714287</v>
      </c>
      <c r="V20" s="1">
        <f>AVERAGE(daily!X15:X19)</f>
        <v>1744.7714285714287</v>
      </c>
      <c r="W20" s="1">
        <f>AVERAGE(daily!Y15:Y19)</f>
        <v>1761.1142857142854</v>
      </c>
      <c r="X20" s="1">
        <f>AVERAGE(daily!Z15:Z19)</f>
        <v>1765.5714285714287</v>
      </c>
      <c r="Y20" s="1">
        <f>AVERAGE(daily!AA15:AA19)</f>
        <v>1771.1714285714286</v>
      </c>
      <c r="Z20" s="1">
        <f>AVERAGE(daily!AB15:AB19)</f>
        <v>1782.1428571428573</v>
      </c>
      <c r="AA20" s="1">
        <f>AVERAGE(daily!AC15:AC19)</f>
        <v>1798.1142857142859</v>
      </c>
      <c r="AB20" s="1">
        <f>AVERAGE(daily!AD15:AD19)</f>
        <v>1807.8857142857146</v>
      </c>
      <c r="AC20" s="1">
        <f>AVERAGE(daily!AE15:AE19)</f>
        <v>1817.485714285714</v>
      </c>
      <c r="AD20" s="1">
        <f>AVERAGE(daily!AF15:AF19)</f>
        <v>1833.4</v>
      </c>
      <c r="AE20" s="1">
        <f>AVERAGE(daily!AG15:AG19)</f>
        <v>1853.7714285714287</v>
      </c>
      <c r="AF20" s="1">
        <f>AVERAGE(daily!AH15:AH19)</f>
        <v>1865.8571428571427</v>
      </c>
      <c r="AG20" s="1">
        <f>AVERAGE(daily!AI15:AI19)</f>
        <v>1871.2857142857144</v>
      </c>
      <c r="AH20" s="1">
        <f>AVERAGE(daily!AJ15:AJ19)</f>
        <v>1878.7142857142858</v>
      </c>
      <c r="AI20" s="1">
        <f>AVERAGE(daily!AK15:AK19)</f>
        <v>1880.6</v>
      </c>
      <c r="AJ20" s="1">
        <f>AVERAGE(daily!AL15:AL19)</f>
        <v>1881.9428571428573</v>
      </c>
      <c r="AK20" s="1">
        <f>AVERAGE(daily!AM15:AM19)</f>
        <v>1876.7714285714287</v>
      </c>
      <c r="AL20" s="1">
        <f>AVERAGE(daily!AN15:AN19)</f>
        <v>1877.8285714285714</v>
      </c>
      <c r="AM20" s="1">
        <f>AVERAGE(daily!AO15:AO19)</f>
        <v>1888.7714285714287</v>
      </c>
      <c r="AN20" s="1">
        <f>AVERAGE(daily!AP15:AP19)</f>
        <v>1891.3142857142859</v>
      </c>
      <c r="AO20" s="1">
        <f>AVERAGE(daily!AQ15:AQ19)</f>
        <v>1888.9714285714283</v>
      </c>
      <c r="AP20" s="1">
        <f>AVERAGE(daily!AR15:AR19)</f>
        <v>1890.3714285714286</v>
      </c>
      <c r="AQ20" s="1">
        <f>AVERAGE(daily!AS15:AS19)</f>
        <v>1898.8285714285714</v>
      </c>
      <c r="AR20" s="1">
        <f>AVERAGE(daily!AT15:AT19)</f>
        <v>1903.8857142857141</v>
      </c>
      <c r="AS20" s="1">
        <f>AVERAGE(daily!AU15:AU19)</f>
        <v>1898.8285714285714</v>
      </c>
      <c r="AT20" s="1">
        <f>AVERAGE(daily!AV15:AV19)</f>
        <v>1892.1428571428573</v>
      </c>
      <c r="AU20" s="1">
        <f>AVERAGE(daily!AW15:AW19)</f>
        <v>1897.4</v>
      </c>
      <c r="AV20" s="1">
        <f>AVERAGE(daily!AX15:AX19)</f>
        <v>1898.7714285714283</v>
      </c>
      <c r="AW20" s="1">
        <f>AVERAGE(daily!AY15:AY19)</f>
        <v>1904.1142857142854</v>
      </c>
      <c r="AX20" s="1">
        <f>AVERAGE(daily!AZ15:AZ19)</f>
        <v>1904.6857142857145</v>
      </c>
      <c r="AY20" s="1">
        <f>AVERAGE(daily!BA15:BA19)</f>
        <v>1897.3428571428572</v>
      </c>
      <c r="AZ20" s="1">
        <f>AVERAGE(daily!BB15:BB19)</f>
        <v>1890.514285714286</v>
      </c>
      <c r="BA20" s="1">
        <f>AVERAGE(daily!BC15:BC19)</f>
        <v>1877.8857142857141</v>
      </c>
      <c r="BB20" s="1">
        <f>AVERAGE(daily!BD15:BD19)</f>
        <v>1866</v>
      </c>
      <c r="BC20" s="1">
        <f>AVERAGE(daily!BE15:BE19)</f>
        <v>1861.0571428571427</v>
      </c>
      <c r="BD20" s="1">
        <f>AVERAGE(daily!BF15:BF19)</f>
        <v>1846.5142857142855</v>
      </c>
      <c r="BE20" s="1">
        <f>AVERAGE(daily!BG15:BG19)</f>
        <v>1833.4</v>
      </c>
      <c r="BF20" s="1">
        <f>AVERAGE(daily!BH15:BH19)</f>
        <v>1827.4</v>
      </c>
      <c r="BG20" s="1">
        <f>AVERAGE(daily!BI15:BI19)</f>
        <v>1821.4</v>
      </c>
      <c r="BH20" s="1">
        <f>AVERAGE(daily!BJ15:BJ19)</f>
        <v>1820.1714285714286</v>
      </c>
      <c r="BI20" s="1">
        <f>AVERAGE(daily!BK15:BK19)</f>
        <v>1814.9714285714285</v>
      </c>
      <c r="BJ20" s="1">
        <f>AVERAGE(daily!BL15:BL19)</f>
        <v>1801.7428571428572</v>
      </c>
      <c r="BK20" s="1">
        <f>AVERAGE(daily!BM15:BM19)</f>
        <v>1799.5428571428572</v>
      </c>
    </row>
    <row r="21" spans="1:63" x14ac:dyDescent="0.25">
      <c r="A21" t="str">
        <f>daily!C21</f>
        <v>1988/89</v>
      </c>
      <c r="B21" s="1">
        <f>AVERAGE(daily!D16:D20)</f>
        <v>1607.1428571428569</v>
      </c>
      <c r="C21" s="1">
        <f>AVERAGE(daily!E16:E20)</f>
        <v>1613.2571428571428</v>
      </c>
      <c r="D21" s="1">
        <f>AVERAGE(daily!F16:F20)</f>
        <v>1611.1428571428573</v>
      </c>
      <c r="E21" s="1">
        <f>AVERAGE(daily!G16:G20)</f>
        <v>1607.0285714285715</v>
      </c>
      <c r="F21" s="1">
        <f>AVERAGE(daily!H16:H20)</f>
        <v>1606.4285714285713</v>
      </c>
      <c r="G21" s="1">
        <f>AVERAGE(daily!I16:I20)</f>
        <v>1605.1142857142859</v>
      </c>
      <c r="H21" s="1">
        <f>AVERAGE(daily!J16:J20)</f>
        <v>1611.7714285714287</v>
      </c>
      <c r="I21" s="1">
        <f>AVERAGE(daily!K16:K20)</f>
        <v>1615.6571428571428</v>
      </c>
      <c r="J21" s="1">
        <f>AVERAGE(daily!L16:L20)</f>
        <v>1626.6857142857141</v>
      </c>
      <c r="K21" s="1">
        <f>AVERAGE(daily!M16:M20)</f>
        <v>1644.7142857142856</v>
      </c>
      <c r="L21" s="1">
        <f>AVERAGE(daily!N16:N20)</f>
        <v>1657.3714285714286</v>
      </c>
      <c r="M21" s="1">
        <f>AVERAGE(daily!O16:O20)</f>
        <v>1662.9428571428568</v>
      </c>
      <c r="N21" s="1">
        <f>AVERAGE(daily!P16:P20)</f>
        <v>1678.514285714286</v>
      </c>
      <c r="O21" s="1">
        <f>AVERAGE(daily!Q16:Q20)</f>
        <v>1693.4857142857145</v>
      </c>
      <c r="P21" s="1">
        <f>AVERAGE(daily!R16:R20)</f>
        <v>1697.1142857142859</v>
      </c>
      <c r="Q21" s="1">
        <f>AVERAGE(daily!S16:S20)</f>
        <v>1697.3714285714286</v>
      </c>
      <c r="R21" s="1">
        <f>AVERAGE(daily!T16:T20)</f>
        <v>1700.8285714285716</v>
      </c>
      <c r="S21" s="1">
        <f>AVERAGE(daily!U16:U20)</f>
        <v>1704.5714285714287</v>
      </c>
      <c r="T21" s="1">
        <f>AVERAGE(daily!V16:V20)</f>
        <v>1707.485714285714</v>
      </c>
      <c r="U21" s="1">
        <f>AVERAGE(daily!W16:W20)</f>
        <v>1715.0571428571427</v>
      </c>
      <c r="V21" s="1">
        <f>AVERAGE(daily!X16:X20)</f>
        <v>1718.3714285714286</v>
      </c>
      <c r="W21" s="1">
        <f>AVERAGE(daily!Y16:Y20)</f>
        <v>1730</v>
      </c>
      <c r="X21" s="1">
        <f>AVERAGE(daily!Z16:Z20)</f>
        <v>1735.1428571428573</v>
      </c>
      <c r="Y21" s="1">
        <f>AVERAGE(daily!AA16:AA20)</f>
        <v>1739.4285714285713</v>
      </c>
      <c r="Z21" s="1">
        <f>AVERAGE(daily!AB16:AB20)</f>
        <v>1748.4285714285718</v>
      </c>
      <c r="AA21" s="1">
        <f>AVERAGE(daily!AC16:AC20)</f>
        <v>1759.9142857142858</v>
      </c>
      <c r="AB21" s="1">
        <f>AVERAGE(daily!AD16:AD20)</f>
        <v>1769.6285714285718</v>
      </c>
      <c r="AC21" s="1">
        <f>AVERAGE(daily!AE16:AE20)</f>
        <v>1776.1714285714286</v>
      </c>
      <c r="AD21" s="1">
        <f>AVERAGE(daily!AF16:AF20)</f>
        <v>1788.6</v>
      </c>
      <c r="AE21" s="1">
        <f>AVERAGE(daily!AG16:AG20)</f>
        <v>1804.4857142857145</v>
      </c>
      <c r="AF21" s="1">
        <f>AVERAGE(daily!AH16:AH20)</f>
        <v>1813.0857142857142</v>
      </c>
      <c r="AG21" s="1">
        <f>AVERAGE(daily!AI16:AI20)</f>
        <v>1816.5714285714287</v>
      </c>
      <c r="AH21" s="1">
        <f>AVERAGE(daily!AJ16:AJ20)</f>
        <v>1824.2</v>
      </c>
      <c r="AI21" s="1">
        <f>AVERAGE(daily!AK16:AK20)</f>
        <v>1827.9142857142856</v>
      </c>
      <c r="AJ21" s="1">
        <f>AVERAGE(daily!AL16:AL20)</f>
        <v>1830.3714285714286</v>
      </c>
      <c r="AK21" s="1">
        <f>AVERAGE(daily!AM16:AM20)</f>
        <v>1829.7714285714287</v>
      </c>
      <c r="AL21" s="1">
        <f>AVERAGE(daily!AN16:AN20)</f>
        <v>1834.0571428571427</v>
      </c>
      <c r="AM21" s="1">
        <f>AVERAGE(daily!AO16:AO20)</f>
        <v>1844.2285714285713</v>
      </c>
      <c r="AN21" s="1">
        <f>AVERAGE(daily!AP16:AP20)</f>
        <v>1847.8857142857141</v>
      </c>
      <c r="AO21" s="1">
        <f>AVERAGE(daily!AQ16:AQ20)</f>
        <v>1848.3428571428572</v>
      </c>
      <c r="AP21" s="1">
        <f>AVERAGE(daily!AR16:AR20)</f>
        <v>1848.1142857142859</v>
      </c>
      <c r="AQ21" s="1">
        <f>AVERAGE(daily!AS16:AS20)</f>
        <v>1861.1714285714286</v>
      </c>
      <c r="AR21" s="1">
        <f>AVERAGE(daily!AT16:AT20)</f>
        <v>1867</v>
      </c>
      <c r="AS21" s="1">
        <f>AVERAGE(daily!AU16:AU20)</f>
        <v>1863.1428571428569</v>
      </c>
      <c r="AT21" s="1">
        <f>AVERAGE(daily!AV16:AV20)</f>
        <v>1859.7142857142858</v>
      </c>
      <c r="AU21" s="1">
        <f>AVERAGE(daily!AW16:AW20)</f>
        <v>1872.9142857142856</v>
      </c>
      <c r="AV21" s="1">
        <f>AVERAGE(daily!AX16:AX20)</f>
        <v>1881.7714285714287</v>
      </c>
      <c r="AW21" s="1">
        <f>AVERAGE(daily!AY16:AY20)</f>
        <v>1887.0857142857142</v>
      </c>
      <c r="AX21" s="1">
        <f>AVERAGE(daily!AZ16:AZ20)</f>
        <v>1885.4</v>
      </c>
      <c r="AY21" s="1">
        <f>AVERAGE(daily!BA16:BA20)</f>
        <v>1882.1428571428573</v>
      </c>
      <c r="AZ21" s="1">
        <f>AVERAGE(daily!BB16:BB20)</f>
        <v>1874.0285714285715</v>
      </c>
      <c r="BA21" s="1">
        <f>AVERAGE(daily!BC16:BC20)</f>
        <v>1867.9142857142858</v>
      </c>
      <c r="BB21" s="1">
        <f>AVERAGE(daily!BD16:BD20)</f>
        <v>1853.3142857142855</v>
      </c>
      <c r="BC21" s="1">
        <f>AVERAGE(daily!BE16:BE20)</f>
        <v>1841.5714285714287</v>
      </c>
      <c r="BD21" s="1">
        <f>AVERAGE(daily!BF16:BF20)</f>
        <v>1827.6857142857141</v>
      </c>
      <c r="BE21" s="1">
        <f>AVERAGE(daily!BG16:BG20)</f>
        <v>1817.8857142857141</v>
      </c>
      <c r="BF21" s="1">
        <f>AVERAGE(daily!BH16:BH20)</f>
        <v>1813.9428571428568</v>
      </c>
      <c r="BG21" s="1">
        <f>AVERAGE(daily!BI16:BI20)</f>
        <v>1809.5428571428572</v>
      </c>
      <c r="BH21" s="1">
        <f>AVERAGE(daily!BJ16:BJ20)</f>
        <v>1802.485714285714</v>
      </c>
      <c r="BI21" s="1">
        <f>AVERAGE(daily!BK16:BK20)</f>
        <v>1799.3714285714286</v>
      </c>
      <c r="BJ21" s="1">
        <f>AVERAGE(daily!BL16:BL20)</f>
        <v>1789.4285714285713</v>
      </c>
      <c r="BK21" s="1">
        <f>AVERAGE(daily!BM16:BM20)</f>
        <v>1787.6</v>
      </c>
    </row>
    <row r="22" spans="1:63" x14ac:dyDescent="0.25">
      <c r="A22" t="str">
        <f>daily!C22</f>
        <v>1989/90</v>
      </c>
      <c r="B22" s="1">
        <f>AVERAGE(daily!D17:D21)</f>
        <v>1640.7428571428572</v>
      </c>
      <c r="C22" s="1">
        <f>AVERAGE(daily!E17:E21)</f>
        <v>1640.7142857142856</v>
      </c>
      <c r="D22" s="1">
        <f>AVERAGE(daily!F17:F21)</f>
        <v>1633.6571428571428</v>
      </c>
      <c r="E22" s="1">
        <f>AVERAGE(daily!G17:G21)</f>
        <v>1624.0857142857142</v>
      </c>
      <c r="F22" s="1">
        <f>AVERAGE(daily!H17:H21)</f>
        <v>1621.4571428571428</v>
      </c>
      <c r="G22" s="1">
        <f>AVERAGE(daily!I17:I21)</f>
        <v>1615.9428571428573</v>
      </c>
      <c r="H22" s="1">
        <f>AVERAGE(daily!J17:J21)</f>
        <v>1624.1142857142859</v>
      </c>
      <c r="I22" s="1">
        <f>AVERAGE(daily!K17:K21)</f>
        <v>1625.257142857143</v>
      </c>
      <c r="J22" s="1">
        <f>AVERAGE(daily!L17:L21)</f>
        <v>1631.1999999999996</v>
      </c>
      <c r="K22" s="1">
        <f>AVERAGE(daily!M17:M21)</f>
        <v>1645.9142857142858</v>
      </c>
      <c r="L22" s="1">
        <f>AVERAGE(daily!N17:N21)</f>
        <v>1655.4285714285713</v>
      </c>
      <c r="M22" s="1">
        <f>AVERAGE(daily!O17:O21)</f>
        <v>1661.6857142857141</v>
      </c>
      <c r="N22" s="1">
        <f>AVERAGE(daily!P17:P21)</f>
        <v>1678.2</v>
      </c>
      <c r="O22" s="1">
        <f>AVERAGE(daily!Q17:Q21)</f>
        <v>1687.8571428571431</v>
      </c>
      <c r="P22" s="1">
        <f>AVERAGE(daily!R17:R21)</f>
        <v>1689.6285714285714</v>
      </c>
      <c r="Q22" s="1">
        <f>AVERAGE(daily!S17:S21)</f>
        <v>1692.457142857143</v>
      </c>
      <c r="R22" s="1">
        <f>AVERAGE(daily!T17:T21)</f>
        <v>1697</v>
      </c>
      <c r="S22" s="1">
        <f>AVERAGE(daily!U17:U21)</f>
        <v>1703.5428571428572</v>
      </c>
      <c r="T22" s="1">
        <f>AVERAGE(daily!V17:V21)</f>
        <v>1706.7428571428572</v>
      </c>
      <c r="U22" s="1">
        <f>AVERAGE(daily!W17:W21)</f>
        <v>1714.4857142857145</v>
      </c>
      <c r="V22" s="1">
        <f>AVERAGE(daily!X17:X21)</f>
        <v>1721.8285714285714</v>
      </c>
      <c r="W22" s="1">
        <f>AVERAGE(daily!Y17:Y21)</f>
        <v>1738.4285714285713</v>
      </c>
      <c r="X22" s="1">
        <f>AVERAGE(daily!Z17:Z21)</f>
        <v>1745.0857142857142</v>
      </c>
      <c r="Y22" s="1">
        <f>AVERAGE(daily!AA17:AA21)</f>
        <v>1752.4571428571428</v>
      </c>
      <c r="Z22" s="1">
        <f>AVERAGE(daily!AB17:AB21)</f>
        <v>1761.514285714286</v>
      </c>
      <c r="AA22" s="1">
        <f>AVERAGE(daily!AC17:AC21)</f>
        <v>1775.2285714285713</v>
      </c>
      <c r="AB22" s="1">
        <f>AVERAGE(daily!AD17:AD21)</f>
        <v>1789</v>
      </c>
      <c r="AC22" s="1">
        <f>AVERAGE(daily!AE17:AE21)</f>
        <v>1796.7428571428572</v>
      </c>
      <c r="AD22" s="1">
        <f>AVERAGE(daily!AF17:AF21)</f>
        <v>1810.5714285714287</v>
      </c>
      <c r="AE22" s="1">
        <f>AVERAGE(daily!AG17:AG21)</f>
        <v>1826.2</v>
      </c>
      <c r="AF22" s="1">
        <f>AVERAGE(daily!AH17:AH21)</f>
        <v>1835.3428571428572</v>
      </c>
      <c r="AG22" s="1">
        <f>AVERAGE(daily!AI17:AI21)</f>
        <v>1840.8571428571427</v>
      </c>
      <c r="AH22" s="1">
        <f>AVERAGE(daily!AJ17:AJ21)</f>
        <v>1847</v>
      </c>
      <c r="AI22" s="1">
        <f>AVERAGE(daily!AK17:AK21)</f>
        <v>1848.5999999999997</v>
      </c>
      <c r="AJ22" s="1">
        <f>AVERAGE(daily!AL17:AL21)</f>
        <v>1851.2285714285713</v>
      </c>
      <c r="AK22" s="1">
        <f>AVERAGE(daily!AM17:AM21)</f>
        <v>1849.1142857142854</v>
      </c>
      <c r="AL22" s="1">
        <f>AVERAGE(daily!AN17:AN21)</f>
        <v>1855.2857142857142</v>
      </c>
      <c r="AM22" s="1">
        <f>AVERAGE(daily!AO17:AO21)</f>
        <v>1860.4</v>
      </c>
      <c r="AN22" s="1">
        <f>AVERAGE(daily!AP17:AP21)</f>
        <v>1862.542857142857</v>
      </c>
      <c r="AO22" s="1">
        <f>AVERAGE(daily!AQ17:AQ21)</f>
        <v>1863</v>
      </c>
      <c r="AP22" s="1">
        <f>AVERAGE(daily!AR17:AR21)</f>
        <v>1859.8</v>
      </c>
      <c r="AQ22" s="1">
        <f>AVERAGE(daily!AS17:AS21)</f>
        <v>1865.6571428571428</v>
      </c>
      <c r="AR22" s="1">
        <f>AVERAGE(daily!AT17:AT21)</f>
        <v>1863.6</v>
      </c>
      <c r="AS22" s="1">
        <f>AVERAGE(daily!AU17:AU21)</f>
        <v>1851</v>
      </c>
      <c r="AT22" s="1">
        <f>AVERAGE(daily!AV17:AV21)</f>
        <v>1847.6285714285714</v>
      </c>
      <c r="AU22" s="1">
        <f>AVERAGE(daily!AW17:AW21)</f>
        <v>1857.4</v>
      </c>
      <c r="AV22" s="1">
        <f>AVERAGE(daily!AX17:AX21)</f>
        <v>1863.4571428571428</v>
      </c>
      <c r="AW22" s="1">
        <f>AVERAGE(daily!AY17:AY21)</f>
        <v>1867.2571428571432</v>
      </c>
      <c r="AX22" s="1">
        <f>AVERAGE(daily!AZ17:AZ21)</f>
        <v>1866.6571428571428</v>
      </c>
      <c r="AY22" s="1">
        <f>AVERAGE(daily!BA17:BA21)</f>
        <v>1863.7142857142856</v>
      </c>
      <c r="AZ22" s="1">
        <f>AVERAGE(daily!BB17:BB21)</f>
        <v>1857.7428571428572</v>
      </c>
      <c r="BA22" s="1">
        <f>AVERAGE(daily!BC17:BC21)</f>
        <v>1849.2285714285713</v>
      </c>
      <c r="BB22" s="1">
        <f>AVERAGE(daily!BD17:BD21)</f>
        <v>1830.8285714285714</v>
      </c>
      <c r="BC22" s="1">
        <f>AVERAGE(daily!BE17:BE21)</f>
        <v>1816.2571428571428</v>
      </c>
      <c r="BD22" s="1">
        <f>AVERAGE(daily!BF17:BF21)</f>
        <v>1801.7142857142856</v>
      </c>
      <c r="BE22" s="1">
        <f>AVERAGE(daily!BG17:BG21)</f>
        <v>1788.3428571428572</v>
      </c>
      <c r="BF22" s="1">
        <f>AVERAGE(daily!BH17:BH21)</f>
        <v>1782.4857142857145</v>
      </c>
      <c r="BG22" s="1">
        <f>AVERAGE(daily!BI17:BI21)</f>
        <v>1778.4571428571428</v>
      </c>
      <c r="BH22" s="1">
        <f>AVERAGE(daily!BJ17:BJ21)</f>
        <v>1772.7714285714283</v>
      </c>
      <c r="BI22" s="1">
        <f>AVERAGE(daily!BK17:BK21)</f>
        <v>1767.4285714285713</v>
      </c>
      <c r="BJ22" s="1">
        <f>AVERAGE(daily!BL17:BL21)</f>
        <v>1759.8285714285714</v>
      </c>
      <c r="BK22" s="1">
        <f>AVERAGE(daily!BM17:BM21)</f>
        <v>1757.8571428571427</v>
      </c>
    </row>
    <row r="23" spans="1:63" x14ac:dyDescent="0.25">
      <c r="A23" t="str">
        <f>daily!C23</f>
        <v>1990/91</v>
      </c>
      <c r="B23" s="1">
        <f>AVERAGE(daily!D18:D22)</f>
        <v>1717.6857142857145</v>
      </c>
      <c r="C23" s="1">
        <f>AVERAGE(daily!E18:E22)</f>
        <v>1728.3142857142855</v>
      </c>
      <c r="D23" s="1">
        <f>AVERAGE(daily!F18:F22)</f>
        <v>1729.7714285714287</v>
      </c>
      <c r="E23" s="1">
        <f>AVERAGE(daily!G18:G22)</f>
        <v>1735.0857142857144</v>
      </c>
      <c r="F23" s="1">
        <f>AVERAGE(daily!H18:H22)</f>
        <v>1745.7142857142856</v>
      </c>
      <c r="G23" s="1">
        <f>AVERAGE(daily!I18:I22)</f>
        <v>1749.6571428571428</v>
      </c>
      <c r="H23" s="1">
        <f>AVERAGE(daily!J18:J22)</f>
        <v>1771.1428571428573</v>
      </c>
      <c r="I23" s="1">
        <f>AVERAGE(daily!K18:K22)</f>
        <v>1783.9142857142858</v>
      </c>
      <c r="J23" s="1">
        <f>AVERAGE(daily!L18:L22)</f>
        <v>1799.542857142857</v>
      </c>
      <c r="K23" s="1">
        <f>AVERAGE(daily!M18:M22)</f>
        <v>1827.4</v>
      </c>
      <c r="L23" s="1">
        <f>AVERAGE(daily!N18:N22)</f>
        <v>1848.0285714285715</v>
      </c>
      <c r="M23" s="1">
        <f>AVERAGE(daily!O18:O22)</f>
        <v>1863.9428571428573</v>
      </c>
      <c r="N23" s="1">
        <f>AVERAGE(daily!P18:P22)</f>
        <v>1892.6571428571431</v>
      </c>
      <c r="O23" s="1">
        <f>AVERAGE(daily!Q18:Q22)</f>
        <v>1905.3142857142859</v>
      </c>
      <c r="P23" s="1">
        <f>AVERAGE(daily!R18:R22)</f>
        <v>1909.485714285714</v>
      </c>
      <c r="Q23" s="1">
        <f>AVERAGE(daily!S18:S22)</f>
        <v>1909.6</v>
      </c>
      <c r="R23" s="1">
        <f>AVERAGE(daily!T18:T22)</f>
        <v>1910.6285714285714</v>
      </c>
      <c r="S23" s="1">
        <f>AVERAGE(daily!U18:U22)</f>
        <v>1910.0285714285715</v>
      </c>
      <c r="T23" s="1">
        <f>AVERAGE(daily!V18:V22)</f>
        <v>1905.9428571428573</v>
      </c>
      <c r="U23" s="1">
        <f>AVERAGE(daily!W18:W22)</f>
        <v>1897.3142857142859</v>
      </c>
      <c r="V23" s="1">
        <f>AVERAGE(daily!X18:X22)</f>
        <v>1900.0571428571427</v>
      </c>
      <c r="W23" s="1">
        <f>AVERAGE(daily!Y18:Y22)</f>
        <v>1907.6</v>
      </c>
      <c r="X23" s="1">
        <f>AVERAGE(daily!Z18:Z22)</f>
        <v>1907.9714285714285</v>
      </c>
      <c r="Y23" s="1">
        <f>AVERAGE(daily!AA18:AA22)</f>
        <v>1907.9142857142856</v>
      </c>
      <c r="Z23" s="1">
        <f>AVERAGE(daily!AB18:AB22)</f>
        <v>1905</v>
      </c>
      <c r="AA23" s="1">
        <f>AVERAGE(daily!AC18:AC22)</f>
        <v>1905.4571428571428</v>
      </c>
      <c r="AB23" s="1">
        <f>AVERAGE(daily!AD18:AD22)</f>
        <v>1914.1142857142859</v>
      </c>
      <c r="AC23" s="1">
        <f>AVERAGE(daily!AE18:AE22)</f>
        <v>1908.1428571428573</v>
      </c>
      <c r="AD23" s="1">
        <f>AVERAGE(daily!AF18:AF22)</f>
        <v>1912.1714285714286</v>
      </c>
      <c r="AE23" s="1">
        <f>AVERAGE(daily!AG18:AG22)</f>
        <v>1917.9714285714283</v>
      </c>
      <c r="AF23" s="1">
        <f>AVERAGE(daily!AH18:AH22)</f>
        <v>1911.2857142857142</v>
      </c>
      <c r="AG23" s="1">
        <f>AVERAGE(daily!AI18:AI22)</f>
        <v>1906.6571428571428</v>
      </c>
      <c r="AH23" s="1">
        <f>AVERAGE(daily!AJ18:AJ22)</f>
        <v>1908.5142857142855</v>
      </c>
      <c r="AI23" s="1">
        <f>AVERAGE(daily!AK18:AK22)</f>
        <v>1900.9428571428573</v>
      </c>
      <c r="AJ23" s="1">
        <f>AVERAGE(daily!AL18:AL22)</f>
        <v>1892.2</v>
      </c>
      <c r="AK23" s="1">
        <f>AVERAGE(daily!AM18:AM22)</f>
        <v>1879.3714285714286</v>
      </c>
      <c r="AL23" s="1">
        <f>AVERAGE(daily!AN18:AN22)</f>
        <v>1876.0285714285715</v>
      </c>
      <c r="AM23" s="1">
        <f>AVERAGE(daily!AO18:AO22)</f>
        <v>1869.4285714285713</v>
      </c>
      <c r="AN23" s="1">
        <f>AVERAGE(daily!AP18:AP22)</f>
        <v>1861.7714285714287</v>
      </c>
      <c r="AO23" s="1">
        <f>AVERAGE(daily!AQ18:AQ22)</f>
        <v>1847.5714285714287</v>
      </c>
      <c r="AP23" s="1">
        <f>AVERAGE(daily!AR18:AR22)</f>
        <v>1833.0285714285715</v>
      </c>
      <c r="AQ23" s="1">
        <f>AVERAGE(daily!AS18:AS22)</f>
        <v>1836.8</v>
      </c>
      <c r="AR23" s="1">
        <f>AVERAGE(daily!AT18:AT22)</f>
        <v>1829.5428571428572</v>
      </c>
      <c r="AS23" s="1">
        <f>AVERAGE(daily!AU18:AU22)</f>
        <v>1813.0285714285715</v>
      </c>
      <c r="AT23" s="1">
        <f>AVERAGE(daily!AV18:AV22)</f>
        <v>1806.4</v>
      </c>
      <c r="AU23" s="1">
        <f>AVERAGE(daily!AW18:AW22)</f>
        <v>1804.514285714286</v>
      </c>
      <c r="AV23" s="1">
        <f>AVERAGE(daily!AX18:AX22)</f>
        <v>1808.2857142857142</v>
      </c>
      <c r="AW23" s="1">
        <f>AVERAGE(daily!AY18:AY22)</f>
        <v>1805.6857142857141</v>
      </c>
      <c r="AX23" s="1">
        <f>AVERAGE(daily!AZ18:AZ22)</f>
        <v>1794.7428571428572</v>
      </c>
      <c r="AY23" s="1">
        <f>AVERAGE(daily!BA18:BA22)</f>
        <v>1787.6857142857141</v>
      </c>
      <c r="AZ23" s="1">
        <f>AVERAGE(daily!BB18:BB22)</f>
        <v>1780.5428571428572</v>
      </c>
      <c r="BA23" s="1">
        <f>AVERAGE(daily!BC18:BC22)</f>
        <v>1773.1142857142859</v>
      </c>
      <c r="BB23" s="1">
        <f>AVERAGE(daily!BD18:BD22)</f>
        <v>1763.1428571428573</v>
      </c>
      <c r="BC23" s="1">
        <f>AVERAGE(daily!BE18:BE22)</f>
        <v>1749.7142857142856</v>
      </c>
      <c r="BD23" s="1">
        <f>AVERAGE(daily!BF18:BF22)</f>
        <v>1742.7428571428568</v>
      </c>
      <c r="BE23" s="1">
        <f>AVERAGE(daily!BG18:BG22)</f>
        <v>1739.4285714285718</v>
      </c>
      <c r="BF23" s="1">
        <f>AVERAGE(daily!BH18:BH22)</f>
        <v>1736.7428571428572</v>
      </c>
      <c r="BG23" s="1">
        <f>AVERAGE(daily!BI18:BI22)</f>
        <v>1732.9428571428573</v>
      </c>
      <c r="BH23" s="1">
        <f>AVERAGE(daily!BJ18:BJ22)</f>
        <v>1731.9714285714285</v>
      </c>
      <c r="BI23" s="1">
        <f>AVERAGE(daily!BK18:BK22)</f>
        <v>1728.4285714285713</v>
      </c>
      <c r="BJ23" s="1">
        <f>AVERAGE(daily!BL18:BL22)</f>
        <v>1727.514285714286</v>
      </c>
      <c r="BK23" s="1">
        <f>AVERAGE(daily!BM18:BM22)</f>
        <v>1728.3714285714282</v>
      </c>
    </row>
    <row r="24" spans="1:63" x14ac:dyDescent="0.25">
      <c r="A24" t="str">
        <f>daily!C24</f>
        <v>1991/92</v>
      </c>
      <c r="B24" s="1">
        <f>AVERAGE(daily!D19:D23)</f>
        <v>1687.9142857142856</v>
      </c>
      <c r="C24" s="1">
        <f>AVERAGE(daily!E19:E23)</f>
        <v>1699.8857142857141</v>
      </c>
      <c r="D24" s="1">
        <f>AVERAGE(daily!F19:F23)</f>
        <v>1705.9714285714285</v>
      </c>
      <c r="E24" s="1">
        <f>AVERAGE(daily!G19:G23)</f>
        <v>1716.9428571428573</v>
      </c>
      <c r="F24" s="1">
        <f>AVERAGE(daily!H19:H23)</f>
        <v>1734.2</v>
      </c>
      <c r="G24" s="1">
        <f>AVERAGE(daily!I19:I23)</f>
        <v>1746.0857142857144</v>
      </c>
      <c r="H24" s="1">
        <f>AVERAGE(daily!J19:J23)</f>
        <v>1771.8571428571427</v>
      </c>
      <c r="I24" s="1">
        <f>AVERAGE(daily!K19:K23)</f>
        <v>1790.4571428571428</v>
      </c>
      <c r="J24" s="1">
        <f>AVERAGE(daily!L19:L23)</f>
        <v>1811.0857142857144</v>
      </c>
      <c r="K24" s="1">
        <f>AVERAGE(daily!M19:M23)</f>
        <v>1836.4</v>
      </c>
      <c r="L24" s="1">
        <f>AVERAGE(daily!N19:N23)</f>
        <v>1857.7142857142856</v>
      </c>
      <c r="M24" s="1">
        <f>AVERAGE(daily!O19:O23)</f>
        <v>1876.9142857142856</v>
      </c>
      <c r="N24" s="1">
        <f>AVERAGE(daily!P19:P23)</f>
        <v>1905.8000000000004</v>
      </c>
      <c r="O24" s="1">
        <f>AVERAGE(daily!Q19:Q23)</f>
        <v>1917.9714285714283</v>
      </c>
      <c r="P24" s="1">
        <f>AVERAGE(daily!R19:R23)</f>
        <v>1926.6571428571431</v>
      </c>
      <c r="Q24" s="1">
        <f>AVERAGE(daily!S19:S23)</f>
        <v>1931.485714285714</v>
      </c>
      <c r="R24" s="1">
        <f>AVERAGE(daily!T19:T23)</f>
        <v>1942.7142857142856</v>
      </c>
      <c r="S24" s="1">
        <f>AVERAGE(daily!U19:U23)</f>
        <v>1947.8571428571431</v>
      </c>
      <c r="T24" s="1">
        <f>AVERAGE(daily!V19:V23)</f>
        <v>1946.514285714286</v>
      </c>
      <c r="U24" s="1">
        <f>AVERAGE(daily!W19:W23)</f>
        <v>1936.7714285714287</v>
      </c>
      <c r="V24" s="1">
        <f>AVERAGE(daily!X19:X23)</f>
        <v>1942.3142857142859</v>
      </c>
      <c r="W24" s="1">
        <f>AVERAGE(daily!Y19:Y23)</f>
        <v>1947.2</v>
      </c>
      <c r="X24" s="1">
        <f>AVERAGE(daily!Z19:Z23)</f>
        <v>1945.4571428571428</v>
      </c>
      <c r="Y24" s="1">
        <f>AVERAGE(daily!AA19:AA23)</f>
        <v>1940.6571428571428</v>
      </c>
      <c r="Z24" s="1">
        <f>AVERAGE(daily!AB19:AB23)</f>
        <v>1934.5714285714287</v>
      </c>
      <c r="AA24" s="1">
        <f>AVERAGE(daily!AC19:AC23)</f>
        <v>1928.2857142857144</v>
      </c>
      <c r="AB24" s="1">
        <f>AVERAGE(daily!AD19:AD23)</f>
        <v>1932.6</v>
      </c>
      <c r="AC24" s="1">
        <f>AVERAGE(daily!AE19:AE23)</f>
        <v>1918.8571428571427</v>
      </c>
      <c r="AD24" s="1">
        <f>AVERAGE(daily!AF19:AF23)</f>
        <v>1919.3714285714286</v>
      </c>
      <c r="AE24" s="1">
        <f>AVERAGE(daily!AG19:AG23)</f>
        <v>1921.2</v>
      </c>
      <c r="AF24" s="1">
        <f>AVERAGE(daily!AH19:AH23)</f>
        <v>1910.1714285714284</v>
      </c>
      <c r="AG24" s="1">
        <f>AVERAGE(daily!AI19:AI23)</f>
        <v>1903.4</v>
      </c>
      <c r="AH24" s="1">
        <f>AVERAGE(daily!AJ19:AJ23)</f>
        <v>1903.2285714285713</v>
      </c>
      <c r="AI24" s="1">
        <f>AVERAGE(daily!AK19:AK23)</f>
        <v>1896.6</v>
      </c>
      <c r="AJ24" s="1">
        <f>AVERAGE(daily!AL19:AL23)</f>
        <v>1887.4571428571428</v>
      </c>
      <c r="AK24" s="1">
        <f>AVERAGE(daily!AM19:AM23)</f>
        <v>1871.2285714285713</v>
      </c>
      <c r="AL24" s="1">
        <f>AVERAGE(daily!AN19:AN23)</f>
        <v>1865.3142857142859</v>
      </c>
      <c r="AM24" s="1">
        <f>AVERAGE(daily!AO19:AO23)</f>
        <v>1854</v>
      </c>
      <c r="AN24" s="1">
        <f>AVERAGE(daily!AP19:AP23)</f>
        <v>1846</v>
      </c>
      <c r="AO24" s="1">
        <f>AVERAGE(daily!AQ19:AQ23)</f>
        <v>1830.0857142857144</v>
      </c>
      <c r="AP24" s="1">
        <f>AVERAGE(daily!AR19:AR23)</f>
        <v>1812.3142857142859</v>
      </c>
      <c r="AQ24" s="1">
        <f>AVERAGE(daily!AS19:AS23)</f>
        <v>1813.9714285714285</v>
      </c>
      <c r="AR24" s="1">
        <f>AVERAGE(daily!AT19:AT23)</f>
        <v>1807.8285714285714</v>
      </c>
      <c r="AS24" s="1">
        <f>AVERAGE(daily!AU19:AU23)</f>
        <v>1791.8571428571427</v>
      </c>
      <c r="AT24" s="1">
        <f>AVERAGE(daily!AV19:AV23)</f>
        <v>1791.9428571428568</v>
      </c>
      <c r="AU24" s="1">
        <f>AVERAGE(daily!AW19:AW23)</f>
        <v>1785.6</v>
      </c>
      <c r="AV24" s="1">
        <f>AVERAGE(daily!AX19:AX23)</f>
        <v>1785.6285714285714</v>
      </c>
      <c r="AW24" s="1">
        <f>AVERAGE(daily!AY19:AY23)</f>
        <v>1787.0857142857142</v>
      </c>
      <c r="AX24" s="1">
        <f>AVERAGE(daily!AZ19:AZ23)</f>
        <v>1777.5428571428572</v>
      </c>
      <c r="AY24" s="1">
        <f>AVERAGE(daily!BA19:BA23)</f>
        <v>1766.3428571428572</v>
      </c>
      <c r="AZ24" s="1">
        <f>AVERAGE(daily!BB19:BB23)</f>
        <v>1754.457142857143</v>
      </c>
      <c r="BA24" s="1">
        <f>AVERAGE(daily!BC19:BC23)</f>
        <v>1744.5142857142855</v>
      </c>
      <c r="BB24" s="1">
        <f>AVERAGE(daily!BD19:BD23)</f>
        <v>1739.3142857142859</v>
      </c>
      <c r="BC24" s="1">
        <f>AVERAGE(daily!BE19:BE23)</f>
        <v>1727.9142857142856</v>
      </c>
      <c r="BD24" s="1">
        <f>AVERAGE(daily!BF19:BF23)</f>
        <v>1719.8</v>
      </c>
      <c r="BE24" s="1">
        <f>AVERAGE(daily!BG19:BG23)</f>
        <v>1715.6</v>
      </c>
      <c r="BF24" s="1">
        <f>AVERAGE(daily!BH19:BH23)</f>
        <v>1716.2</v>
      </c>
      <c r="BG24" s="1">
        <f>AVERAGE(daily!BI19:BI23)</f>
        <v>1717.7142857142858</v>
      </c>
      <c r="BH24" s="1">
        <f>AVERAGE(daily!BJ19:BJ23)</f>
        <v>1713.7142857142856</v>
      </c>
      <c r="BI24" s="1">
        <f>AVERAGE(daily!BK19:BK23)</f>
        <v>1709.0285714285715</v>
      </c>
      <c r="BJ24" s="1">
        <f>AVERAGE(daily!BL19:BL23)</f>
        <v>1712.2571428571428</v>
      </c>
      <c r="BK24" s="1">
        <f>AVERAGE(daily!BM19:BM23)</f>
        <v>1711.3142857142855</v>
      </c>
    </row>
    <row r="25" spans="1:63" x14ac:dyDescent="0.25">
      <c r="A25" t="str">
        <f>daily!C25</f>
        <v>1992/93</v>
      </c>
      <c r="B25" s="1">
        <f>AVERAGE(daily!D20:D24)</f>
        <v>1700.2857142857144</v>
      </c>
      <c r="C25" s="1">
        <f>AVERAGE(daily!E20:E24)</f>
        <v>1708.2857142857144</v>
      </c>
      <c r="D25" s="1">
        <f>AVERAGE(daily!F20:F24)</f>
        <v>1710.7142857142856</v>
      </c>
      <c r="E25" s="1">
        <f>AVERAGE(daily!G20:G24)</f>
        <v>1723.8</v>
      </c>
      <c r="F25" s="1">
        <f>AVERAGE(daily!H20:H24)</f>
        <v>1740.5428571428572</v>
      </c>
      <c r="G25" s="1">
        <f>AVERAGE(daily!I20:I24)</f>
        <v>1757.9142857142858</v>
      </c>
      <c r="H25" s="1">
        <f>AVERAGE(daily!J20:J24)</f>
        <v>1785.8571428571427</v>
      </c>
      <c r="I25" s="1">
        <f>AVERAGE(daily!K20:K24)</f>
        <v>1809.4285714285713</v>
      </c>
      <c r="J25" s="1">
        <f>AVERAGE(daily!L20:L24)</f>
        <v>1834.1714285714286</v>
      </c>
      <c r="K25" s="1">
        <f>AVERAGE(daily!M20:M24)</f>
        <v>1865.9142857142858</v>
      </c>
      <c r="L25" s="1">
        <f>AVERAGE(daily!N20:N24)</f>
        <v>1889.4285714285713</v>
      </c>
      <c r="M25" s="1">
        <f>AVERAGE(daily!O20:O24)</f>
        <v>1914.4</v>
      </c>
      <c r="N25" s="1">
        <f>AVERAGE(daily!P20:P24)</f>
        <v>1942.1714285714286</v>
      </c>
      <c r="O25" s="1">
        <f>AVERAGE(daily!Q20:Q24)</f>
        <v>1957.3714285714286</v>
      </c>
      <c r="P25" s="1">
        <f>AVERAGE(daily!R20:R24)</f>
        <v>1965.3714285714286</v>
      </c>
      <c r="Q25" s="1">
        <f>AVERAGE(daily!S20:S24)</f>
        <v>1972.1714285714284</v>
      </c>
      <c r="R25" s="1">
        <f>AVERAGE(daily!T20:T24)</f>
        <v>1980.6285714285714</v>
      </c>
      <c r="S25" s="1">
        <f>AVERAGE(daily!U20:U24)</f>
        <v>1985.0571428571427</v>
      </c>
      <c r="T25" s="1">
        <f>AVERAGE(daily!V20:V24)</f>
        <v>1983.5714285714287</v>
      </c>
      <c r="U25" s="1">
        <f>AVERAGE(daily!W20:W24)</f>
        <v>1974.8571428571427</v>
      </c>
      <c r="V25" s="1">
        <f>AVERAGE(daily!X20:X24)</f>
        <v>1978.514285714286</v>
      </c>
      <c r="W25" s="1">
        <f>AVERAGE(daily!Y20:Y24)</f>
        <v>1977.8285714285714</v>
      </c>
      <c r="X25" s="1">
        <f>AVERAGE(daily!Z20:Z24)</f>
        <v>1973.4285714285713</v>
      </c>
      <c r="Y25" s="1">
        <f>AVERAGE(daily!AA20:AA24)</f>
        <v>1970.0571428571432</v>
      </c>
      <c r="Z25" s="1">
        <f>AVERAGE(daily!AB20:AB24)</f>
        <v>1962.2571428571428</v>
      </c>
      <c r="AA25" s="1">
        <f>AVERAGE(daily!AC20:AC24)</f>
        <v>1952.3714285714286</v>
      </c>
      <c r="AB25" s="1">
        <f>AVERAGE(daily!AD20:AD24)</f>
        <v>1957.7428571428568</v>
      </c>
      <c r="AC25" s="1">
        <f>AVERAGE(daily!AE20:AE24)</f>
        <v>1949</v>
      </c>
      <c r="AD25" s="1">
        <f>AVERAGE(daily!AF20:AF24)</f>
        <v>1954.8571428571431</v>
      </c>
      <c r="AE25" s="1">
        <f>AVERAGE(daily!AG20:AG24)</f>
        <v>1959.542857142857</v>
      </c>
      <c r="AF25" s="1">
        <f>AVERAGE(daily!AH20:AH24)</f>
        <v>1952.3428571428569</v>
      </c>
      <c r="AG25" s="1">
        <f>AVERAGE(daily!AI20:AI24)</f>
        <v>1945.8285714285714</v>
      </c>
      <c r="AH25" s="1">
        <f>AVERAGE(daily!AJ20:AJ24)</f>
        <v>1948.4285714285713</v>
      </c>
      <c r="AI25" s="1">
        <f>AVERAGE(daily!AK20:AK24)</f>
        <v>1940.7714285714283</v>
      </c>
      <c r="AJ25" s="1">
        <f>AVERAGE(daily!AL20:AL24)</f>
        <v>1929.5714285714287</v>
      </c>
      <c r="AK25" s="1">
        <f>AVERAGE(daily!AM20:AM24)</f>
        <v>1913.2285714285717</v>
      </c>
      <c r="AL25" s="1">
        <f>AVERAGE(daily!AN20:AN24)</f>
        <v>1902.0285714285715</v>
      </c>
      <c r="AM25" s="1">
        <f>AVERAGE(daily!AO20:AO24)</f>
        <v>1884.0857142857144</v>
      </c>
      <c r="AN25" s="1">
        <f>AVERAGE(daily!AP20:AP24)</f>
        <v>1878.0285714285715</v>
      </c>
      <c r="AO25" s="1">
        <f>AVERAGE(daily!AQ20:AQ24)</f>
        <v>1857.2</v>
      </c>
      <c r="AP25" s="1">
        <f>AVERAGE(daily!AR20:AR24)</f>
        <v>1832.3714285714286</v>
      </c>
      <c r="AQ25" s="1">
        <f>AVERAGE(daily!AS20:AS24)</f>
        <v>1822.7142857142856</v>
      </c>
      <c r="AR25" s="1">
        <f>AVERAGE(daily!AT20:AT24)</f>
        <v>1805.0571428571427</v>
      </c>
      <c r="AS25" s="1">
        <f>AVERAGE(daily!AU20:AU24)</f>
        <v>1784.2857142857142</v>
      </c>
      <c r="AT25" s="1">
        <f>AVERAGE(daily!AV20:AV24)</f>
        <v>1778.1714285714286</v>
      </c>
      <c r="AU25" s="1">
        <f>AVERAGE(daily!AW20:AW24)</f>
        <v>1761</v>
      </c>
      <c r="AV25" s="1">
        <f>AVERAGE(daily!AX20:AX24)</f>
        <v>1757.9142857142856</v>
      </c>
      <c r="AW25" s="1">
        <f>AVERAGE(daily!AY20:AY24)</f>
        <v>1758.0285714285715</v>
      </c>
      <c r="AX25" s="1">
        <f>AVERAGE(daily!AZ20:AZ24)</f>
        <v>1745.7142857142856</v>
      </c>
      <c r="AY25" s="1">
        <f>AVERAGE(daily!BA20:BA24)</f>
        <v>1737.2857142857144</v>
      </c>
      <c r="AZ25" s="1">
        <f>AVERAGE(daily!BB20:BB24)</f>
        <v>1731.2285714285713</v>
      </c>
      <c r="BA25" s="1">
        <f>AVERAGE(daily!BC20:BC24)</f>
        <v>1726.1714285714286</v>
      </c>
      <c r="BB25" s="1">
        <f>AVERAGE(daily!BD20:BD24)</f>
        <v>1729.2285714285713</v>
      </c>
      <c r="BC25" s="1">
        <f>AVERAGE(daily!BE20:BE24)</f>
        <v>1718.7714285714287</v>
      </c>
      <c r="BD25" s="1">
        <f>AVERAGE(daily!BF20:BF24)</f>
        <v>1716.1142857142854</v>
      </c>
      <c r="BE25" s="1">
        <f>AVERAGE(daily!BG20:BG24)</f>
        <v>1719.4571428571428</v>
      </c>
      <c r="BF25" s="1">
        <f>AVERAGE(daily!BH20:BH24)</f>
        <v>1725.7142857142858</v>
      </c>
      <c r="BG25" s="1">
        <f>AVERAGE(daily!BI20:BI24)</f>
        <v>1726.4285714285713</v>
      </c>
      <c r="BH25" s="1">
        <f>AVERAGE(daily!BJ20:BJ24)</f>
        <v>1724.7714285714287</v>
      </c>
      <c r="BI25" s="1">
        <f>AVERAGE(daily!BK20:BK24)</f>
        <v>1721.7428571428572</v>
      </c>
      <c r="BJ25" s="1">
        <f>AVERAGE(daily!BL20:BL24)</f>
        <v>1729.485714285714</v>
      </c>
      <c r="BK25" s="1">
        <f>AVERAGE(daily!BM20:BM24)</f>
        <v>1729</v>
      </c>
    </row>
    <row r="26" spans="1:63" x14ac:dyDescent="0.25">
      <c r="A26" t="str">
        <f>daily!C26</f>
        <v>1993/94</v>
      </c>
      <c r="B26" s="1">
        <f>AVERAGE(daily!D21:D25)</f>
        <v>1677.7714285714287</v>
      </c>
      <c r="C26" s="1">
        <f>AVERAGE(daily!E21:E25)</f>
        <v>1685.3714285714286</v>
      </c>
      <c r="D26" s="1">
        <f>AVERAGE(daily!F21:F25)</f>
        <v>1692.7714285714287</v>
      </c>
      <c r="E26" s="1">
        <f>AVERAGE(daily!G21:G25)</f>
        <v>1702.8571428571427</v>
      </c>
      <c r="F26" s="1">
        <f>AVERAGE(daily!H21:H25)</f>
        <v>1719.3714285714286</v>
      </c>
      <c r="G26" s="1">
        <f>AVERAGE(daily!I21:I25)</f>
        <v>1735.0857142857144</v>
      </c>
      <c r="H26" s="1">
        <f>AVERAGE(daily!J21:J25)</f>
        <v>1757.8857142857141</v>
      </c>
      <c r="I26" s="1">
        <f>AVERAGE(daily!K21:K25)</f>
        <v>1782.4</v>
      </c>
      <c r="J26" s="1">
        <f>AVERAGE(daily!L21:L25)</f>
        <v>1805.7999999999997</v>
      </c>
      <c r="K26" s="1">
        <f>AVERAGE(daily!M21:M25)</f>
        <v>1833</v>
      </c>
      <c r="L26" s="1">
        <f>AVERAGE(daily!N21:N25)</f>
        <v>1858.2857142857142</v>
      </c>
      <c r="M26" s="1">
        <f>AVERAGE(daily!O21:O25)</f>
        <v>1881.5142857142855</v>
      </c>
      <c r="N26" s="1">
        <f>AVERAGE(daily!P21:P25)</f>
        <v>1903.6</v>
      </c>
      <c r="O26" s="1">
        <f>AVERAGE(daily!Q21:Q25)</f>
        <v>1917.3428571428572</v>
      </c>
      <c r="P26" s="1">
        <f>AVERAGE(daily!R21:R25)</f>
        <v>1928.9428571428568</v>
      </c>
      <c r="Q26" s="1">
        <f>AVERAGE(daily!S21:S25)</f>
        <v>1935.8285714285714</v>
      </c>
      <c r="R26" s="1">
        <f>AVERAGE(daily!T21:T25)</f>
        <v>1946.3714285714286</v>
      </c>
      <c r="S26" s="1">
        <f>AVERAGE(daily!U21:U25)</f>
        <v>1949.3714285714286</v>
      </c>
      <c r="T26" s="1">
        <f>AVERAGE(daily!V21:V25)</f>
        <v>1953.514285714286</v>
      </c>
      <c r="U26" s="1">
        <f>AVERAGE(daily!W21:W25)</f>
        <v>1951.2857142857144</v>
      </c>
      <c r="V26" s="1">
        <f>AVERAGE(daily!X21:X25)</f>
        <v>1958.6571428571428</v>
      </c>
      <c r="W26" s="1">
        <f>AVERAGE(daily!Y21:Y25)</f>
        <v>1957.3428571428569</v>
      </c>
      <c r="X26" s="1">
        <f>AVERAGE(daily!Z21:Z25)</f>
        <v>1960.1714285714286</v>
      </c>
      <c r="Y26" s="1">
        <f>AVERAGE(daily!AA21:AA25)</f>
        <v>1958.8857142857146</v>
      </c>
      <c r="Z26" s="1">
        <f>AVERAGE(daily!AB21:AB25)</f>
        <v>1952.8571428571431</v>
      </c>
      <c r="AA26" s="1">
        <f>AVERAGE(daily!AC21:AC25)</f>
        <v>1946.5714285714282</v>
      </c>
      <c r="AB26" s="1">
        <f>AVERAGE(daily!AD21:AD25)</f>
        <v>1953.2285714285713</v>
      </c>
      <c r="AC26" s="1">
        <f>AVERAGE(daily!AE21:AE25)</f>
        <v>1950.8285714285714</v>
      </c>
      <c r="AD26" s="1">
        <f>AVERAGE(daily!AF21:AF25)</f>
        <v>1961.3142857142859</v>
      </c>
      <c r="AE26" s="1">
        <f>AVERAGE(daily!AG21:AG25)</f>
        <v>1964.9142857142856</v>
      </c>
      <c r="AF26" s="1">
        <f>AVERAGE(daily!AH21:AH25)</f>
        <v>1960.542857142857</v>
      </c>
      <c r="AG26" s="1">
        <f>AVERAGE(daily!AI21:AI25)</f>
        <v>1961.5714285714287</v>
      </c>
      <c r="AH26" s="1">
        <f>AVERAGE(daily!AJ21:AJ25)</f>
        <v>1966.2</v>
      </c>
      <c r="AI26" s="1">
        <f>AVERAGE(daily!AK21:AK25)</f>
        <v>1963.2571428571428</v>
      </c>
      <c r="AJ26" s="1">
        <f>AVERAGE(daily!AL21:AL25)</f>
        <v>1956.7142857142856</v>
      </c>
      <c r="AK26" s="1">
        <f>AVERAGE(daily!AM21:AM25)</f>
        <v>1941.6</v>
      </c>
      <c r="AL26" s="1">
        <f>AVERAGE(daily!AN21:AN25)</f>
        <v>1932.2857142857144</v>
      </c>
      <c r="AM26" s="1">
        <f>AVERAGE(daily!AO21:AO25)</f>
        <v>1920.0571428571427</v>
      </c>
      <c r="AN26" s="1">
        <f>AVERAGE(daily!AP21:AP25)</f>
        <v>1912.3714285714286</v>
      </c>
      <c r="AO26" s="1">
        <f>AVERAGE(daily!AQ21:AQ25)</f>
        <v>1888.1714285714286</v>
      </c>
      <c r="AP26" s="1">
        <f>AVERAGE(daily!AR21:AR25)</f>
        <v>1862.4857142857145</v>
      </c>
      <c r="AQ26" s="1">
        <f>AVERAGE(daily!AS21:AS25)</f>
        <v>1844.9142857142856</v>
      </c>
      <c r="AR26" s="1">
        <f>AVERAGE(daily!AT21:AT25)</f>
        <v>1825.5428571428572</v>
      </c>
      <c r="AS26" s="1">
        <f>AVERAGE(daily!AU21:AU25)</f>
        <v>1804.7714285714287</v>
      </c>
      <c r="AT26" s="1">
        <f>AVERAGE(daily!AV21:AV25)</f>
        <v>1793.3428571428569</v>
      </c>
      <c r="AU26" s="1">
        <f>AVERAGE(daily!AW21:AW25)</f>
        <v>1769.6</v>
      </c>
      <c r="AV26" s="1">
        <f>AVERAGE(daily!AX21:AX25)</f>
        <v>1763.2857142857144</v>
      </c>
      <c r="AW26" s="1">
        <f>AVERAGE(daily!AY21:AY25)</f>
        <v>1758.6285714285714</v>
      </c>
      <c r="AX26" s="1">
        <f>AVERAGE(daily!AZ21:AZ25)</f>
        <v>1745.7142857142856</v>
      </c>
      <c r="AY26" s="1">
        <f>AVERAGE(daily!BA21:BA25)</f>
        <v>1732</v>
      </c>
      <c r="AZ26" s="1">
        <f>AVERAGE(daily!BB21:BB25)</f>
        <v>1723.2285714285713</v>
      </c>
      <c r="BA26" s="1">
        <f>AVERAGE(daily!BC21:BC25)</f>
        <v>1713.2285714285713</v>
      </c>
      <c r="BB26" s="1">
        <f>AVERAGE(daily!BD21:BD25)</f>
        <v>1715.1428571428573</v>
      </c>
      <c r="BC26" s="1">
        <f>AVERAGE(daily!BE21:BE25)</f>
        <v>1708.0285714285715</v>
      </c>
      <c r="BD26" s="1">
        <f>AVERAGE(daily!BF21:BF25)</f>
        <v>1710.5714285714287</v>
      </c>
      <c r="BE26" s="1">
        <f>AVERAGE(daily!BG21:BG25)</f>
        <v>1711.4571428571428</v>
      </c>
      <c r="BF26" s="1">
        <f>AVERAGE(daily!BH21:BH25)</f>
        <v>1716.1142857142859</v>
      </c>
      <c r="BG26" s="1">
        <f>AVERAGE(daily!BI21:BI25)</f>
        <v>1718.2571428571428</v>
      </c>
      <c r="BH26" s="1">
        <f>AVERAGE(daily!BJ21:BJ25)</f>
        <v>1715.1714285714286</v>
      </c>
      <c r="BI26" s="1">
        <f>AVERAGE(daily!BK21:BK25)</f>
        <v>1709.0857142857144</v>
      </c>
      <c r="BJ26" s="1">
        <f>AVERAGE(daily!BL21:BL25)</f>
        <v>1714.6571428571428</v>
      </c>
      <c r="BK26" s="1">
        <f>AVERAGE(daily!BM21:BM25)</f>
        <v>1706.9142857142856</v>
      </c>
    </row>
    <row r="27" spans="1:63" x14ac:dyDescent="0.25">
      <c r="A27" t="str">
        <f>daily!C27</f>
        <v>1994/95</v>
      </c>
      <c r="B27" s="1">
        <f>AVERAGE(daily!D22:D26)</f>
        <v>1733.4285714285713</v>
      </c>
      <c r="C27" s="1">
        <f>AVERAGE(daily!E22:E26)</f>
        <v>1743.2571428571428</v>
      </c>
      <c r="D27" s="1">
        <f>AVERAGE(daily!F22:F26)</f>
        <v>1749.4857142857145</v>
      </c>
      <c r="E27" s="1">
        <f>AVERAGE(daily!G22:G26)</f>
        <v>1759.2285714285713</v>
      </c>
      <c r="F27" s="1">
        <f>AVERAGE(daily!H22:H26)</f>
        <v>1768.7714285714283</v>
      </c>
      <c r="G27" s="1">
        <f>AVERAGE(daily!I22:I26)</f>
        <v>1780.4857142857145</v>
      </c>
      <c r="H27" s="1">
        <f>AVERAGE(daily!J22:J26)</f>
        <v>1796.9142857142856</v>
      </c>
      <c r="I27" s="1">
        <f>AVERAGE(daily!K22:K26)</f>
        <v>1821.9428571428568</v>
      </c>
      <c r="J27" s="1">
        <f>AVERAGE(daily!L22:L26)</f>
        <v>1848.2571428571428</v>
      </c>
      <c r="K27" s="1">
        <f>AVERAGE(daily!M22:M26)</f>
        <v>1872.4857142857145</v>
      </c>
      <c r="L27" s="1">
        <f>AVERAGE(daily!N22:N26)</f>
        <v>1896.7142857142858</v>
      </c>
      <c r="M27" s="1">
        <f>AVERAGE(daily!O22:O26)</f>
        <v>1918.3428571428572</v>
      </c>
      <c r="N27" s="1">
        <f>AVERAGE(daily!P22:P26)</f>
        <v>1937.2857142857144</v>
      </c>
      <c r="O27" s="1">
        <f>AVERAGE(daily!Q22:Q26)</f>
        <v>1951.7142857142858</v>
      </c>
      <c r="P27" s="1">
        <f>AVERAGE(daily!R22:R26)</f>
        <v>1959.9142857142858</v>
      </c>
      <c r="Q27" s="1">
        <f>AVERAGE(daily!S22:S26)</f>
        <v>1960.0857142857142</v>
      </c>
      <c r="R27" s="1">
        <f>AVERAGE(daily!T22:T26)</f>
        <v>1965.6571428571424</v>
      </c>
      <c r="S27" s="1">
        <f>AVERAGE(daily!U22:U26)</f>
        <v>1963.7142857142858</v>
      </c>
      <c r="T27" s="1">
        <f>AVERAGE(daily!V22:V26)</f>
        <v>1964.3714285714286</v>
      </c>
      <c r="U27" s="1">
        <f>AVERAGE(daily!W22:W26)</f>
        <v>1960.8571428571427</v>
      </c>
      <c r="V27" s="1">
        <f>AVERAGE(daily!X22:X26)</f>
        <v>1963.3714285714286</v>
      </c>
      <c r="W27" s="1">
        <f>AVERAGE(daily!Y22:Y26)</f>
        <v>1958.1142857142859</v>
      </c>
      <c r="X27" s="1">
        <f>AVERAGE(daily!Z22:Z26)</f>
        <v>1962.4285714285713</v>
      </c>
      <c r="Y27" s="1">
        <f>AVERAGE(daily!AA22:AA26)</f>
        <v>1961.7142857142856</v>
      </c>
      <c r="Z27" s="1">
        <f>AVERAGE(daily!AB22:AB26)</f>
        <v>1959.5714285714287</v>
      </c>
      <c r="AA27" s="1">
        <f>AVERAGE(daily!AC22:AC26)</f>
        <v>1956.7428571428572</v>
      </c>
      <c r="AB27" s="1">
        <f>AVERAGE(daily!AD22:AD26)</f>
        <v>1964.1714285714286</v>
      </c>
      <c r="AC27" s="1">
        <f>AVERAGE(daily!AE22:AE26)</f>
        <v>1964.9142857142856</v>
      </c>
      <c r="AD27" s="1">
        <f>AVERAGE(daily!AF22:AF26)</f>
        <v>1975.542857142857</v>
      </c>
      <c r="AE27" s="1">
        <f>AVERAGE(daily!AG22:AG26)</f>
        <v>1981.6857142857141</v>
      </c>
      <c r="AF27" s="1">
        <f>AVERAGE(daily!AH22:AH26)</f>
        <v>1980</v>
      </c>
      <c r="AG27" s="1">
        <f>AVERAGE(daily!AI22:AI26)</f>
        <v>1979.1142857142859</v>
      </c>
      <c r="AH27" s="1">
        <f>AVERAGE(daily!AJ22:AJ26)</f>
        <v>1981.485714285714</v>
      </c>
      <c r="AI27" s="1">
        <f>AVERAGE(daily!AK22:AK26)</f>
        <v>1976.8</v>
      </c>
      <c r="AJ27" s="1">
        <f>AVERAGE(daily!AL22:AL26)</f>
        <v>1969.8285714285714</v>
      </c>
      <c r="AK27" s="1">
        <f>AVERAGE(daily!AM22:AM26)</f>
        <v>1955.8571428571427</v>
      </c>
      <c r="AL27" s="1">
        <f>AVERAGE(daily!AN22:AN26)</f>
        <v>1944.6571428571431</v>
      </c>
      <c r="AM27" s="1">
        <f>AVERAGE(daily!AO22:AO26)</f>
        <v>1935.485714285714</v>
      </c>
      <c r="AN27" s="1">
        <f>AVERAGE(daily!AP22:AP26)</f>
        <v>1927.3428571428572</v>
      </c>
      <c r="AO27" s="1">
        <f>AVERAGE(daily!AQ22:AQ26)</f>
        <v>1903.3428571428572</v>
      </c>
      <c r="AP27" s="1">
        <f>AVERAGE(daily!AR22:AR26)</f>
        <v>1880.485714285714</v>
      </c>
      <c r="AQ27" s="1">
        <f>AVERAGE(daily!AS22:AS26)</f>
        <v>1862.9714285714285</v>
      </c>
      <c r="AR27" s="1">
        <f>AVERAGE(daily!AT22:AT26)</f>
        <v>1847.8</v>
      </c>
      <c r="AS27" s="1">
        <f>AVERAGE(daily!AU22:AU26)</f>
        <v>1829.3714285714286</v>
      </c>
      <c r="AT27" s="1">
        <f>AVERAGE(daily!AV22:AV26)</f>
        <v>1815.2285714285713</v>
      </c>
      <c r="AU27" s="1">
        <f>AVERAGE(daily!AW22:AW26)</f>
        <v>1795.6857142857141</v>
      </c>
      <c r="AV27" s="1">
        <f>AVERAGE(daily!AX22:AX26)</f>
        <v>1788.6571428571428</v>
      </c>
      <c r="AW27" s="1">
        <f>AVERAGE(daily!AY22:AY26)</f>
        <v>1782.3428571428572</v>
      </c>
      <c r="AX27" s="1">
        <f>AVERAGE(daily!AZ22:AZ26)</f>
        <v>1767.6857142857145</v>
      </c>
      <c r="AY27" s="1">
        <f>AVERAGE(daily!BA22:BA26)</f>
        <v>1752.0571428571427</v>
      </c>
      <c r="AZ27" s="1">
        <f>AVERAGE(daily!BB22:BB26)</f>
        <v>1739.2571428571428</v>
      </c>
      <c r="BA27" s="1">
        <f>AVERAGE(daily!BC22:BC26)</f>
        <v>1728.6</v>
      </c>
      <c r="BB27" s="1">
        <f>AVERAGE(daily!BD22:BD26)</f>
        <v>1727.4285714285713</v>
      </c>
      <c r="BC27" s="1">
        <f>AVERAGE(daily!BE22:BE26)</f>
        <v>1717.7714285714287</v>
      </c>
      <c r="BD27" s="1">
        <f>AVERAGE(daily!BF22:BF26)</f>
        <v>1721.5714285714287</v>
      </c>
      <c r="BE27" s="1">
        <f>AVERAGE(daily!BG22:BG26)</f>
        <v>1722.9714285714285</v>
      </c>
      <c r="BF27" s="1">
        <f>AVERAGE(daily!BH22:BH26)</f>
        <v>1726.6</v>
      </c>
      <c r="BG27" s="1">
        <f>AVERAGE(daily!BI22:BI26)</f>
        <v>1729.1142857142854</v>
      </c>
      <c r="BH27" s="1">
        <f>AVERAGE(daily!BJ22:BJ26)</f>
        <v>1726.3714285714286</v>
      </c>
      <c r="BI27" s="1">
        <f>AVERAGE(daily!BK22:BK26)</f>
        <v>1723.5714285714287</v>
      </c>
      <c r="BJ27" s="1">
        <f>AVERAGE(daily!BL22:BL26)</f>
        <v>1730</v>
      </c>
      <c r="BK27" s="1">
        <f>AVERAGE(daily!BM22:BM26)</f>
        <v>1720.5714285714287</v>
      </c>
    </row>
    <row r="28" spans="1:63" x14ac:dyDescent="0.25">
      <c r="A28" t="str">
        <f>daily!C28</f>
        <v>1995/96</v>
      </c>
      <c r="B28" s="1">
        <f>AVERAGE(daily!D23:D27)</f>
        <v>1640.8571428571427</v>
      </c>
      <c r="C28" s="1">
        <f>AVERAGE(daily!E23:E27)</f>
        <v>1647.4571428571428</v>
      </c>
      <c r="D28" s="1">
        <f>AVERAGE(daily!F23:F27)</f>
        <v>1648.2</v>
      </c>
      <c r="E28" s="1">
        <f>AVERAGE(daily!G23:G27)</f>
        <v>1652.7714285714287</v>
      </c>
      <c r="F28" s="1">
        <f>AVERAGE(daily!H23:H27)</f>
        <v>1657.0571428571427</v>
      </c>
      <c r="G28" s="1">
        <f>AVERAGE(daily!I23:I27)</f>
        <v>1662.0857142857142</v>
      </c>
      <c r="H28" s="1">
        <f>AVERAGE(daily!J23:J27)</f>
        <v>1664.8285714285714</v>
      </c>
      <c r="I28" s="1">
        <f>AVERAGE(daily!K23:K27)</f>
        <v>1679.8857142857141</v>
      </c>
      <c r="J28" s="1">
        <f>AVERAGE(daily!L23:L27)</f>
        <v>1692.6857142857145</v>
      </c>
      <c r="K28" s="1">
        <f>AVERAGE(daily!M23:M27)</f>
        <v>1701.6</v>
      </c>
      <c r="L28" s="1">
        <f>AVERAGE(daily!N23:N27)</f>
        <v>1705.9142857142856</v>
      </c>
      <c r="M28" s="1">
        <f>AVERAGE(daily!O23:O27)</f>
        <v>1716.9428571428573</v>
      </c>
      <c r="N28" s="1">
        <f>AVERAGE(daily!P23:P27)</f>
        <v>1722.0571428571427</v>
      </c>
      <c r="O28" s="1">
        <f>AVERAGE(daily!Q23:Q27)</f>
        <v>1732.4571428571428</v>
      </c>
      <c r="P28" s="1">
        <f>AVERAGE(daily!R23:R27)</f>
        <v>1737.1142857142859</v>
      </c>
      <c r="Q28" s="1">
        <f>AVERAGE(daily!S23:S27)</f>
        <v>1740.0285714285715</v>
      </c>
      <c r="R28" s="1">
        <f>AVERAGE(daily!T23:T27)</f>
        <v>1748.8571428571427</v>
      </c>
      <c r="S28" s="1">
        <f>AVERAGE(daily!U23:U27)</f>
        <v>1758.7428571428572</v>
      </c>
      <c r="T28" s="1">
        <f>AVERAGE(daily!V23:V27)</f>
        <v>1763.7714285714283</v>
      </c>
      <c r="U28" s="1">
        <f>AVERAGE(daily!W23:W27)</f>
        <v>1775.6</v>
      </c>
      <c r="V28" s="1">
        <f>AVERAGE(daily!X23:X27)</f>
        <v>1785.0857142857142</v>
      </c>
      <c r="W28" s="1">
        <f>AVERAGE(daily!Y23:Y27)</f>
        <v>1795.4</v>
      </c>
      <c r="X28" s="1">
        <f>AVERAGE(daily!Z23:Z27)</f>
        <v>1813.5714285714287</v>
      </c>
      <c r="Y28" s="1">
        <f>AVERAGE(daily!AA23:AA27)</f>
        <v>1829.1142857142859</v>
      </c>
      <c r="Z28" s="1">
        <f>AVERAGE(daily!AB23:AB27)</f>
        <v>1841.6571428571431</v>
      </c>
      <c r="AA28" s="1">
        <f>AVERAGE(daily!AC23:AC27)</f>
        <v>1852.9142857142858</v>
      </c>
      <c r="AB28" s="1">
        <f>AVERAGE(daily!AD23:AD27)</f>
        <v>1866.0285714285715</v>
      </c>
      <c r="AC28" s="1">
        <f>AVERAGE(daily!AE23:AE27)</f>
        <v>1875.4571428571428</v>
      </c>
      <c r="AD28" s="1">
        <f>AVERAGE(daily!AF23:AF27)</f>
        <v>1891.0857142857144</v>
      </c>
      <c r="AE28" s="1">
        <f>AVERAGE(daily!AG23:AG27)</f>
        <v>1899</v>
      </c>
      <c r="AF28" s="1">
        <f>AVERAGE(daily!AH23:AH27)</f>
        <v>1903.4285714285713</v>
      </c>
      <c r="AG28" s="1">
        <f>AVERAGE(daily!AI23:AI27)</f>
        <v>1909.8857142857146</v>
      </c>
      <c r="AH28" s="1">
        <f>AVERAGE(daily!AJ23:AJ27)</f>
        <v>1917.8285714285714</v>
      </c>
      <c r="AI28" s="1">
        <f>AVERAGE(daily!AK23:AK27)</f>
        <v>1924.1714285714286</v>
      </c>
      <c r="AJ28" s="1">
        <f>AVERAGE(daily!AL23:AL27)</f>
        <v>1923.9714285714285</v>
      </c>
      <c r="AK28" s="1">
        <f>AVERAGE(daily!AM23:AM27)</f>
        <v>1916.2857142857142</v>
      </c>
      <c r="AL28" s="1">
        <f>AVERAGE(daily!AN23:AN27)</f>
        <v>1912.7142857142858</v>
      </c>
      <c r="AM28" s="1">
        <f>AVERAGE(daily!AO23:AO27)</f>
        <v>1910.4285714285718</v>
      </c>
      <c r="AN28" s="1">
        <f>AVERAGE(daily!AP23:AP27)</f>
        <v>1904.7428571428572</v>
      </c>
      <c r="AO28" s="1">
        <f>AVERAGE(daily!AQ23:AQ27)</f>
        <v>1885.1142857142854</v>
      </c>
      <c r="AP28" s="1">
        <f>AVERAGE(daily!AR23:AR27)</f>
        <v>1866.0285714285715</v>
      </c>
      <c r="AQ28" s="1">
        <f>AVERAGE(daily!AS23:AS27)</f>
        <v>1852.3428571428572</v>
      </c>
      <c r="AR28" s="1">
        <f>AVERAGE(daily!AT23:AT27)</f>
        <v>1842.2857142857142</v>
      </c>
      <c r="AS28" s="1">
        <f>AVERAGE(daily!AU23:AU27)</f>
        <v>1827.9428571428573</v>
      </c>
      <c r="AT28" s="1">
        <f>AVERAGE(daily!AV23:AV27)</f>
        <v>1814.9714285714285</v>
      </c>
      <c r="AU28" s="1">
        <f>AVERAGE(daily!AW23:AW27)</f>
        <v>1800.4</v>
      </c>
      <c r="AV28" s="1">
        <f>AVERAGE(daily!AX23:AX27)</f>
        <v>1794.1999999999996</v>
      </c>
      <c r="AW28" s="1">
        <f>AVERAGE(daily!AY23:AY27)</f>
        <v>1787.9428571428568</v>
      </c>
      <c r="AX28" s="1">
        <f>AVERAGE(daily!AZ23:AZ27)</f>
        <v>1776.8285714285714</v>
      </c>
      <c r="AY28" s="1">
        <f>AVERAGE(daily!BA23:BA27)</f>
        <v>1761.8571428571427</v>
      </c>
      <c r="AZ28" s="1">
        <f>AVERAGE(daily!BB23:BB27)</f>
        <v>1749.2</v>
      </c>
      <c r="BA28" s="1">
        <f>AVERAGE(daily!BC23:BC27)</f>
        <v>1739.7142857142858</v>
      </c>
      <c r="BB28" s="1">
        <f>AVERAGE(daily!BD23:BD27)</f>
        <v>1736.0857142857142</v>
      </c>
      <c r="BC28" s="1">
        <f>AVERAGE(daily!BE23:BE27)</f>
        <v>1730.2</v>
      </c>
      <c r="BD28" s="1">
        <f>AVERAGE(daily!BF23:BF27)</f>
        <v>1732.9714285714285</v>
      </c>
      <c r="BE28" s="1">
        <f>AVERAGE(daily!BG23:BG27)</f>
        <v>1730.5714285714287</v>
      </c>
      <c r="BF28" s="1">
        <f>AVERAGE(daily!BH23:BH27)</f>
        <v>1732.4571428571428</v>
      </c>
      <c r="BG28" s="1">
        <f>AVERAGE(daily!BI23:BI27)</f>
        <v>1733.8857142857141</v>
      </c>
      <c r="BH28" s="1">
        <f>AVERAGE(daily!BJ23:BJ27)</f>
        <v>1730</v>
      </c>
      <c r="BI28" s="1">
        <f>AVERAGE(daily!BK23:BK27)</f>
        <v>1726.6857142857145</v>
      </c>
      <c r="BJ28" s="1">
        <f>AVERAGE(daily!BL23:BL27)</f>
        <v>1729.6</v>
      </c>
      <c r="BK28" s="1">
        <f>AVERAGE(daily!BM23:BM27)</f>
        <v>1719.9428571428573</v>
      </c>
    </row>
    <row r="29" spans="1:63" x14ac:dyDescent="0.25">
      <c r="A29" t="str">
        <f>daily!C29</f>
        <v>1996/97</v>
      </c>
      <c r="B29" s="1">
        <f>AVERAGE(daily!D24:D28)</f>
        <v>1676.7142857142858</v>
      </c>
      <c r="C29" s="1">
        <f>AVERAGE(daily!E24:E28)</f>
        <v>1680.3142857142859</v>
      </c>
      <c r="D29" s="1">
        <f>AVERAGE(daily!F24:F28)</f>
        <v>1680.6</v>
      </c>
      <c r="E29" s="1">
        <f>AVERAGE(daily!G24:G28)</f>
        <v>1684.6571428571431</v>
      </c>
      <c r="F29" s="1">
        <f>AVERAGE(daily!H24:H28)</f>
        <v>1687.1428571428573</v>
      </c>
      <c r="G29" s="1">
        <f>AVERAGE(daily!I24:I28)</f>
        <v>1688.2</v>
      </c>
      <c r="H29" s="1">
        <f>AVERAGE(daily!J24:J28)</f>
        <v>1690.8</v>
      </c>
      <c r="I29" s="1">
        <f>AVERAGE(daily!K24:K28)</f>
        <v>1705.4</v>
      </c>
      <c r="J29" s="1">
        <f>AVERAGE(daily!L24:L28)</f>
        <v>1718.4</v>
      </c>
      <c r="K29" s="1">
        <f>AVERAGE(daily!M24:M28)</f>
        <v>1730.8857142857146</v>
      </c>
      <c r="L29" s="1">
        <f>AVERAGE(daily!N24:N28)</f>
        <v>1737.2</v>
      </c>
      <c r="M29" s="1">
        <f>AVERAGE(daily!O24:O28)</f>
        <v>1749.7428571428568</v>
      </c>
      <c r="N29" s="1">
        <f>AVERAGE(daily!P24:P28)</f>
        <v>1757.0571428571432</v>
      </c>
      <c r="O29" s="1">
        <f>AVERAGE(daily!Q24:Q28)</f>
        <v>1770.2285714285713</v>
      </c>
      <c r="P29" s="1">
        <f>AVERAGE(daily!R24:R28)</f>
        <v>1773.9428571428573</v>
      </c>
      <c r="Q29" s="1">
        <f>AVERAGE(daily!S24:S28)</f>
        <v>1781.5714285714287</v>
      </c>
      <c r="R29" s="1">
        <f>AVERAGE(daily!T24:T28)</f>
        <v>1787.4285714285713</v>
      </c>
      <c r="S29" s="1">
        <f>AVERAGE(daily!U24:U28)</f>
        <v>1795.9142857142858</v>
      </c>
      <c r="T29" s="1">
        <f>AVERAGE(daily!V24:V28)</f>
        <v>1807.6857142857145</v>
      </c>
      <c r="U29" s="1">
        <f>AVERAGE(daily!W24:W28)</f>
        <v>1824.514285714286</v>
      </c>
      <c r="V29" s="1">
        <f>AVERAGE(daily!X24:X28)</f>
        <v>1830.3428571428569</v>
      </c>
      <c r="W29" s="1">
        <f>AVERAGE(daily!Y24:Y28)</f>
        <v>1841.3428571428572</v>
      </c>
      <c r="X29" s="1">
        <f>AVERAGE(daily!Z24:Z28)</f>
        <v>1852.7142857142856</v>
      </c>
      <c r="Y29" s="1">
        <f>AVERAGE(daily!AA24:AA28)</f>
        <v>1871.5714285714287</v>
      </c>
      <c r="Z29" s="1">
        <f>AVERAGE(daily!AB24:AB28)</f>
        <v>1889.6571428571431</v>
      </c>
      <c r="AA29" s="1">
        <f>AVERAGE(daily!AC24:AC28)</f>
        <v>1906.0571428571427</v>
      </c>
      <c r="AB29" s="1">
        <f>AVERAGE(daily!AD24:AD28)</f>
        <v>1920.2571428571428</v>
      </c>
      <c r="AC29" s="1">
        <f>AVERAGE(daily!AE24:AE28)</f>
        <v>1936.8285714285714</v>
      </c>
      <c r="AD29" s="1">
        <f>AVERAGE(daily!AF24:AF28)</f>
        <v>1953.0285714285715</v>
      </c>
      <c r="AE29" s="1">
        <f>AVERAGE(daily!AG24:AG28)</f>
        <v>1967.5428571428572</v>
      </c>
      <c r="AF29" s="1">
        <f>AVERAGE(daily!AH24:AH28)</f>
        <v>1973.9142857142858</v>
      </c>
      <c r="AG29" s="1">
        <f>AVERAGE(daily!AI24:AI28)</f>
        <v>1980.3714285714286</v>
      </c>
      <c r="AH29" s="1">
        <f>AVERAGE(daily!AJ24:AJ28)</f>
        <v>1982</v>
      </c>
      <c r="AI29" s="1">
        <f>AVERAGE(daily!AK24:AK28)</f>
        <v>1983.0571428571427</v>
      </c>
      <c r="AJ29" s="1">
        <f>AVERAGE(daily!AL24:AL28)</f>
        <v>1976.7428571428572</v>
      </c>
      <c r="AK29" s="1">
        <f>AVERAGE(daily!AM24:AM28)</f>
        <v>1970.2</v>
      </c>
      <c r="AL29" s="1">
        <f>AVERAGE(daily!AN24:AN28)</f>
        <v>1959.8</v>
      </c>
      <c r="AM29" s="1">
        <f>AVERAGE(daily!AO24:AO28)</f>
        <v>1951.4285714285713</v>
      </c>
      <c r="AN29" s="1">
        <f>AVERAGE(daily!AP24:AP28)</f>
        <v>1939.8857142857141</v>
      </c>
      <c r="AO29" s="1">
        <f>AVERAGE(daily!AQ24:AQ28)</f>
        <v>1915.9714285714285</v>
      </c>
      <c r="AP29" s="1">
        <f>AVERAGE(daily!AR24:AR28)</f>
        <v>1893.7142857142858</v>
      </c>
      <c r="AQ29" s="1">
        <f>AVERAGE(daily!AS24:AS28)</f>
        <v>1874.6571428571428</v>
      </c>
      <c r="AR29" s="1">
        <f>AVERAGE(daily!AT24:AT28)</f>
        <v>1854.9142857142858</v>
      </c>
      <c r="AS29" s="1">
        <f>AVERAGE(daily!AU24:AU28)</f>
        <v>1838.1142857142854</v>
      </c>
      <c r="AT29" s="1">
        <f>AVERAGE(daily!AV24:AV28)</f>
        <v>1820.0285714285715</v>
      </c>
      <c r="AU29" s="1">
        <f>AVERAGE(daily!AW24:AW28)</f>
        <v>1799.8285714285714</v>
      </c>
      <c r="AV29" s="1">
        <f>AVERAGE(daily!AX24:AX28)</f>
        <v>1789.5428571428572</v>
      </c>
      <c r="AW29" s="1">
        <f>AVERAGE(daily!AY24:AY28)</f>
        <v>1778.9714285714283</v>
      </c>
      <c r="AX29" s="1">
        <f>AVERAGE(daily!AZ24:AZ28)</f>
        <v>1762.8571428571427</v>
      </c>
      <c r="AY29" s="1">
        <f>AVERAGE(daily!BA24:BA28)</f>
        <v>1750.6285714285714</v>
      </c>
      <c r="AZ29" s="1">
        <f>AVERAGE(daily!BB24:BB28)</f>
        <v>1738.3714285714286</v>
      </c>
      <c r="BA29" s="1">
        <f>AVERAGE(daily!BC24:BC28)</f>
        <v>1733.6</v>
      </c>
      <c r="BB29" s="1">
        <f>AVERAGE(daily!BD24:BD28)</f>
        <v>1730.4571428571428</v>
      </c>
      <c r="BC29" s="1">
        <f>AVERAGE(daily!BE24:BE28)</f>
        <v>1725.2285714285717</v>
      </c>
      <c r="BD29" s="1">
        <f>AVERAGE(daily!BF24:BF28)</f>
        <v>1728</v>
      </c>
      <c r="BE29" s="1">
        <f>AVERAGE(daily!BG24:BG28)</f>
        <v>1730.8571428571427</v>
      </c>
      <c r="BF29" s="1">
        <f>AVERAGE(daily!BH24:BH28)</f>
        <v>1732.6285714285714</v>
      </c>
      <c r="BG29" s="1">
        <f>AVERAGE(daily!BI24:BI28)</f>
        <v>1732.3428571428572</v>
      </c>
      <c r="BH29" s="1">
        <f>AVERAGE(daily!BJ24:BJ28)</f>
        <v>1725.1714285714286</v>
      </c>
      <c r="BI29" s="1">
        <f>AVERAGE(daily!BK24:BK28)</f>
        <v>1722.2857142857144</v>
      </c>
      <c r="BJ29" s="1">
        <f>AVERAGE(daily!BL24:BL28)</f>
        <v>1722.2</v>
      </c>
      <c r="BK29" s="1">
        <f>AVERAGE(daily!BM24:BM28)</f>
        <v>1711.7714285714287</v>
      </c>
    </row>
    <row r="30" spans="1:63" x14ac:dyDescent="0.25">
      <c r="A30" t="str">
        <f>daily!C30</f>
        <v>1997/98</v>
      </c>
      <c r="B30" s="1">
        <f>AVERAGE(daily!D25:D29)</f>
        <v>1678.4857142857145</v>
      </c>
      <c r="C30" s="1">
        <f>AVERAGE(daily!E25:E29)</f>
        <v>1684.7714285714287</v>
      </c>
      <c r="D30" s="1">
        <f>AVERAGE(daily!F25:F29)</f>
        <v>1689.6</v>
      </c>
      <c r="E30" s="1">
        <f>AVERAGE(daily!G25:G29)</f>
        <v>1693.8285714285714</v>
      </c>
      <c r="F30" s="1">
        <f>AVERAGE(daily!H25:H29)</f>
        <v>1698.0285714285715</v>
      </c>
      <c r="G30" s="1">
        <f>AVERAGE(daily!I25:I29)</f>
        <v>1697.2</v>
      </c>
      <c r="H30" s="1">
        <f>AVERAGE(daily!J25:J29)</f>
        <v>1696.485714285714</v>
      </c>
      <c r="I30" s="1">
        <f>AVERAGE(daily!K25:K29)</f>
        <v>1708.7142857142858</v>
      </c>
      <c r="J30" s="1">
        <f>AVERAGE(daily!L25:L29)</f>
        <v>1718.4571428571428</v>
      </c>
      <c r="K30" s="1">
        <f>AVERAGE(daily!M25:M29)</f>
        <v>1725.1714285714286</v>
      </c>
      <c r="L30" s="1">
        <f>AVERAGE(daily!N25:N29)</f>
        <v>1732.3714285714286</v>
      </c>
      <c r="M30" s="1">
        <f>AVERAGE(daily!O25:O29)</f>
        <v>1737.7714285714287</v>
      </c>
      <c r="N30" s="1">
        <f>AVERAGE(daily!P25:P29)</f>
        <v>1748.4571428571428</v>
      </c>
      <c r="O30" s="1">
        <f>AVERAGE(daily!Q25:Q29)</f>
        <v>1763.6571428571428</v>
      </c>
      <c r="P30" s="1">
        <f>AVERAGE(daily!R25:R29)</f>
        <v>1771.0857142857142</v>
      </c>
      <c r="Q30" s="1">
        <f>AVERAGE(daily!S25:S29)</f>
        <v>1780.9428571428573</v>
      </c>
      <c r="R30" s="1">
        <f>AVERAGE(daily!T25:T29)</f>
        <v>1790</v>
      </c>
      <c r="S30" s="1">
        <f>AVERAGE(daily!U25:U29)</f>
        <v>1799.0285714285715</v>
      </c>
      <c r="T30" s="1">
        <f>AVERAGE(daily!V25:V29)</f>
        <v>1817.0571428571427</v>
      </c>
      <c r="U30" s="1">
        <f>AVERAGE(daily!W25:W29)</f>
        <v>1837.4857142857145</v>
      </c>
      <c r="V30" s="1">
        <f>AVERAGE(daily!X25:X29)</f>
        <v>1847.9714285714285</v>
      </c>
      <c r="W30" s="1">
        <f>AVERAGE(daily!Y25:Y29)</f>
        <v>1861.2857142857142</v>
      </c>
      <c r="X30" s="1">
        <f>AVERAGE(daily!Z25:Z29)</f>
        <v>1876.8285714285714</v>
      </c>
      <c r="Y30" s="1">
        <f>AVERAGE(daily!AA25:AA29)</f>
        <v>1901.6285714285714</v>
      </c>
      <c r="Z30" s="1">
        <f>AVERAGE(daily!AB25:AB29)</f>
        <v>1929.1428571428573</v>
      </c>
      <c r="AA30" s="1">
        <f>AVERAGE(daily!AC25:AC29)</f>
        <v>1956.0857142857142</v>
      </c>
      <c r="AB30" s="1">
        <f>AVERAGE(daily!AD25:AD29)</f>
        <v>1978.1142857142859</v>
      </c>
      <c r="AC30" s="1">
        <f>AVERAGE(daily!AE25:AE29)</f>
        <v>1998.6</v>
      </c>
      <c r="AD30" s="1">
        <f>AVERAGE(daily!AF25:AF29)</f>
        <v>2020.4285714285713</v>
      </c>
      <c r="AE30" s="1">
        <f>AVERAGE(daily!AG25:AG29)</f>
        <v>2048.6857142857143</v>
      </c>
      <c r="AF30" s="1">
        <f>AVERAGE(daily!AH25:AH29)</f>
        <v>2065.6571428571428</v>
      </c>
      <c r="AG30" s="1">
        <f>AVERAGE(daily!AI25:AI29)</f>
        <v>2079.8857142857141</v>
      </c>
      <c r="AH30" s="1">
        <f>AVERAGE(daily!AJ25:AJ29)</f>
        <v>2086.1714285714288</v>
      </c>
      <c r="AI30" s="1">
        <f>AVERAGE(daily!AK25:AK29)</f>
        <v>2094.5714285714284</v>
      </c>
      <c r="AJ30" s="1">
        <f>AVERAGE(daily!AL25:AL29)</f>
        <v>2094.485714285714</v>
      </c>
      <c r="AK30" s="1">
        <f>AVERAGE(daily!AM25:AM29)</f>
        <v>2093.1714285714288</v>
      </c>
      <c r="AL30" s="1">
        <f>AVERAGE(daily!AN25:AN29)</f>
        <v>2083.7428571428572</v>
      </c>
      <c r="AM30" s="1">
        <f>AVERAGE(daily!AO25:AO29)</f>
        <v>2073.5428571428574</v>
      </c>
      <c r="AN30" s="1">
        <f>AVERAGE(daily!AP25:AP29)</f>
        <v>2058.6857142857143</v>
      </c>
      <c r="AO30" s="1">
        <f>AVERAGE(daily!AQ25:AQ29)</f>
        <v>2034.8857142857146</v>
      </c>
      <c r="AP30" s="1">
        <f>AVERAGE(daily!AR25:AR29)</f>
        <v>2005</v>
      </c>
      <c r="AQ30" s="1">
        <f>AVERAGE(daily!AS25:AS29)</f>
        <v>1980.0857142857142</v>
      </c>
      <c r="AR30" s="1">
        <f>AVERAGE(daily!AT25:AT29)</f>
        <v>1955.6285714285718</v>
      </c>
      <c r="AS30" s="1">
        <f>AVERAGE(daily!AU25:AU29)</f>
        <v>1933.8571428571427</v>
      </c>
      <c r="AT30" s="1">
        <f>AVERAGE(daily!AV25:AV29)</f>
        <v>1913.514285714286</v>
      </c>
      <c r="AU30" s="1">
        <f>AVERAGE(daily!AW25:AW29)</f>
        <v>1891.7142857142856</v>
      </c>
      <c r="AV30" s="1">
        <f>AVERAGE(daily!AX25:AX29)</f>
        <v>1872.2571428571428</v>
      </c>
      <c r="AW30" s="1">
        <f>AVERAGE(daily!AY25:AY29)</f>
        <v>1855.9428571428568</v>
      </c>
      <c r="AX30" s="1">
        <f>AVERAGE(daily!AZ25:AZ29)</f>
        <v>1841.2285714285713</v>
      </c>
      <c r="AY30" s="1">
        <f>AVERAGE(daily!BA25:BA29)</f>
        <v>1824.6571428571431</v>
      </c>
      <c r="AZ30" s="1">
        <f>AVERAGE(daily!BB25:BB29)</f>
        <v>1802.7142857142858</v>
      </c>
      <c r="BA30" s="1">
        <f>AVERAGE(daily!BC25:BC29)</f>
        <v>1790.0285714285715</v>
      </c>
      <c r="BB30" s="1">
        <f>AVERAGE(daily!BD25:BD29)</f>
        <v>1774.1428571428573</v>
      </c>
      <c r="BC30" s="1">
        <f>AVERAGE(daily!BE25:BE29)</f>
        <v>1764.8285714285716</v>
      </c>
      <c r="BD30" s="1">
        <f>AVERAGE(daily!BF25:BF29)</f>
        <v>1761.8285714285716</v>
      </c>
      <c r="BE30" s="1">
        <f>AVERAGE(daily!BG25:BG29)</f>
        <v>1754.2857142857144</v>
      </c>
      <c r="BF30" s="1">
        <f>AVERAGE(daily!BH25:BH29)</f>
        <v>1748.2285714285713</v>
      </c>
      <c r="BG30" s="1">
        <f>AVERAGE(daily!BI25:BI29)</f>
        <v>1743.9714285714285</v>
      </c>
      <c r="BH30" s="1">
        <f>AVERAGE(daily!BJ25:BJ29)</f>
        <v>1728.8285714285714</v>
      </c>
      <c r="BI30" s="1">
        <f>AVERAGE(daily!BK25:BK29)</f>
        <v>1724.6</v>
      </c>
      <c r="BJ30" s="1">
        <f>AVERAGE(daily!BL25:BL29)</f>
        <v>1717.0857142857144</v>
      </c>
      <c r="BK30" s="1">
        <f>AVERAGE(daily!BM25:BM29)</f>
        <v>1704.2</v>
      </c>
    </row>
    <row r="31" spans="1:63" x14ac:dyDescent="0.25">
      <c r="A31" t="str">
        <f>daily!C31</f>
        <v>1998/99</v>
      </c>
      <c r="B31" s="1">
        <f>AVERAGE(daily!D26:D30)</f>
        <v>1672.5428571428572</v>
      </c>
      <c r="C31" s="1">
        <f>AVERAGE(daily!E26:E30)</f>
        <v>1677.6571428571431</v>
      </c>
      <c r="D31" s="1">
        <f>AVERAGE(daily!F26:F30)</f>
        <v>1681.8285714285714</v>
      </c>
      <c r="E31" s="1">
        <f>AVERAGE(daily!G26:G30)</f>
        <v>1691.1428571428573</v>
      </c>
      <c r="F31" s="1">
        <f>AVERAGE(daily!H26:H30)</f>
        <v>1701.1714285714286</v>
      </c>
      <c r="G31" s="1">
        <f>AVERAGE(daily!I26:I30)</f>
        <v>1701.7428571428572</v>
      </c>
      <c r="H31" s="1">
        <f>AVERAGE(daily!J26:J30)</f>
        <v>1703.0285714285715</v>
      </c>
      <c r="I31" s="1">
        <f>AVERAGE(daily!K26:K30)</f>
        <v>1713.1428571428573</v>
      </c>
      <c r="J31" s="1">
        <f>AVERAGE(daily!L26:L30)</f>
        <v>1721.1142857142859</v>
      </c>
      <c r="K31" s="1">
        <f>AVERAGE(daily!M26:M30)</f>
        <v>1726.2285714285713</v>
      </c>
      <c r="L31" s="1">
        <f>AVERAGE(daily!N26:N30)</f>
        <v>1731.6285714285714</v>
      </c>
      <c r="M31" s="1">
        <f>AVERAGE(daily!O26:O30)</f>
        <v>1732.0857142857142</v>
      </c>
      <c r="N31" s="1">
        <f>AVERAGE(daily!P26:P30)</f>
        <v>1741.1714285714286</v>
      </c>
      <c r="O31" s="1">
        <f>AVERAGE(daily!Q26:Q30)</f>
        <v>1756.7428571428572</v>
      </c>
      <c r="P31" s="1">
        <f>AVERAGE(daily!R26:R30)</f>
        <v>1766.514285714286</v>
      </c>
      <c r="Q31" s="1">
        <f>AVERAGE(daily!S26:S30)</f>
        <v>1783.1428571428569</v>
      </c>
      <c r="R31" s="1">
        <f>AVERAGE(daily!T26:T30)</f>
        <v>1793.8571428571427</v>
      </c>
      <c r="S31" s="1">
        <f>AVERAGE(daily!U26:U30)</f>
        <v>1804.1428571428569</v>
      </c>
      <c r="T31" s="1">
        <f>AVERAGE(daily!V26:V30)</f>
        <v>1824.1428571428573</v>
      </c>
      <c r="U31" s="1">
        <f>AVERAGE(daily!W26:W30)</f>
        <v>1844.9714285714285</v>
      </c>
      <c r="V31" s="1">
        <f>AVERAGE(daily!X26:X30)</f>
        <v>1854.2857142857142</v>
      </c>
      <c r="W31" s="1">
        <f>AVERAGE(daily!Y26:Y30)</f>
        <v>1865.7714285714287</v>
      </c>
      <c r="X31" s="1">
        <f>AVERAGE(daily!Z26:Z30)</f>
        <v>1870.1714285714286</v>
      </c>
      <c r="Y31" s="1">
        <f>AVERAGE(daily!AA26:AA30)</f>
        <v>1890.1142857142859</v>
      </c>
      <c r="Z31" s="1">
        <f>AVERAGE(daily!AB26:AB30)</f>
        <v>1918.5428571428572</v>
      </c>
      <c r="AA31" s="1">
        <f>AVERAGE(daily!AC26:AC30)</f>
        <v>1938.8857142857141</v>
      </c>
      <c r="AB31" s="1">
        <f>AVERAGE(daily!AD26:AD30)</f>
        <v>1959.2857142857142</v>
      </c>
      <c r="AC31" s="1">
        <f>AVERAGE(daily!AE26:AE30)</f>
        <v>1975.7714285714287</v>
      </c>
      <c r="AD31" s="1">
        <f>AVERAGE(daily!AF26:AF30)</f>
        <v>1995.8285714285714</v>
      </c>
      <c r="AE31" s="1">
        <f>AVERAGE(daily!AG26:AG30)</f>
        <v>2028.4285714285713</v>
      </c>
      <c r="AF31" s="1">
        <f>AVERAGE(daily!AH26:AH30)</f>
        <v>2045.4571428571428</v>
      </c>
      <c r="AG31" s="1">
        <f>AVERAGE(daily!AI26:AI30)</f>
        <v>2049.2285714285717</v>
      </c>
      <c r="AH31" s="1">
        <f>AVERAGE(daily!AJ26:AJ30)</f>
        <v>2055.8000000000002</v>
      </c>
      <c r="AI31" s="1">
        <f>AVERAGE(daily!AK26:AK30)</f>
        <v>2060.6285714285714</v>
      </c>
      <c r="AJ31" s="1">
        <f>AVERAGE(daily!AL26:AL30)</f>
        <v>2060.5428571428574</v>
      </c>
      <c r="AK31" s="1">
        <f>AVERAGE(daily!AM26:AM30)</f>
        <v>2058.4857142857145</v>
      </c>
      <c r="AL31" s="1">
        <f>AVERAGE(daily!AN26:AN30)</f>
        <v>2046.9142857142858</v>
      </c>
      <c r="AM31" s="1">
        <f>AVERAGE(daily!AO26:AO30)</f>
        <v>2033.0857142857144</v>
      </c>
      <c r="AN31" s="1">
        <f>AVERAGE(daily!AP26:AP30)</f>
        <v>2022.457142857143</v>
      </c>
      <c r="AO31" s="1">
        <f>AVERAGE(daily!AQ26:AQ30)</f>
        <v>2000.2857142857142</v>
      </c>
      <c r="AP31" s="1">
        <f>AVERAGE(daily!AR26:AR30)</f>
        <v>1974.0285714285715</v>
      </c>
      <c r="AQ31" s="1">
        <f>AVERAGE(daily!AS26:AS30)</f>
        <v>1949.9714285714285</v>
      </c>
      <c r="AR31" s="1">
        <f>AVERAGE(daily!AT26:AT30)</f>
        <v>1922.5714285714287</v>
      </c>
      <c r="AS31" s="1">
        <f>AVERAGE(daily!AU26:AU30)</f>
        <v>1898.0857142857144</v>
      </c>
      <c r="AT31" s="1">
        <f>AVERAGE(daily!AV26:AV30)</f>
        <v>1882.4571428571428</v>
      </c>
      <c r="AU31" s="1">
        <f>AVERAGE(daily!AW26:AW30)</f>
        <v>1864.5714285714287</v>
      </c>
      <c r="AV31" s="1">
        <f>AVERAGE(daily!AX26:AX30)</f>
        <v>1846.0285714285715</v>
      </c>
      <c r="AW31" s="1">
        <f>AVERAGE(daily!AY26:AY30)</f>
        <v>1827.9428571428573</v>
      </c>
      <c r="AX31" s="1">
        <f>AVERAGE(daily!AZ26:AZ30)</f>
        <v>1812.0571428571427</v>
      </c>
      <c r="AY31" s="1">
        <f>AVERAGE(daily!BA26:BA30)</f>
        <v>1799.7142857142858</v>
      </c>
      <c r="AZ31" s="1">
        <f>AVERAGE(daily!BB26:BB30)</f>
        <v>1784.1714285714286</v>
      </c>
      <c r="BA31" s="1">
        <f>AVERAGE(daily!BC26:BC30)</f>
        <v>1771.3142857142859</v>
      </c>
      <c r="BB31" s="1">
        <f>AVERAGE(daily!BD26:BD30)</f>
        <v>1756.0857142857142</v>
      </c>
      <c r="BC31" s="1">
        <f>AVERAGE(daily!BE26:BE30)</f>
        <v>1747.4</v>
      </c>
      <c r="BD31" s="1">
        <f>AVERAGE(daily!BF26:BF30)</f>
        <v>1744.4571428571428</v>
      </c>
      <c r="BE31" s="1">
        <f>AVERAGE(daily!BG26:BG30)</f>
        <v>1743.6</v>
      </c>
      <c r="BF31" s="1">
        <f>AVERAGE(daily!BH26:BH30)</f>
        <v>1739.8</v>
      </c>
      <c r="BG31" s="1">
        <f>AVERAGE(daily!BI26:BI30)</f>
        <v>1734.0285714285715</v>
      </c>
      <c r="BH31" s="1">
        <f>AVERAGE(daily!BJ26:BJ30)</f>
        <v>1723.9142857142858</v>
      </c>
      <c r="BI31" s="1">
        <f>AVERAGE(daily!BK26:BK30)</f>
        <v>1719.7714285714287</v>
      </c>
      <c r="BJ31" s="1">
        <f>AVERAGE(daily!BL26:BL30)</f>
        <v>1715.1142857142859</v>
      </c>
      <c r="BK31" s="1">
        <f>AVERAGE(daily!BM26:BM30)</f>
        <v>1709.8857142857146</v>
      </c>
    </row>
    <row r="32" spans="1:63" x14ac:dyDescent="0.25">
      <c r="A32" t="str">
        <f>daily!C32</f>
        <v>1999/00</v>
      </c>
      <c r="B32" s="1">
        <f>AVERAGE(daily!D27:D31)</f>
        <v>1586.8571428571427</v>
      </c>
      <c r="C32" s="1">
        <f>AVERAGE(daily!E27:E31)</f>
        <v>1593</v>
      </c>
      <c r="D32" s="1">
        <f>AVERAGE(daily!F27:F31)</f>
        <v>1601.457142857143</v>
      </c>
      <c r="E32" s="1">
        <f>AVERAGE(daily!G27:G31)</f>
        <v>1619.6</v>
      </c>
      <c r="F32" s="1">
        <f>AVERAGE(daily!H27:H31)</f>
        <v>1640.6285714285714</v>
      </c>
      <c r="G32" s="1">
        <f>AVERAGE(daily!I27:I31)</f>
        <v>1649.0857142857142</v>
      </c>
      <c r="H32" s="1">
        <f>AVERAGE(daily!J27:J31)</f>
        <v>1656.9142857142858</v>
      </c>
      <c r="I32" s="1">
        <f>AVERAGE(daily!K27:K31)</f>
        <v>1670.7714285714283</v>
      </c>
      <c r="J32" s="1">
        <f>AVERAGE(daily!L27:L31)</f>
        <v>1680.514285714286</v>
      </c>
      <c r="K32" s="1">
        <f>AVERAGE(daily!M27:M31)</f>
        <v>1689.8</v>
      </c>
      <c r="L32" s="1">
        <f>AVERAGE(daily!N27:N31)</f>
        <v>1694.8</v>
      </c>
      <c r="M32" s="1">
        <f>AVERAGE(daily!O27:O31)</f>
        <v>1695.6</v>
      </c>
      <c r="N32" s="1">
        <f>AVERAGE(daily!P27:P31)</f>
        <v>1707.3142857142859</v>
      </c>
      <c r="O32" s="1">
        <f>AVERAGE(daily!Q27:Q31)</f>
        <v>1722.7714285714287</v>
      </c>
      <c r="P32" s="1">
        <f>AVERAGE(daily!R27:R31)</f>
        <v>1737.2285714285713</v>
      </c>
      <c r="Q32" s="1">
        <f>AVERAGE(daily!S27:S31)</f>
        <v>1759.9714285714285</v>
      </c>
      <c r="R32" s="1">
        <f>AVERAGE(daily!T27:T31)</f>
        <v>1777</v>
      </c>
      <c r="S32" s="1">
        <f>AVERAGE(daily!U27:U31)</f>
        <v>1792.7142857142858</v>
      </c>
      <c r="T32" s="1">
        <f>AVERAGE(daily!V27:V31)</f>
        <v>1822.4857142857145</v>
      </c>
      <c r="U32" s="1">
        <f>AVERAGE(daily!W27:W31)</f>
        <v>1851.6285714285714</v>
      </c>
      <c r="V32" s="1">
        <f>AVERAGE(daily!X27:X31)</f>
        <v>1872.6285714285714</v>
      </c>
      <c r="W32" s="1">
        <f>AVERAGE(daily!Y27:Y31)</f>
        <v>1892.1428571428573</v>
      </c>
      <c r="X32" s="1">
        <f>AVERAGE(daily!Z27:Z31)</f>
        <v>1903.0571428571427</v>
      </c>
      <c r="Y32" s="1">
        <f>AVERAGE(daily!AA27:AA31)</f>
        <v>1933.8285714285716</v>
      </c>
      <c r="Z32" s="1">
        <f>AVERAGE(daily!AB27:AB31)</f>
        <v>1973.4571428571428</v>
      </c>
      <c r="AA32" s="1">
        <f>AVERAGE(daily!AC27:AC31)</f>
        <v>2003.8</v>
      </c>
      <c r="AB32" s="1">
        <f>AVERAGE(daily!AD27:AD31)</f>
        <v>2034.8571428571427</v>
      </c>
      <c r="AC32" s="1">
        <f>AVERAGE(daily!AE27:AE31)</f>
        <v>2062.8000000000002</v>
      </c>
      <c r="AD32" s="1">
        <f>AVERAGE(daily!AF27:AF31)</f>
        <v>2097.1428571428573</v>
      </c>
      <c r="AE32" s="1">
        <f>AVERAGE(daily!AG27:AG31)</f>
        <v>2134.8857142857141</v>
      </c>
      <c r="AF32" s="1">
        <f>AVERAGE(daily!AH27:AH31)</f>
        <v>2156.5428571428574</v>
      </c>
      <c r="AG32" s="1">
        <f>AVERAGE(daily!AI27:AI31)</f>
        <v>2164.5714285714289</v>
      </c>
      <c r="AH32" s="1">
        <f>AVERAGE(daily!AJ27:AJ31)</f>
        <v>2173.8000000000002</v>
      </c>
      <c r="AI32" s="1">
        <f>AVERAGE(daily!AK27:AK31)</f>
        <v>2178.1714285714288</v>
      </c>
      <c r="AJ32" s="1">
        <f>AVERAGE(daily!AL27:AL31)</f>
        <v>2169.0857142857144</v>
      </c>
      <c r="AK32" s="1">
        <f>AVERAGE(daily!AM27:AM31)</f>
        <v>2160.3428571428572</v>
      </c>
      <c r="AL32" s="1">
        <f>AVERAGE(daily!AN27:AN31)</f>
        <v>2145.2857142857147</v>
      </c>
      <c r="AM32" s="1">
        <f>AVERAGE(daily!AO27:AO31)</f>
        <v>2121.5428571428574</v>
      </c>
      <c r="AN32" s="1">
        <f>AVERAGE(daily!AP27:AP31)</f>
        <v>2105.8285714285712</v>
      </c>
      <c r="AO32" s="1">
        <f>AVERAGE(daily!AQ27:AQ31)</f>
        <v>2080.0857142857144</v>
      </c>
      <c r="AP32" s="1">
        <f>AVERAGE(daily!AR27:AR31)</f>
        <v>2048.8285714285712</v>
      </c>
      <c r="AQ32" s="1">
        <f>AVERAGE(daily!AS27:AS31)</f>
        <v>2028.7142857142858</v>
      </c>
      <c r="AR32" s="1">
        <f>AVERAGE(daily!AT27:AT31)</f>
        <v>1997.2</v>
      </c>
      <c r="AS32" s="1">
        <f>AVERAGE(daily!AU27:AU31)</f>
        <v>1971.3428571428572</v>
      </c>
      <c r="AT32" s="1">
        <f>AVERAGE(daily!AV27:AV31)</f>
        <v>1954.7714285714287</v>
      </c>
      <c r="AU32" s="1">
        <f>AVERAGE(daily!AW27:AW31)</f>
        <v>1931.4</v>
      </c>
      <c r="AV32" s="1">
        <f>AVERAGE(daily!AX27:AX31)</f>
        <v>1905.7142857142858</v>
      </c>
      <c r="AW32" s="1">
        <f>AVERAGE(daily!AY27:AY31)</f>
        <v>1883.7428571428568</v>
      </c>
      <c r="AX32" s="1">
        <f>AVERAGE(daily!AZ27:AZ31)</f>
        <v>1856.8857142857141</v>
      </c>
      <c r="AY32" s="1">
        <f>AVERAGE(daily!BA27:BA31)</f>
        <v>1839.6571428571428</v>
      </c>
      <c r="AZ32" s="1">
        <f>AVERAGE(daily!BB27:BB31)</f>
        <v>1822.8857142857141</v>
      </c>
      <c r="BA32" s="1">
        <f>AVERAGE(daily!BC27:BC31)</f>
        <v>1806.4571428571428</v>
      </c>
      <c r="BB32" s="1">
        <f>AVERAGE(daily!BD27:BD31)</f>
        <v>1790.4285714285713</v>
      </c>
      <c r="BC32" s="1">
        <f>AVERAGE(daily!BE27:BE31)</f>
        <v>1780.4285714285713</v>
      </c>
      <c r="BD32" s="1">
        <f>AVERAGE(daily!BF27:BF31)</f>
        <v>1772.1142857142854</v>
      </c>
      <c r="BE32" s="1">
        <f>AVERAGE(daily!BG27:BG31)</f>
        <v>1771.1142857142854</v>
      </c>
      <c r="BF32" s="1">
        <f>AVERAGE(daily!BH27:BH31)</f>
        <v>1765.1142857142859</v>
      </c>
      <c r="BG32" s="1">
        <f>AVERAGE(daily!BI27:BI31)</f>
        <v>1755.9142857142858</v>
      </c>
      <c r="BH32" s="1">
        <f>AVERAGE(daily!BJ27:BJ31)</f>
        <v>1743.3714285714286</v>
      </c>
      <c r="BI32" s="1">
        <f>AVERAGE(daily!BK27:BK31)</f>
        <v>1734.2</v>
      </c>
      <c r="BJ32" s="1">
        <f>AVERAGE(daily!BL27:BL31)</f>
        <v>1725.8</v>
      </c>
      <c r="BK32" s="1">
        <f>AVERAGE(daily!BM27:BM31)</f>
        <v>1719.0857142857144</v>
      </c>
    </row>
    <row r="33" spans="1:63" x14ac:dyDescent="0.25">
      <c r="A33" t="str">
        <f>daily!C33</f>
        <v>2000/01</v>
      </c>
      <c r="B33" s="1">
        <f>AVERAGE(daily!D28:D32)</f>
        <v>1599.0571428571432</v>
      </c>
      <c r="C33" s="1">
        <f>AVERAGE(daily!E28:E32)</f>
        <v>1601.485714285714</v>
      </c>
      <c r="D33" s="1">
        <f>AVERAGE(daily!F28:F32)</f>
        <v>1614.2857142857142</v>
      </c>
      <c r="E33" s="1">
        <f>AVERAGE(daily!G28:G32)</f>
        <v>1630.3428571428572</v>
      </c>
      <c r="F33" s="1">
        <f>AVERAGE(daily!H28:H32)</f>
        <v>1647.5428571428572</v>
      </c>
      <c r="G33" s="1">
        <f>AVERAGE(daily!I28:I32)</f>
        <v>1660</v>
      </c>
      <c r="H33" s="1">
        <f>AVERAGE(daily!J28:J32)</f>
        <v>1669.6285714285714</v>
      </c>
      <c r="I33" s="1">
        <f>AVERAGE(daily!K28:K32)</f>
        <v>1683.8</v>
      </c>
      <c r="J33" s="1">
        <f>AVERAGE(daily!L28:L32)</f>
        <v>1695.9428571428573</v>
      </c>
      <c r="K33" s="1">
        <f>AVERAGE(daily!M28:M32)</f>
        <v>1705.514285714286</v>
      </c>
      <c r="L33" s="1">
        <f>AVERAGE(daily!N28:N32)</f>
        <v>1715.0571428571427</v>
      </c>
      <c r="M33" s="1">
        <f>AVERAGE(daily!O28:O32)</f>
        <v>1719.5142857142855</v>
      </c>
      <c r="N33" s="1">
        <f>AVERAGE(daily!P28:P32)</f>
        <v>1733.4</v>
      </c>
      <c r="O33" s="1">
        <f>AVERAGE(daily!Q28:Q32)</f>
        <v>1749.7142857142858</v>
      </c>
      <c r="P33" s="1">
        <f>AVERAGE(daily!R28:R32)</f>
        <v>1764.6857142857145</v>
      </c>
      <c r="Q33" s="1">
        <f>AVERAGE(daily!S28:S32)</f>
        <v>1792.485714285714</v>
      </c>
      <c r="R33" s="1">
        <f>AVERAGE(daily!T28:T32)</f>
        <v>1812.5142857142855</v>
      </c>
      <c r="S33" s="1">
        <f>AVERAGE(daily!U28:U32)</f>
        <v>1835.3714285714286</v>
      </c>
      <c r="T33" s="1">
        <f>AVERAGE(daily!V28:V32)</f>
        <v>1876.3142857142859</v>
      </c>
      <c r="U33" s="1">
        <f>AVERAGE(daily!W28:W32)</f>
        <v>1916.4571428571428</v>
      </c>
      <c r="V33" s="1">
        <f>AVERAGE(daily!X28:X32)</f>
        <v>1946.6571428571428</v>
      </c>
      <c r="W33" s="1">
        <f>AVERAGE(daily!Y28:Y32)</f>
        <v>1976.1142857142854</v>
      </c>
      <c r="X33" s="1">
        <f>AVERAGE(daily!Z28:Z32)</f>
        <v>1997.1142857142854</v>
      </c>
      <c r="Y33" s="1">
        <f>AVERAGE(daily!AA28:AA32)</f>
        <v>2035.1714285714286</v>
      </c>
      <c r="Z33" s="1">
        <f>AVERAGE(daily!AB28:AB32)</f>
        <v>2081.6285714285714</v>
      </c>
      <c r="AA33" s="1">
        <f>AVERAGE(daily!AC28:AC32)</f>
        <v>2120.3142857142857</v>
      </c>
      <c r="AB33" s="1">
        <f>AVERAGE(daily!AD28:AD32)</f>
        <v>2157.514285714286</v>
      </c>
      <c r="AC33" s="1">
        <f>AVERAGE(daily!AE28:AE32)</f>
        <v>2199.0571428571429</v>
      </c>
      <c r="AD33" s="1">
        <f>AVERAGE(daily!AF28:AF32)</f>
        <v>2246.6285714285714</v>
      </c>
      <c r="AE33" s="1">
        <f>AVERAGE(daily!AG28:AG32)</f>
        <v>2296.4</v>
      </c>
      <c r="AF33" s="1">
        <f>AVERAGE(daily!AH28:AH32)</f>
        <v>2327.4285714285716</v>
      </c>
      <c r="AG33" s="1">
        <f>AVERAGE(daily!AI28:AI32)</f>
        <v>2337.4</v>
      </c>
      <c r="AH33" s="1">
        <f>AVERAGE(daily!AJ28:AJ32)</f>
        <v>2347.4571428571426</v>
      </c>
      <c r="AI33" s="1">
        <f>AVERAGE(daily!AK28:AK32)</f>
        <v>2346.9714285714281</v>
      </c>
      <c r="AJ33" s="1">
        <f>AVERAGE(daily!AL28:AL32)</f>
        <v>2332.0571428571429</v>
      </c>
      <c r="AK33" s="1">
        <f>AVERAGE(daily!AM28:AM32)</f>
        <v>2313.4857142857145</v>
      </c>
      <c r="AL33" s="1">
        <f>AVERAGE(daily!AN28:AN32)</f>
        <v>2284.9714285714281</v>
      </c>
      <c r="AM33" s="1">
        <f>AVERAGE(daily!AO28:AO32)</f>
        <v>2253.7142857142858</v>
      </c>
      <c r="AN33" s="1">
        <f>AVERAGE(daily!AP28:AP32)</f>
        <v>2233.2857142857147</v>
      </c>
      <c r="AO33" s="1">
        <f>AVERAGE(daily!AQ28:AQ32)</f>
        <v>2200.7142857142858</v>
      </c>
      <c r="AP33" s="1">
        <f>AVERAGE(daily!AR28:AR32)</f>
        <v>2165.0285714285719</v>
      </c>
      <c r="AQ33" s="1">
        <f>AVERAGE(daily!AS28:AS32)</f>
        <v>2135.5428571428574</v>
      </c>
      <c r="AR33" s="1">
        <f>AVERAGE(daily!AT28:AT32)</f>
        <v>2093.6</v>
      </c>
      <c r="AS33" s="1">
        <f>AVERAGE(daily!AU28:AU32)</f>
        <v>2056</v>
      </c>
      <c r="AT33" s="1">
        <f>AVERAGE(daily!AV28:AV32)</f>
        <v>2028.8285714285714</v>
      </c>
      <c r="AU33" s="1">
        <f>AVERAGE(daily!AW28:AW32)</f>
        <v>1996.1142857142854</v>
      </c>
      <c r="AV33" s="1">
        <f>AVERAGE(daily!AX28:AX32)</f>
        <v>1960.6571428571428</v>
      </c>
      <c r="AW33" s="1">
        <f>AVERAGE(daily!AY28:AY32)</f>
        <v>1931.3714285714282</v>
      </c>
      <c r="AX33" s="1">
        <f>AVERAGE(daily!AZ28:AZ32)</f>
        <v>1898.6285714285714</v>
      </c>
      <c r="AY33" s="1">
        <f>AVERAGE(daily!BA28:BA32)</f>
        <v>1876.4</v>
      </c>
      <c r="AZ33" s="1">
        <f>AVERAGE(daily!BB28:BB32)</f>
        <v>1856.6571428571428</v>
      </c>
      <c r="BA33" s="1">
        <f>AVERAGE(daily!BC28:BC32)</f>
        <v>1834.2857142857142</v>
      </c>
      <c r="BB33" s="1">
        <f>AVERAGE(daily!BD28:BD32)</f>
        <v>1809.4857142857145</v>
      </c>
      <c r="BC33" s="1">
        <f>AVERAGE(daily!BE28:BE32)</f>
        <v>1792.8285714285714</v>
      </c>
      <c r="BD33" s="1">
        <f>AVERAGE(daily!BF28:BF32)</f>
        <v>1779.1714285714286</v>
      </c>
      <c r="BE33" s="1">
        <f>AVERAGE(daily!BG28:BG32)</f>
        <v>1774.3428571428572</v>
      </c>
      <c r="BF33" s="1">
        <f>AVERAGE(daily!BH28:BH32)</f>
        <v>1768.4571428571428</v>
      </c>
      <c r="BG33" s="1">
        <f>AVERAGE(daily!BI28:BI32)</f>
        <v>1757.6857142857141</v>
      </c>
      <c r="BH33" s="1">
        <f>AVERAGE(daily!BJ28:BJ32)</f>
        <v>1744.6</v>
      </c>
      <c r="BI33" s="1">
        <f>AVERAGE(daily!BK28:BK32)</f>
        <v>1735.2285714285713</v>
      </c>
      <c r="BJ33" s="1">
        <f>AVERAGE(daily!BL28:BL32)</f>
        <v>1724.5142857142855</v>
      </c>
      <c r="BK33" s="1">
        <f>AVERAGE(daily!BM28:BM32)</f>
        <v>1715.514285714286</v>
      </c>
    </row>
    <row r="34" spans="1:63" x14ac:dyDescent="0.25">
      <c r="A34" t="str">
        <f>daily!C34</f>
        <v>2001/02</v>
      </c>
      <c r="B34" s="1">
        <f>AVERAGE(daily!D29:D33)</f>
        <v>1543.5714285714287</v>
      </c>
      <c r="C34" s="1">
        <f>AVERAGE(daily!E29:E33)</f>
        <v>1547.7714285714287</v>
      </c>
      <c r="D34" s="1">
        <f>AVERAGE(daily!F29:F33)</f>
        <v>1559.457142857143</v>
      </c>
      <c r="E34" s="1">
        <f>AVERAGE(daily!G29:G33)</f>
        <v>1573.1714285714284</v>
      </c>
      <c r="F34" s="1">
        <f>AVERAGE(daily!H29:H33)</f>
        <v>1590.0857142857142</v>
      </c>
      <c r="G34" s="1">
        <f>AVERAGE(daily!I29:I33)</f>
        <v>1601.1428571428573</v>
      </c>
      <c r="H34" s="1">
        <f>AVERAGE(daily!J29:J33)</f>
        <v>1608.5428571428572</v>
      </c>
      <c r="I34" s="1">
        <f>AVERAGE(daily!K29:K33)</f>
        <v>1617.1714285714284</v>
      </c>
      <c r="J34" s="1">
        <f>AVERAGE(daily!L29:L33)</f>
        <v>1626.7714285714287</v>
      </c>
      <c r="K34" s="1">
        <f>AVERAGE(daily!M29:M33)</f>
        <v>1632.1714285714286</v>
      </c>
      <c r="L34" s="1">
        <f>AVERAGE(daily!N29:N33)</f>
        <v>1638</v>
      </c>
      <c r="M34" s="1">
        <f>AVERAGE(daily!O29:O33)</f>
        <v>1637.0857142857142</v>
      </c>
      <c r="N34" s="1">
        <f>AVERAGE(daily!P29:P33)</f>
        <v>1647.514285714286</v>
      </c>
      <c r="O34" s="1">
        <f>AVERAGE(daily!Q29:Q33)</f>
        <v>1664.0285714285715</v>
      </c>
      <c r="P34" s="1">
        <f>AVERAGE(daily!R29:R33)</f>
        <v>1679.5142857142855</v>
      </c>
      <c r="Q34" s="1">
        <f>AVERAGE(daily!S29:S33)</f>
        <v>1701.2285714285713</v>
      </c>
      <c r="R34" s="1">
        <f>AVERAGE(daily!T29:T33)</f>
        <v>1720.8857142857146</v>
      </c>
      <c r="S34" s="1">
        <f>AVERAGE(daily!U29:U33)</f>
        <v>1741.5714285714287</v>
      </c>
      <c r="T34" s="1">
        <f>AVERAGE(daily!V29:V33)</f>
        <v>1775.8</v>
      </c>
      <c r="U34" s="1">
        <f>AVERAGE(daily!W29:W33)</f>
        <v>1814.5714285714282</v>
      </c>
      <c r="V34" s="1">
        <f>AVERAGE(daily!X29:X33)</f>
        <v>1844.5428571428572</v>
      </c>
      <c r="W34" s="1">
        <f>AVERAGE(daily!Y29:Y33)</f>
        <v>1870.8857142857141</v>
      </c>
      <c r="X34" s="1">
        <f>AVERAGE(daily!Z29:Z33)</f>
        <v>1899.6857142857145</v>
      </c>
      <c r="Y34" s="1">
        <f>AVERAGE(daily!AA29:AA33)</f>
        <v>1939.6</v>
      </c>
      <c r="Z34" s="1">
        <f>AVERAGE(daily!AB29:AB33)</f>
        <v>1987.0000000000005</v>
      </c>
      <c r="AA34" s="1">
        <f>AVERAGE(daily!AC29:AC33)</f>
        <v>2028.0857142857142</v>
      </c>
      <c r="AB34" s="1">
        <f>AVERAGE(daily!AD29:AD33)</f>
        <v>2063.7428571428572</v>
      </c>
      <c r="AC34" s="1">
        <f>AVERAGE(daily!AE29:AE33)</f>
        <v>2103.6571428571433</v>
      </c>
      <c r="AD34" s="1">
        <f>AVERAGE(daily!AF29:AF33)</f>
        <v>2156.9142857142861</v>
      </c>
      <c r="AE34" s="1">
        <f>AVERAGE(daily!AG29:AG33)</f>
        <v>2200.1999999999998</v>
      </c>
      <c r="AF34" s="1">
        <f>AVERAGE(daily!AH29:AH33)</f>
        <v>2226.1714285714288</v>
      </c>
      <c r="AG34" s="1">
        <f>AVERAGE(daily!AI29:AI33)</f>
        <v>2235.457142857143</v>
      </c>
      <c r="AH34" s="1">
        <f>AVERAGE(daily!AJ29:AJ33)</f>
        <v>2249.6285714285714</v>
      </c>
      <c r="AI34" s="1">
        <f>AVERAGE(daily!AK29:AK33)</f>
        <v>2250.8000000000002</v>
      </c>
      <c r="AJ34" s="1">
        <f>AVERAGE(daily!AL29:AL33)</f>
        <v>2238.9142857142861</v>
      </c>
      <c r="AK34" s="1">
        <f>AVERAGE(daily!AM29:AM33)</f>
        <v>2215.3142857142857</v>
      </c>
      <c r="AL34" s="1">
        <f>AVERAGE(daily!AN29:AN33)</f>
        <v>2190.6285714285714</v>
      </c>
      <c r="AM34" s="1">
        <f>AVERAGE(daily!AO29:AO33)</f>
        <v>2167.4</v>
      </c>
      <c r="AN34" s="1">
        <f>AVERAGE(daily!AP29:AP33)</f>
        <v>2152.4</v>
      </c>
      <c r="AO34" s="1">
        <f>AVERAGE(daily!AQ29:AQ33)</f>
        <v>2124.3714285714286</v>
      </c>
      <c r="AP34" s="1">
        <f>AVERAGE(daily!AR29:AR33)</f>
        <v>2092.4285714285716</v>
      </c>
      <c r="AQ34" s="1">
        <f>AVERAGE(daily!AS29:AS33)</f>
        <v>2070.0857142857144</v>
      </c>
      <c r="AR34" s="1">
        <f>AVERAGE(daily!AT29:AT33)</f>
        <v>2037.8571428571427</v>
      </c>
      <c r="AS34" s="1">
        <f>AVERAGE(daily!AU29:AU33)</f>
        <v>2007.3714285714286</v>
      </c>
      <c r="AT34" s="1">
        <f>AVERAGE(daily!AV29:AV33)</f>
        <v>1984.5714285714287</v>
      </c>
      <c r="AU34" s="1">
        <f>AVERAGE(daily!AW29:AW33)</f>
        <v>1956.4571428571428</v>
      </c>
      <c r="AV34" s="1">
        <f>AVERAGE(daily!AX29:AX33)</f>
        <v>1926.457142857143</v>
      </c>
      <c r="AW34" s="1">
        <f>AVERAGE(daily!AY29:AY33)</f>
        <v>1903.4</v>
      </c>
      <c r="AX34" s="1">
        <f>AVERAGE(daily!AZ29:AZ33)</f>
        <v>1877.9714285714285</v>
      </c>
      <c r="AY34" s="1">
        <f>AVERAGE(daily!BA29:BA33)</f>
        <v>1860.5142857142855</v>
      </c>
      <c r="AZ34" s="1">
        <f>AVERAGE(daily!BB29:BB33)</f>
        <v>1846.5428571428572</v>
      </c>
      <c r="BA34" s="1">
        <f>AVERAGE(daily!BC29:BC33)</f>
        <v>1824.3428571428572</v>
      </c>
      <c r="BB34" s="1">
        <f>AVERAGE(daily!BD29:BD33)</f>
        <v>1801.3714285714286</v>
      </c>
      <c r="BC34" s="1">
        <f>AVERAGE(daily!BE29:BE33)</f>
        <v>1784.4285714285718</v>
      </c>
      <c r="BD34" s="1">
        <f>AVERAGE(daily!BF29:BF33)</f>
        <v>1771.4</v>
      </c>
      <c r="BE34" s="1">
        <f>AVERAGE(daily!BG29:BG33)</f>
        <v>1758.9714285714285</v>
      </c>
      <c r="BF34" s="1">
        <f>AVERAGE(daily!BH29:BH33)</f>
        <v>1746.2</v>
      </c>
      <c r="BG34" s="1">
        <f>AVERAGE(daily!BI29:BI33)</f>
        <v>1730.9142857142858</v>
      </c>
      <c r="BH34" s="1">
        <f>AVERAGE(daily!BJ29:BJ33)</f>
        <v>1717.3714285714286</v>
      </c>
      <c r="BI34" s="1">
        <f>AVERAGE(daily!BK29:BK33)</f>
        <v>1709.1142857142859</v>
      </c>
      <c r="BJ34" s="1">
        <f>AVERAGE(daily!BL29:BL33)</f>
        <v>1698.2571428571428</v>
      </c>
      <c r="BK34" s="1">
        <f>AVERAGE(daily!BM29:BM33)</f>
        <v>1689.7142857142856</v>
      </c>
    </row>
    <row r="35" spans="1:63" x14ac:dyDescent="0.25">
      <c r="A35" t="str">
        <f>daily!C35</f>
        <v>2002/03</v>
      </c>
      <c r="B35" s="1">
        <f>AVERAGE(daily!D30:D34)</f>
        <v>1526.6571428571428</v>
      </c>
      <c r="C35" s="1">
        <f>AVERAGE(daily!E30:E34)</f>
        <v>1529.3142857142855</v>
      </c>
      <c r="D35" s="1">
        <f>AVERAGE(daily!F30:F34)</f>
        <v>1537.9428571428573</v>
      </c>
      <c r="E35" s="1">
        <f>AVERAGE(daily!G30:G34)</f>
        <v>1548.8285714285712</v>
      </c>
      <c r="F35" s="1">
        <f>AVERAGE(daily!H30:H34)</f>
        <v>1561.8571428571429</v>
      </c>
      <c r="G35" s="1">
        <f>AVERAGE(daily!I30:I34)</f>
        <v>1573</v>
      </c>
      <c r="H35" s="1">
        <f>AVERAGE(daily!J30:J34)</f>
        <v>1580.8285714285714</v>
      </c>
      <c r="I35" s="1">
        <f>AVERAGE(daily!K30:K34)</f>
        <v>1586.2571428571428</v>
      </c>
      <c r="J35" s="1">
        <f>AVERAGE(daily!L30:L34)</f>
        <v>1594.5428571428572</v>
      </c>
      <c r="K35" s="1">
        <f>AVERAGE(daily!M30:M34)</f>
        <v>1597.8285714285716</v>
      </c>
      <c r="L35" s="1">
        <f>AVERAGE(daily!N30:N34)</f>
        <v>1599.2285714285713</v>
      </c>
      <c r="M35" s="1">
        <f>AVERAGE(daily!O30:O34)</f>
        <v>1599.2</v>
      </c>
      <c r="N35" s="1">
        <f>AVERAGE(daily!P30:P34)</f>
        <v>1604.7714285714287</v>
      </c>
      <c r="O35" s="1">
        <f>AVERAGE(daily!Q30:Q34)</f>
        <v>1615.3714285714286</v>
      </c>
      <c r="P35" s="1">
        <f>AVERAGE(daily!R30:R34)</f>
        <v>1626.6</v>
      </c>
      <c r="Q35" s="1">
        <f>AVERAGE(daily!S30:S34)</f>
        <v>1647.2571428571428</v>
      </c>
      <c r="R35" s="1">
        <f>AVERAGE(daily!T30:T34)</f>
        <v>1665.1142857142854</v>
      </c>
      <c r="S35" s="1">
        <f>AVERAGE(daily!U30:U34)</f>
        <v>1687.8857142857146</v>
      </c>
      <c r="T35" s="1">
        <f>AVERAGE(daily!V30:V34)</f>
        <v>1720.3428571428572</v>
      </c>
      <c r="U35" s="1">
        <f>AVERAGE(daily!W30:W34)</f>
        <v>1756.2</v>
      </c>
      <c r="V35" s="1">
        <f>AVERAGE(daily!X30:X34)</f>
        <v>1789.3714285714286</v>
      </c>
      <c r="W35" s="1">
        <f>AVERAGE(daily!Y30:Y34)</f>
        <v>1819.7714285714287</v>
      </c>
      <c r="X35" s="1">
        <f>AVERAGE(daily!Z30:Z34)</f>
        <v>1847.6571428571428</v>
      </c>
      <c r="Y35" s="1">
        <f>AVERAGE(daily!AA30:AA34)</f>
        <v>1883.6285714285714</v>
      </c>
      <c r="Z35" s="1">
        <f>AVERAGE(daily!AB30:AB34)</f>
        <v>1924.9714285714285</v>
      </c>
      <c r="AA35" s="1">
        <f>AVERAGE(daily!AC30:AC34)</f>
        <v>1958.7714285714287</v>
      </c>
      <c r="AB35" s="1">
        <f>AVERAGE(daily!AD30:AD34)</f>
        <v>1986.4571428571428</v>
      </c>
      <c r="AC35" s="1">
        <f>AVERAGE(daily!AE30:AE34)</f>
        <v>2016.1714285714286</v>
      </c>
      <c r="AD35" s="1">
        <f>AVERAGE(daily!AF30:AF34)</f>
        <v>2058.485714285714</v>
      </c>
      <c r="AE35" s="1">
        <f>AVERAGE(daily!AG30:AG34)</f>
        <v>2088.6</v>
      </c>
      <c r="AF35" s="1">
        <f>AVERAGE(daily!AH30:AH34)</f>
        <v>2107.5428571428574</v>
      </c>
      <c r="AG35" s="1">
        <f>AVERAGE(daily!AI30:AI34)</f>
        <v>2110.1428571428573</v>
      </c>
      <c r="AH35" s="1">
        <f>AVERAGE(daily!AJ30:AJ34)</f>
        <v>2121.4571428571426</v>
      </c>
      <c r="AI35" s="1">
        <f>AVERAGE(daily!AK30:AK34)</f>
        <v>2123.9142857142861</v>
      </c>
      <c r="AJ35" s="1">
        <f>AVERAGE(daily!AL30:AL34)</f>
        <v>2109.1999999999998</v>
      </c>
      <c r="AK35" s="1">
        <f>AVERAGE(daily!AM30:AM34)</f>
        <v>2082.9142857142856</v>
      </c>
      <c r="AL35" s="1">
        <f>AVERAGE(daily!AN30:AN34)</f>
        <v>2056.2857142857142</v>
      </c>
      <c r="AM35" s="1">
        <f>AVERAGE(daily!AO30:AO34)</f>
        <v>2034.1714285714286</v>
      </c>
      <c r="AN35" s="1">
        <f>AVERAGE(daily!AP30:AP34)</f>
        <v>2020.1142857142859</v>
      </c>
      <c r="AO35" s="1">
        <f>AVERAGE(daily!AQ30:AQ34)</f>
        <v>1993.8285714285714</v>
      </c>
      <c r="AP35" s="1">
        <f>AVERAGE(daily!AR30:AR34)</f>
        <v>1967.3714285714286</v>
      </c>
      <c r="AQ35" s="1">
        <f>AVERAGE(daily!AS30:AS34)</f>
        <v>1952.5714285714287</v>
      </c>
      <c r="AR35" s="1">
        <f>AVERAGE(daily!AT30:AT34)</f>
        <v>1928.9714285714285</v>
      </c>
      <c r="AS35" s="1">
        <f>AVERAGE(daily!AU30:AU34)</f>
        <v>1905.3428571428572</v>
      </c>
      <c r="AT35" s="1">
        <f>AVERAGE(daily!AV30:AV34)</f>
        <v>1886.9714285714283</v>
      </c>
      <c r="AU35" s="1">
        <f>AVERAGE(daily!AW30:AW34)</f>
        <v>1862.4571428571428</v>
      </c>
      <c r="AV35" s="1">
        <f>AVERAGE(daily!AX30:AX34)</f>
        <v>1835.8571428571427</v>
      </c>
      <c r="AW35" s="1">
        <f>AVERAGE(daily!AY30:AY34)</f>
        <v>1818.4285714285713</v>
      </c>
      <c r="AX35" s="1">
        <f>AVERAGE(daily!AZ30:AZ34)</f>
        <v>1797.9714285714285</v>
      </c>
      <c r="AY35" s="1">
        <f>AVERAGE(daily!BA30:BA34)</f>
        <v>1780.6571428571431</v>
      </c>
      <c r="AZ35" s="1">
        <f>AVERAGE(daily!BB30:BB34)</f>
        <v>1776.5428571428572</v>
      </c>
      <c r="BA35" s="1">
        <f>AVERAGE(daily!BC30:BC34)</f>
        <v>1759.9142857142858</v>
      </c>
      <c r="BB35" s="1">
        <f>AVERAGE(daily!BD30:BD34)</f>
        <v>1747.7142857142858</v>
      </c>
      <c r="BC35" s="1">
        <f>AVERAGE(daily!BE30:BE34)</f>
        <v>1737.7428571428572</v>
      </c>
      <c r="BD35" s="1">
        <f>AVERAGE(daily!BF30:BF34)</f>
        <v>1728.4857142857145</v>
      </c>
      <c r="BE35" s="1">
        <f>AVERAGE(daily!BG30:BG34)</f>
        <v>1719.2571428571428</v>
      </c>
      <c r="BF35" s="1">
        <f>AVERAGE(daily!BH30:BH34)</f>
        <v>1710.4</v>
      </c>
      <c r="BG35" s="1">
        <f>AVERAGE(daily!BI30:BI34)</f>
        <v>1695.6285714285714</v>
      </c>
      <c r="BH35" s="1">
        <f>AVERAGE(daily!BJ30:BJ34)</f>
        <v>1685.4000000000003</v>
      </c>
      <c r="BI35" s="1">
        <f>AVERAGE(daily!BK30:BK34)</f>
        <v>1674.1428571428573</v>
      </c>
      <c r="BJ35" s="1">
        <f>AVERAGE(daily!BL30:BL34)</f>
        <v>1666.6857142857141</v>
      </c>
      <c r="BK35" s="1">
        <f>AVERAGE(daily!BM30:BM34)</f>
        <v>1658.5428571428572</v>
      </c>
    </row>
    <row r="36" spans="1:63" x14ac:dyDescent="0.25">
      <c r="A36" t="str">
        <f>daily!C36</f>
        <v>2003/04</v>
      </c>
      <c r="B36" s="1">
        <f>AVERAGE(daily!D31:D35)</f>
        <v>1519.9142857142858</v>
      </c>
      <c r="C36" s="1">
        <f>AVERAGE(daily!E31:E35)</f>
        <v>1521.8857142857141</v>
      </c>
      <c r="D36" s="1">
        <f>AVERAGE(daily!F31:F35)</f>
        <v>1528.4285714285713</v>
      </c>
      <c r="E36" s="1">
        <f>AVERAGE(daily!G31:G35)</f>
        <v>1537.2857142857142</v>
      </c>
      <c r="F36" s="1">
        <f>AVERAGE(daily!H31:H35)</f>
        <v>1541.8857142857144</v>
      </c>
      <c r="G36" s="1">
        <f>AVERAGE(daily!I31:I35)</f>
        <v>1555.7142857142858</v>
      </c>
      <c r="H36" s="1">
        <f>AVERAGE(daily!J31:J35)</f>
        <v>1563.1142857142854</v>
      </c>
      <c r="I36" s="1">
        <f>AVERAGE(daily!K31:K35)</f>
        <v>1567.6857142857143</v>
      </c>
      <c r="J36" s="1">
        <f>AVERAGE(daily!L31:L35)</f>
        <v>1582.0857142857144</v>
      </c>
      <c r="K36" s="1">
        <f>AVERAGE(daily!M31:M35)</f>
        <v>1592.3714285714286</v>
      </c>
      <c r="L36" s="1">
        <f>AVERAGE(daily!N31:N35)</f>
        <v>1595.8</v>
      </c>
      <c r="M36" s="1">
        <f>AVERAGE(daily!O31:O35)</f>
        <v>1603.1714285714286</v>
      </c>
      <c r="N36" s="1">
        <f>AVERAGE(daily!P31:P35)</f>
        <v>1612.485714285714</v>
      </c>
      <c r="O36" s="1">
        <f>AVERAGE(daily!Q31:Q35)</f>
        <v>1624.8857142857144</v>
      </c>
      <c r="P36" s="1">
        <f>AVERAGE(daily!R31:R35)</f>
        <v>1634.7142857142858</v>
      </c>
      <c r="Q36" s="1">
        <f>AVERAGE(daily!S31:S35)</f>
        <v>1650.3142857142859</v>
      </c>
      <c r="R36" s="1">
        <f>AVERAGE(daily!T31:T35)</f>
        <v>1664.2857142857142</v>
      </c>
      <c r="S36" s="1">
        <f>AVERAGE(daily!U31:U35)</f>
        <v>1690.9714285714285</v>
      </c>
      <c r="T36" s="1">
        <f>AVERAGE(daily!V31:V35)</f>
        <v>1721.8571428571427</v>
      </c>
      <c r="U36" s="1">
        <f>AVERAGE(daily!W31:W35)</f>
        <v>1758.4</v>
      </c>
      <c r="V36" s="1">
        <f>AVERAGE(daily!X31:X35)</f>
        <v>1793.0571428571427</v>
      </c>
      <c r="W36" s="1">
        <f>AVERAGE(daily!Y31:Y35)</f>
        <v>1826.6285714285714</v>
      </c>
      <c r="X36" s="1">
        <f>AVERAGE(daily!Z31:Z35)</f>
        <v>1859.3142857142855</v>
      </c>
      <c r="Y36" s="1">
        <f>AVERAGE(daily!AA31:AA35)</f>
        <v>1897.8</v>
      </c>
      <c r="Z36" s="1">
        <f>AVERAGE(daily!AB31:AB35)</f>
        <v>1934.485714285714</v>
      </c>
      <c r="AA36" s="1">
        <f>AVERAGE(daily!AC31:AC35)</f>
        <v>1970</v>
      </c>
      <c r="AB36" s="1">
        <f>AVERAGE(daily!AD31:AD35)</f>
        <v>1992.1142857142854</v>
      </c>
      <c r="AC36" s="1">
        <f>AVERAGE(daily!AE31:AE35)</f>
        <v>2021.0000000000005</v>
      </c>
      <c r="AD36" s="1">
        <f>AVERAGE(daily!AF31:AF35)</f>
        <v>2060.5714285714284</v>
      </c>
      <c r="AE36" s="1">
        <f>AVERAGE(daily!AG31:AG35)</f>
        <v>2087.6857142857143</v>
      </c>
      <c r="AF36" s="1">
        <f>AVERAGE(daily!AH31:AH35)</f>
        <v>2102.9428571428571</v>
      </c>
      <c r="AG36" s="1">
        <f>AVERAGE(daily!AI31:AI35)</f>
        <v>2107.0285714285715</v>
      </c>
      <c r="AH36" s="1">
        <f>AVERAGE(daily!AJ31:AJ35)</f>
        <v>2113.5714285714284</v>
      </c>
      <c r="AI36" s="1">
        <f>AVERAGE(daily!AK31:AK35)</f>
        <v>2114.8285714285712</v>
      </c>
      <c r="AJ36" s="1">
        <f>AVERAGE(daily!AL31:AL35)</f>
        <v>2098.8571428571427</v>
      </c>
      <c r="AK36" s="1">
        <f>AVERAGE(daily!AM31:AM35)</f>
        <v>2074.5428571428574</v>
      </c>
      <c r="AL36" s="1">
        <f>AVERAGE(daily!AN31:AN35)</f>
        <v>2049.0571428571429</v>
      </c>
      <c r="AM36" s="1">
        <f>AVERAGE(daily!AO31:AO35)</f>
        <v>2029.8857142857141</v>
      </c>
      <c r="AN36" s="1">
        <f>AVERAGE(daily!AP31:AP35)</f>
        <v>2014.8571428571431</v>
      </c>
      <c r="AO36" s="1">
        <f>AVERAGE(daily!AQ31:AQ35)</f>
        <v>1991.1142857142854</v>
      </c>
      <c r="AP36" s="1">
        <f>AVERAGE(daily!AR31:AR35)</f>
        <v>1970.1714285714286</v>
      </c>
      <c r="AQ36" s="1">
        <f>AVERAGE(daily!AS31:AS35)</f>
        <v>1958.9428571428573</v>
      </c>
      <c r="AR36" s="1">
        <f>AVERAGE(daily!AT31:AT35)</f>
        <v>1939.3142857142859</v>
      </c>
      <c r="AS36" s="1">
        <f>AVERAGE(daily!AU31:AU35)</f>
        <v>1919.0857142857144</v>
      </c>
      <c r="AT36" s="1">
        <f>AVERAGE(daily!AV31:AV35)</f>
        <v>1900.7714285714283</v>
      </c>
      <c r="AU36" s="1">
        <f>AVERAGE(daily!AW31:AW35)</f>
        <v>1875.9428571428568</v>
      </c>
      <c r="AV36" s="1">
        <f>AVERAGE(daily!AX31:AX35)</f>
        <v>1851.6571428571428</v>
      </c>
      <c r="AW36" s="1">
        <f>AVERAGE(daily!AY31:AY35)</f>
        <v>1833.4285714285713</v>
      </c>
      <c r="AX36" s="1">
        <f>AVERAGE(daily!AZ31:AZ35)</f>
        <v>1815.9714285714285</v>
      </c>
      <c r="AY36" s="1">
        <f>AVERAGE(daily!BA31:BA35)</f>
        <v>1795.8857142857146</v>
      </c>
      <c r="AZ36" s="1">
        <f>AVERAGE(daily!BB31:BB35)</f>
        <v>1785.0285714285715</v>
      </c>
      <c r="BA36" s="1">
        <f>AVERAGE(daily!BC31:BC35)</f>
        <v>1768.3142857142859</v>
      </c>
      <c r="BB36" s="1">
        <f>AVERAGE(daily!BD31:BD35)</f>
        <v>1758.4285714285713</v>
      </c>
      <c r="BC36" s="1">
        <f>AVERAGE(daily!BE31:BE35)</f>
        <v>1746.9714285714285</v>
      </c>
      <c r="BD36" s="1">
        <f>AVERAGE(daily!BF31:BF35)</f>
        <v>1734.3714285714286</v>
      </c>
      <c r="BE36" s="1">
        <f>AVERAGE(daily!BG31:BG35)</f>
        <v>1716.8857142857141</v>
      </c>
      <c r="BF36" s="1">
        <f>AVERAGE(daily!BH31:BH35)</f>
        <v>1702.4571428571428</v>
      </c>
      <c r="BG36" s="1">
        <f>AVERAGE(daily!BI31:BI35)</f>
        <v>1687.485714285714</v>
      </c>
      <c r="BH36" s="1">
        <f>AVERAGE(daily!BJ31:BJ35)</f>
        <v>1675.7428571428572</v>
      </c>
      <c r="BI36" s="1">
        <f>AVERAGE(daily!BK31:BK35)</f>
        <v>1664.3142857142859</v>
      </c>
      <c r="BJ36" s="1">
        <f>AVERAGE(daily!BL31:BL35)</f>
        <v>1655.0571428571427</v>
      </c>
      <c r="BK36" s="1">
        <f>AVERAGE(daily!BM31:BM35)</f>
        <v>1644.3142857142859</v>
      </c>
    </row>
    <row r="37" spans="1:63" x14ac:dyDescent="0.25">
      <c r="A37" t="str">
        <f>daily!C37</f>
        <v>2004/05</v>
      </c>
      <c r="B37" s="1">
        <f>AVERAGE(daily!D32:D36)</f>
        <v>1518.7714285714287</v>
      </c>
      <c r="C37" s="1">
        <f>AVERAGE(daily!E32:E36)</f>
        <v>1518.9428571428573</v>
      </c>
      <c r="D37" s="1">
        <f>AVERAGE(daily!F32:F36)</f>
        <v>1527.1428571428571</v>
      </c>
      <c r="E37" s="1">
        <f>AVERAGE(daily!G32:G36)</f>
        <v>1528.8285714285714</v>
      </c>
      <c r="F37" s="1">
        <f>AVERAGE(daily!H32:H36)</f>
        <v>1526.9142857142856</v>
      </c>
      <c r="G37" s="1">
        <f>AVERAGE(daily!I32:I36)</f>
        <v>1542.3142857142857</v>
      </c>
      <c r="H37" s="1">
        <f>AVERAGE(daily!J32:J36)</f>
        <v>1547.4285714285713</v>
      </c>
      <c r="I37" s="1">
        <f>AVERAGE(daily!K32:K36)</f>
        <v>1552.5142857142857</v>
      </c>
      <c r="J37" s="1">
        <f>AVERAGE(daily!L32:L36)</f>
        <v>1565.5428571428572</v>
      </c>
      <c r="K37" s="1">
        <f>AVERAGE(daily!M32:M36)</f>
        <v>1573.0571428571429</v>
      </c>
      <c r="L37" s="1">
        <f>AVERAGE(daily!N32:N36)</f>
        <v>1578.9999999999998</v>
      </c>
      <c r="M37" s="1">
        <f>AVERAGE(daily!O32:O36)</f>
        <v>1585.5142857142855</v>
      </c>
      <c r="N37" s="1">
        <f>AVERAGE(daily!P32:P36)</f>
        <v>1595.8285714285714</v>
      </c>
      <c r="O37" s="1">
        <f>AVERAGE(daily!Q32:Q36)</f>
        <v>1609.1428571428571</v>
      </c>
      <c r="P37" s="1">
        <f>AVERAGE(daily!R32:R36)</f>
        <v>1616.2285714285713</v>
      </c>
      <c r="Q37" s="1">
        <f>AVERAGE(daily!S32:S36)</f>
        <v>1631.8571428571427</v>
      </c>
      <c r="R37" s="1">
        <f>AVERAGE(daily!T32:T36)</f>
        <v>1644.0571428571427</v>
      </c>
      <c r="S37" s="1">
        <f>AVERAGE(daily!U32:U36)</f>
        <v>1665.8285714285714</v>
      </c>
      <c r="T37" s="1">
        <f>AVERAGE(daily!V32:V36)</f>
        <v>1695.1428571428569</v>
      </c>
      <c r="U37" s="1">
        <f>AVERAGE(daily!W32:W36)</f>
        <v>1721.0857142857144</v>
      </c>
      <c r="V37" s="1">
        <f>AVERAGE(daily!X32:X36)</f>
        <v>1749.6857142857145</v>
      </c>
      <c r="W37" s="1">
        <f>AVERAGE(daily!Y32:Y36)</f>
        <v>1779.0857142857142</v>
      </c>
      <c r="X37" s="1">
        <f>AVERAGE(daily!Z32:Z36)</f>
        <v>1806.5714285714287</v>
      </c>
      <c r="Y37" s="1">
        <f>AVERAGE(daily!AA32:AA36)</f>
        <v>1833.1428571428573</v>
      </c>
      <c r="Z37" s="1">
        <f>AVERAGE(daily!AB32:AB36)</f>
        <v>1858.5428571428572</v>
      </c>
      <c r="AA37" s="1">
        <f>AVERAGE(daily!AC32:AC36)</f>
        <v>1883.1428571428569</v>
      </c>
      <c r="AB37" s="1">
        <f>AVERAGE(daily!AD32:AD36)</f>
        <v>1896.7142857142856</v>
      </c>
      <c r="AC37" s="1">
        <f>AVERAGE(daily!AE32:AE36)</f>
        <v>1910.8857142857141</v>
      </c>
      <c r="AD37" s="1">
        <f>AVERAGE(daily!AF32:AF36)</f>
        <v>1935.2285714285713</v>
      </c>
      <c r="AE37" s="1">
        <f>AVERAGE(daily!AG32:AG36)</f>
        <v>1951.2857142857142</v>
      </c>
      <c r="AF37" s="1">
        <f>AVERAGE(daily!AH32:AH36)</f>
        <v>1960.514285714286</v>
      </c>
      <c r="AG37" s="1">
        <f>AVERAGE(daily!AI32:AI36)</f>
        <v>1963.4571428571428</v>
      </c>
      <c r="AH37" s="1">
        <f>AVERAGE(daily!AJ32:AJ36)</f>
        <v>1972.5142857142855</v>
      </c>
      <c r="AI37" s="1">
        <f>AVERAGE(daily!AK32:AK36)</f>
        <v>1978.1428571428569</v>
      </c>
      <c r="AJ37" s="1">
        <f>AVERAGE(daily!AL32:AL36)</f>
        <v>1971.1142857142854</v>
      </c>
      <c r="AK37" s="1">
        <f>AVERAGE(daily!AM32:AM36)</f>
        <v>1953.9142857142858</v>
      </c>
      <c r="AL37" s="1">
        <f>AVERAGE(daily!AN32:AN36)</f>
        <v>1933.3428571428572</v>
      </c>
      <c r="AM37" s="1">
        <f>AVERAGE(daily!AO32:AO36)</f>
        <v>1923.9428571428568</v>
      </c>
      <c r="AN37" s="1">
        <f>AVERAGE(daily!AP32:AP36)</f>
        <v>1914.8</v>
      </c>
      <c r="AO37" s="1">
        <f>AVERAGE(daily!AQ32:AQ36)</f>
        <v>1891.4</v>
      </c>
      <c r="AP37" s="1">
        <f>AVERAGE(daily!AR32:AR36)</f>
        <v>1875.5428571428572</v>
      </c>
      <c r="AQ37" s="1">
        <f>AVERAGE(daily!AS32:AS36)</f>
        <v>1863.0285714285715</v>
      </c>
      <c r="AR37" s="1">
        <f>AVERAGE(daily!AT32:AT36)</f>
        <v>1845.7714285714287</v>
      </c>
      <c r="AS37" s="1">
        <f>AVERAGE(daily!AU32:AU36)</f>
        <v>1831.2</v>
      </c>
      <c r="AT37" s="1">
        <f>AVERAGE(daily!AV32:AV36)</f>
        <v>1813.2571428571428</v>
      </c>
      <c r="AU37" s="1">
        <f>AVERAGE(daily!AW32:AW36)</f>
        <v>1789.0571428571427</v>
      </c>
      <c r="AV37" s="1">
        <f>AVERAGE(daily!AX32:AX36)</f>
        <v>1770.9714285714285</v>
      </c>
      <c r="AW37" s="1">
        <f>AVERAGE(daily!AY32:AY36)</f>
        <v>1752.485714285714</v>
      </c>
      <c r="AX37" s="1">
        <f>AVERAGE(daily!AZ32:AZ36)</f>
        <v>1743.0571428571427</v>
      </c>
      <c r="AY37" s="1">
        <f>AVERAGE(daily!BA32:BA36)</f>
        <v>1729.6</v>
      </c>
      <c r="AZ37" s="1">
        <f>AVERAGE(daily!BB32:BB36)</f>
        <v>1719.5714285714287</v>
      </c>
      <c r="BA37" s="1">
        <f>AVERAGE(daily!BC32:BC36)</f>
        <v>1705.5428571428572</v>
      </c>
      <c r="BB37" s="1">
        <f>AVERAGE(daily!BD32:BD36)</f>
        <v>1698.2</v>
      </c>
      <c r="BC37" s="1">
        <f>AVERAGE(daily!BE32:BE36)</f>
        <v>1690.2571428571428</v>
      </c>
      <c r="BD37" s="1">
        <f>AVERAGE(daily!BF32:BF36)</f>
        <v>1684.7142857142856</v>
      </c>
      <c r="BE37" s="1">
        <f>AVERAGE(daily!BG32:BG36)</f>
        <v>1668.6</v>
      </c>
      <c r="BF37" s="1">
        <f>AVERAGE(daily!BH32:BH36)</f>
        <v>1655.514285714286</v>
      </c>
      <c r="BG37" s="1">
        <f>AVERAGE(daily!BI32:BI36)</f>
        <v>1644.3428571428572</v>
      </c>
      <c r="BH37" s="1">
        <f>AVERAGE(daily!BJ32:BJ36)</f>
        <v>1640.2</v>
      </c>
      <c r="BI37" s="1">
        <f>AVERAGE(daily!BK32:BK36)</f>
        <v>1633.7714285714283</v>
      </c>
      <c r="BJ37" s="1">
        <f>AVERAGE(daily!BL32:BL36)</f>
        <v>1628.6285714285716</v>
      </c>
      <c r="BK37" s="1">
        <f>AVERAGE(daily!BM32:BM36)</f>
        <v>1617.3142857142857</v>
      </c>
    </row>
    <row r="38" spans="1:63" x14ac:dyDescent="0.25">
      <c r="A38" t="str">
        <f>daily!C38</f>
        <v>2005/06</v>
      </c>
      <c r="B38" s="1">
        <f>AVERAGE(daily!D33:D37)</f>
        <v>1496.7428571428572</v>
      </c>
      <c r="C38" s="1">
        <f>AVERAGE(daily!E33:E37)</f>
        <v>1495.9142857142856</v>
      </c>
      <c r="D38" s="1">
        <f>AVERAGE(daily!F33:F37)</f>
        <v>1498.9999999999998</v>
      </c>
      <c r="E38" s="1">
        <f>AVERAGE(daily!G33:G37)</f>
        <v>1495.0285714285715</v>
      </c>
      <c r="F38" s="1">
        <f>AVERAGE(daily!H33:H37)</f>
        <v>1493.4</v>
      </c>
      <c r="G38" s="1">
        <f>AVERAGE(daily!I33:I37)</f>
        <v>1500.9428571428573</v>
      </c>
      <c r="H38" s="1">
        <f>AVERAGE(daily!J33:J37)</f>
        <v>1502.8</v>
      </c>
      <c r="I38" s="1">
        <f>AVERAGE(daily!K33:K37)</f>
        <v>1503.457142857143</v>
      </c>
      <c r="J38" s="1">
        <f>AVERAGE(daily!L33:L37)</f>
        <v>1516.7714285714287</v>
      </c>
      <c r="K38" s="1">
        <f>AVERAGE(daily!M33:M37)</f>
        <v>1522.4</v>
      </c>
      <c r="L38" s="1">
        <f>AVERAGE(daily!N33:N37)</f>
        <v>1533.5714285714289</v>
      </c>
      <c r="M38" s="1">
        <f>AVERAGE(daily!O33:O37)</f>
        <v>1538.2857142857142</v>
      </c>
      <c r="N38" s="1">
        <f>AVERAGE(daily!P33:P37)</f>
        <v>1550.3999999999996</v>
      </c>
      <c r="O38" s="1">
        <f>AVERAGE(daily!Q33:Q37)</f>
        <v>1561.2857142857142</v>
      </c>
      <c r="P38" s="1">
        <f>AVERAGE(daily!R33:R37)</f>
        <v>1572.3714285714286</v>
      </c>
      <c r="Q38" s="1">
        <f>AVERAGE(daily!S33:S37)</f>
        <v>1581.7714285714285</v>
      </c>
      <c r="R38" s="1">
        <f>AVERAGE(daily!T33:T37)</f>
        <v>1593.6</v>
      </c>
      <c r="S38" s="1">
        <f>AVERAGE(daily!U33:U37)</f>
        <v>1602.0285714285715</v>
      </c>
      <c r="T38" s="1">
        <f>AVERAGE(daily!V33:V37)</f>
        <v>1621.257142857143</v>
      </c>
      <c r="U38" s="1">
        <f>AVERAGE(daily!W33:W37)</f>
        <v>1635.7714285714285</v>
      </c>
      <c r="V38" s="1">
        <f>AVERAGE(daily!X33:X37)</f>
        <v>1654.7142857142858</v>
      </c>
      <c r="W38" s="1">
        <f>AVERAGE(daily!Y33:Y37)</f>
        <v>1666.4285714285713</v>
      </c>
      <c r="X38" s="1">
        <f>AVERAGE(daily!Z33:Z37)</f>
        <v>1681</v>
      </c>
      <c r="Y38" s="1">
        <f>AVERAGE(daily!AA33:AA37)</f>
        <v>1696.8571428571427</v>
      </c>
      <c r="Z38" s="1">
        <f>AVERAGE(daily!AB33:AB37)</f>
        <v>1713.5428571428572</v>
      </c>
      <c r="AA38" s="1">
        <f>AVERAGE(daily!AC33:AC37)</f>
        <v>1730.8285714285714</v>
      </c>
      <c r="AB38" s="1">
        <f>AVERAGE(daily!AD33:AD37)</f>
        <v>1738.0285714285715</v>
      </c>
      <c r="AC38" s="1">
        <f>AVERAGE(daily!AE33:AE37)</f>
        <v>1743.8571428571431</v>
      </c>
      <c r="AD38" s="1">
        <f>AVERAGE(daily!AF33:AF37)</f>
        <v>1762.2857142857142</v>
      </c>
      <c r="AE38" s="1">
        <f>AVERAGE(daily!AG33:AG37)</f>
        <v>1769.3142857142859</v>
      </c>
      <c r="AF38" s="1">
        <f>AVERAGE(daily!AH33:AH37)</f>
        <v>1772.2285714285713</v>
      </c>
      <c r="AG38" s="1">
        <f>AVERAGE(daily!AI33:AI37)</f>
        <v>1779.7428571428572</v>
      </c>
      <c r="AH38" s="1">
        <f>AVERAGE(daily!AJ33:AJ37)</f>
        <v>1785.4</v>
      </c>
      <c r="AI38" s="1">
        <f>AVERAGE(daily!AK33:AK37)</f>
        <v>1793.1428571428573</v>
      </c>
      <c r="AJ38" s="1">
        <f>AVERAGE(daily!AL33:AL37)</f>
        <v>1797.0857142857144</v>
      </c>
      <c r="AK38" s="1">
        <f>AVERAGE(daily!AM33:AM37)</f>
        <v>1788.4285714285713</v>
      </c>
      <c r="AL38" s="1">
        <f>AVERAGE(daily!AN33:AN37)</f>
        <v>1784</v>
      </c>
      <c r="AM38" s="1">
        <f>AVERAGE(daily!AO33:AO37)</f>
        <v>1784.6571428571428</v>
      </c>
      <c r="AN38" s="1">
        <f>AVERAGE(daily!AP33:AP37)</f>
        <v>1779</v>
      </c>
      <c r="AO38" s="1">
        <f>AVERAGE(daily!AQ33:AQ37)</f>
        <v>1766.0285714285715</v>
      </c>
      <c r="AP38" s="1">
        <f>AVERAGE(daily!AR33:AR37)</f>
        <v>1755.0571428571427</v>
      </c>
      <c r="AQ38" s="1">
        <f>AVERAGE(daily!AS33:AS37)</f>
        <v>1745.8857142857146</v>
      </c>
      <c r="AR38" s="1">
        <f>AVERAGE(daily!AT33:AT37)</f>
        <v>1737.7142857142856</v>
      </c>
      <c r="AS38" s="1">
        <f>AVERAGE(daily!AU33:AU37)</f>
        <v>1729.9142857142858</v>
      </c>
      <c r="AT38" s="1">
        <f>AVERAGE(daily!AV33:AV37)</f>
        <v>1719</v>
      </c>
      <c r="AU38" s="1">
        <f>AVERAGE(daily!AW33:AW37)</f>
        <v>1701.485714285714</v>
      </c>
      <c r="AV38" s="1">
        <f>AVERAGE(daily!AX33:AX37)</f>
        <v>1688.8571428571431</v>
      </c>
      <c r="AW38" s="1">
        <f>AVERAGE(daily!AY33:AY37)</f>
        <v>1678.2857142857142</v>
      </c>
      <c r="AX38" s="1">
        <f>AVERAGE(daily!AZ33:AZ37)</f>
        <v>1672.2285714285713</v>
      </c>
      <c r="AY38" s="1">
        <f>AVERAGE(daily!BA33:BA37)</f>
        <v>1662.6</v>
      </c>
      <c r="AZ38" s="1">
        <f>AVERAGE(daily!BB33:BB37)</f>
        <v>1655.8</v>
      </c>
      <c r="BA38" s="1">
        <f>AVERAGE(daily!BC33:BC37)</f>
        <v>1646.2571428571428</v>
      </c>
      <c r="BB38" s="1">
        <f>AVERAGE(daily!BD33:BD37)</f>
        <v>1647.6285714285714</v>
      </c>
      <c r="BC38" s="1">
        <f>AVERAGE(daily!BE33:BE37)</f>
        <v>1646.1714285714286</v>
      </c>
      <c r="BD38" s="1">
        <f>AVERAGE(daily!BF33:BF37)</f>
        <v>1645.5428571428572</v>
      </c>
      <c r="BE38" s="1">
        <f>AVERAGE(daily!BG33:BG37)</f>
        <v>1634.9714285714285</v>
      </c>
      <c r="BF38" s="1">
        <f>AVERAGE(daily!BH33:BH37)</f>
        <v>1620.8571428571427</v>
      </c>
      <c r="BG38" s="1">
        <f>AVERAGE(daily!BI33:BI37)</f>
        <v>1613.0285714285715</v>
      </c>
      <c r="BH38" s="1">
        <f>AVERAGE(daily!BJ33:BJ37)</f>
        <v>1611.2857142857142</v>
      </c>
      <c r="BI38" s="1">
        <f>AVERAGE(daily!BK33:BK37)</f>
        <v>1607.2571428571428</v>
      </c>
      <c r="BJ38" s="1">
        <f>AVERAGE(daily!BL33:BL37)</f>
        <v>1606.257142857143</v>
      </c>
      <c r="BK38" s="1">
        <f>AVERAGE(daily!BM33:BM37)</f>
        <v>1597.485714285714</v>
      </c>
    </row>
    <row r="39" spans="1:63" x14ac:dyDescent="0.25">
      <c r="A39" t="str">
        <f>daily!C39</f>
        <v>2006/07</v>
      </c>
      <c r="B39" s="1">
        <f>AVERAGE(daily!D34:D38)</f>
        <v>1500.5714285714284</v>
      </c>
      <c r="C39" s="1">
        <f>AVERAGE(daily!E34:E38)</f>
        <v>1500.6571428571428</v>
      </c>
      <c r="D39" s="1">
        <f>AVERAGE(daily!F34:F38)</f>
        <v>1505.3714285714286</v>
      </c>
      <c r="E39" s="1">
        <f>AVERAGE(daily!G34:G38)</f>
        <v>1501.0571428571429</v>
      </c>
      <c r="F39" s="1">
        <f>AVERAGE(daily!H34:H38)</f>
        <v>1495.5714285714287</v>
      </c>
      <c r="G39" s="1">
        <f>AVERAGE(daily!I34:I38)</f>
        <v>1498.7714285714287</v>
      </c>
      <c r="H39" s="1">
        <f>AVERAGE(daily!J34:J38)</f>
        <v>1502.514285714286</v>
      </c>
      <c r="I39" s="1">
        <f>AVERAGE(daily!K34:K38)</f>
        <v>1503.4285714285713</v>
      </c>
      <c r="J39" s="1">
        <f>AVERAGE(daily!L34:L38)</f>
        <v>1516.5142857142857</v>
      </c>
      <c r="K39" s="1">
        <f>AVERAGE(daily!M34:M38)</f>
        <v>1523.6857142857141</v>
      </c>
      <c r="L39" s="1">
        <f>AVERAGE(daily!N34:N38)</f>
        <v>1533.6285714285716</v>
      </c>
      <c r="M39" s="1">
        <f>AVERAGE(daily!O34:O38)</f>
        <v>1543.4</v>
      </c>
      <c r="N39" s="1">
        <f>AVERAGE(daily!P34:P38)</f>
        <v>1559.0857142857144</v>
      </c>
      <c r="O39" s="1">
        <f>AVERAGE(daily!Q34:Q38)</f>
        <v>1566.0285714285715</v>
      </c>
      <c r="P39" s="1">
        <f>AVERAGE(daily!R34:R38)</f>
        <v>1575.9714285714285</v>
      </c>
      <c r="Q39" s="1">
        <f>AVERAGE(daily!S34:S38)</f>
        <v>1585.1714285714286</v>
      </c>
      <c r="R39" s="1">
        <f>AVERAGE(daily!T34:T38)</f>
        <v>1592.5714285714284</v>
      </c>
      <c r="S39" s="1">
        <f>AVERAGE(daily!U34:U38)</f>
        <v>1602.5428571428572</v>
      </c>
      <c r="T39" s="1">
        <f>AVERAGE(daily!V34:V38)</f>
        <v>1620.3142857142859</v>
      </c>
      <c r="U39" s="1">
        <f>AVERAGE(daily!W34:W38)</f>
        <v>1628.9714285714285</v>
      </c>
      <c r="V39" s="1">
        <f>AVERAGE(daily!X34:X38)</f>
        <v>1649.1428571428573</v>
      </c>
      <c r="W39" s="1">
        <f>AVERAGE(daily!Y34:Y38)</f>
        <v>1663.1142857142854</v>
      </c>
      <c r="X39" s="1">
        <f>AVERAGE(daily!Z34:Z38)</f>
        <v>1674.5142857142855</v>
      </c>
      <c r="Y39" s="1">
        <f>AVERAGE(daily!AA34:AA38)</f>
        <v>1687.1428571428573</v>
      </c>
      <c r="Z39" s="1">
        <f>AVERAGE(daily!AB34:AB38)</f>
        <v>1696.0571428571427</v>
      </c>
      <c r="AA39" s="1">
        <f>AVERAGE(daily!AC34:AC38)</f>
        <v>1706.6</v>
      </c>
      <c r="AB39" s="1">
        <f>AVERAGE(daily!AD34:AD38)</f>
        <v>1719.3714285714286</v>
      </c>
      <c r="AC39" s="1">
        <f>AVERAGE(daily!AE34:AE38)</f>
        <v>1723.6857142857145</v>
      </c>
      <c r="AD39" s="1">
        <f>AVERAGE(daily!AF34:AF38)</f>
        <v>1735.1428571428569</v>
      </c>
      <c r="AE39" s="1">
        <f>AVERAGE(daily!AG34:AG38)</f>
        <v>1738.2</v>
      </c>
      <c r="AF39" s="1">
        <f>AVERAGE(daily!AH34:AH38)</f>
        <v>1744.1142857142854</v>
      </c>
      <c r="AG39" s="1">
        <f>AVERAGE(daily!AI34:AI38)</f>
        <v>1750.6</v>
      </c>
      <c r="AH39" s="1">
        <f>AVERAGE(daily!AJ34:AJ38)</f>
        <v>1753.6571428571431</v>
      </c>
      <c r="AI39" s="1">
        <f>AVERAGE(daily!AK34:AK38)</f>
        <v>1758.0285714285715</v>
      </c>
      <c r="AJ39" s="1">
        <f>AVERAGE(daily!AL34:AL38)</f>
        <v>1763.2285714285717</v>
      </c>
      <c r="AK39" s="1">
        <f>AVERAGE(daily!AM34:AM38)</f>
        <v>1759.2857142857144</v>
      </c>
      <c r="AL39" s="1">
        <f>AVERAGE(daily!AN34:AN38)</f>
        <v>1760.2857142857142</v>
      </c>
      <c r="AM39" s="1">
        <f>AVERAGE(daily!AO34:AO38)</f>
        <v>1759.4</v>
      </c>
      <c r="AN39" s="1">
        <f>AVERAGE(daily!AP34:AP38)</f>
        <v>1757.2857142857142</v>
      </c>
      <c r="AO39" s="1">
        <f>AVERAGE(daily!AQ34:AQ38)</f>
        <v>1747.4</v>
      </c>
      <c r="AP39" s="1">
        <f>AVERAGE(daily!AR34:AR38)</f>
        <v>1737.9714285714285</v>
      </c>
      <c r="AQ39" s="1">
        <f>AVERAGE(daily!AS34:AS38)</f>
        <v>1725.5428571428572</v>
      </c>
      <c r="AR39" s="1">
        <f>AVERAGE(daily!AT34:AT38)</f>
        <v>1719.7142857142858</v>
      </c>
      <c r="AS39" s="1">
        <f>AVERAGE(daily!AU34:AU38)</f>
        <v>1712.2285714285713</v>
      </c>
      <c r="AT39" s="1">
        <f>AVERAGE(daily!AV34:AV38)</f>
        <v>1700.9428571428573</v>
      </c>
      <c r="AU39" s="1">
        <f>AVERAGE(daily!AW34:AW38)</f>
        <v>1682.6285714285718</v>
      </c>
      <c r="AV39" s="1">
        <f>AVERAGE(daily!AX34:AX38)</f>
        <v>1670.5142857142855</v>
      </c>
      <c r="AW39" s="1">
        <f>AVERAGE(daily!AY34:AY38)</f>
        <v>1658.514285714286</v>
      </c>
      <c r="AX39" s="1">
        <f>AVERAGE(daily!AZ34:AZ38)</f>
        <v>1648.6285714285714</v>
      </c>
      <c r="AY39" s="1">
        <f>AVERAGE(daily!BA34:BA38)</f>
        <v>1630.6857142857141</v>
      </c>
      <c r="AZ39" s="1">
        <f>AVERAGE(daily!BB34:BB38)</f>
        <v>1616.4</v>
      </c>
      <c r="BA39" s="1">
        <f>AVERAGE(daily!BC34:BC38)</f>
        <v>1603.8285714285716</v>
      </c>
      <c r="BB39" s="1">
        <f>AVERAGE(daily!BD34:BD38)</f>
        <v>1606.7142857142858</v>
      </c>
      <c r="BC39" s="1">
        <f>AVERAGE(daily!BE34:BE38)</f>
        <v>1603.0857142857142</v>
      </c>
      <c r="BD39" s="1">
        <f>AVERAGE(daily!BF34:BF38)</f>
        <v>1599.4857142857143</v>
      </c>
      <c r="BE39" s="1">
        <f>AVERAGE(daily!BG34:BG38)</f>
        <v>1593.3714285714286</v>
      </c>
      <c r="BF39" s="1">
        <f>AVERAGE(daily!BH34:BH38)</f>
        <v>1587.7714285714287</v>
      </c>
      <c r="BG39" s="1">
        <f>AVERAGE(daily!BI34:BI38)</f>
        <v>1583.6000000000001</v>
      </c>
      <c r="BH39" s="1">
        <f>AVERAGE(daily!BJ34:BJ38)</f>
        <v>1587.2571428571428</v>
      </c>
      <c r="BI39" s="1">
        <f>AVERAGE(daily!BK34:BK38)</f>
        <v>1581.0571428571427</v>
      </c>
      <c r="BJ39" s="1">
        <f>AVERAGE(daily!BL34:BL38)</f>
        <v>1580.9428571428571</v>
      </c>
      <c r="BK39" s="1">
        <f>AVERAGE(daily!BM34:BM38)</f>
        <v>1575.5142857142857</v>
      </c>
    </row>
    <row r="40" spans="1:63" x14ac:dyDescent="0.25">
      <c r="A40" t="str">
        <f>daily!C40</f>
        <v>2007/08</v>
      </c>
      <c r="B40" s="1">
        <f>AVERAGE(daily!D35:D39)</f>
        <v>1476.5714285714287</v>
      </c>
      <c r="C40" s="1">
        <f>AVERAGE(daily!E35:E39)</f>
        <v>1477.6285714285716</v>
      </c>
      <c r="D40" s="1">
        <f>AVERAGE(daily!F35:F39)</f>
        <v>1483.4857142857145</v>
      </c>
      <c r="E40" s="1">
        <f>AVERAGE(daily!G35:G39)</f>
        <v>1482.7142857142856</v>
      </c>
      <c r="F40" s="1">
        <f>AVERAGE(daily!H35:H39)</f>
        <v>1477.7428571428572</v>
      </c>
      <c r="G40" s="1">
        <f>AVERAGE(daily!I35:I39)</f>
        <v>1480.5142857142857</v>
      </c>
      <c r="H40" s="1">
        <f>AVERAGE(daily!J35:J39)</f>
        <v>1485.485714285714</v>
      </c>
      <c r="I40" s="1">
        <f>AVERAGE(daily!K35:K39)</f>
        <v>1486.1142857142859</v>
      </c>
      <c r="J40" s="1">
        <f>AVERAGE(daily!L35:L39)</f>
        <v>1497.8</v>
      </c>
      <c r="K40" s="1">
        <f>AVERAGE(daily!M35:M39)</f>
        <v>1506.9428571428573</v>
      </c>
      <c r="L40" s="1">
        <f>AVERAGE(daily!N35:N39)</f>
        <v>1517.2</v>
      </c>
      <c r="M40" s="1">
        <f>AVERAGE(daily!O35:O39)</f>
        <v>1523.542857142857</v>
      </c>
      <c r="N40" s="1">
        <f>AVERAGE(daily!P35:P39)</f>
        <v>1537.6285714285714</v>
      </c>
      <c r="O40" s="1">
        <f>AVERAGE(daily!Q35:Q39)</f>
        <v>1539.8285714285714</v>
      </c>
      <c r="P40" s="1">
        <f>AVERAGE(daily!R35:R39)</f>
        <v>1550.7428571428572</v>
      </c>
      <c r="Q40" s="1">
        <f>AVERAGE(daily!S35:S39)</f>
        <v>1553.9428571428573</v>
      </c>
      <c r="R40" s="1">
        <f>AVERAGE(daily!T35:T39)</f>
        <v>1559.2285714285713</v>
      </c>
      <c r="S40" s="1">
        <f>AVERAGE(daily!U35:U39)</f>
        <v>1565.1428571428573</v>
      </c>
      <c r="T40" s="1">
        <f>AVERAGE(daily!V35:V39)</f>
        <v>1581.8285714285714</v>
      </c>
      <c r="U40" s="1">
        <f>AVERAGE(daily!W35:W39)</f>
        <v>1590.6285714285714</v>
      </c>
      <c r="V40" s="1">
        <f>AVERAGE(daily!X35:X39)</f>
        <v>1609.742857142857</v>
      </c>
      <c r="W40" s="1">
        <f>AVERAGE(daily!Y35:Y39)</f>
        <v>1613.7999999999997</v>
      </c>
      <c r="X40" s="1">
        <f>AVERAGE(daily!Z35:Z39)</f>
        <v>1624.2</v>
      </c>
      <c r="Y40" s="1">
        <f>AVERAGE(daily!AA35:AA39)</f>
        <v>1635</v>
      </c>
      <c r="Z40" s="1">
        <f>AVERAGE(daily!AB35:AB39)</f>
        <v>1643.2285714285713</v>
      </c>
      <c r="AA40" s="1">
        <f>AVERAGE(daily!AC35:AC39)</f>
        <v>1653.9428571428568</v>
      </c>
      <c r="AB40" s="1">
        <f>AVERAGE(daily!AD35:AD39)</f>
        <v>1665.8857142857146</v>
      </c>
      <c r="AC40" s="1">
        <f>AVERAGE(daily!AE35:AE39)</f>
        <v>1669</v>
      </c>
      <c r="AD40" s="1">
        <f>AVERAGE(daily!AF35:AF39)</f>
        <v>1683.2</v>
      </c>
      <c r="AE40" s="1">
        <f>AVERAGE(daily!AG35:AG39)</f>
        <v>1687.2571428571428</v>
      </c>
      <c r="AF40" s="1">
        <f>AVERAGE(daily!AH35:AH39)</f>
        <v>1689.8285714285714</v>
      </c>
      <c r="AG40" s="1">
        <f>AVERAGE(daily!AI35:AI39)</f>
        <v>1695.4571428571428</v>
      </c>
      <c r="AH40" s="1">
        <f>AVERAGE(daily!AJ35:AJ39)</f>
        <v>1693.8</v>
      </c>
      <c r="AI40" s="1">
        <f>AVERAGE(daily!AK35:AK39)</f>
        <v>1691.3428571428572</v>
      </c>
      <c r="AJ40" s="1">
        <f>AVERAGE(daily!AL35:AL39)</f>
        <v>1695.8285714285714</v>
      </c>
      <c r="AK40" s="1">
        <f>AVERAGE(daily!AM35:AM39)</f>
        <v>1691.8285714285714</v>
      </c>
      <c r="AL40" s="1">
        <f>AVERAGE(daily!AN35:AN39)</f>
        <v>1697.4</v>
      </c>
      <c r="AM40" s="1">
        <f>AVERAGE(daily!AO35:AO39)</f>
        <v>1700.6571428571428</v>
      </c>
      <c r="AN40" s="1">
        <f>AVERAGE(daily!AP35:AP39)</f>
        <v>1696.0285714285717</v>
      </c>
      <c r="AO40" s="1">
        <f>AVERAGE(daily!AQ35:AQ39)</f>
        <v>1687.4571428571428</v>
      </c>
      <c r="AP40" s="1">
        <f>AVERAGE(daily!AR35:AR39)</f>
        <v>1678.9142857142858</v>
      </c>
      <c r="AQ40" s="1">
        <f>AVERAGE(daily!AS35:AS39)</f>
        <v>1665.2571428571428</v>
      </c>
      <c r="AR40" s="1">
        <f>AVERAGE(daily!AT35:AT39)</f>
        <v>1661.7142857142858</v>
      </c>
      <c r="AS40" s="1">
        <f>AVERAGE(daily!AU35:AU39)</f>
        <v>1651.8571428571427</v>
      </c>
      <c r="AT40" s="1">
        <f>AVERAGE(daily!AV35:AV39)</f>
        <v>1637.8285714285714</v>
      </c>
      <c r="AU40" s="1">
        <f>AVERAGE(daily!AW35:AW39)</f>
        <v>1625.5714285714287</v>
      </c>
      <c r="AV40" s="1">
        <f>AVERAGE(daily!AX35:AX39)</f>
        <v>1618.4571428571428</v>
      </c>
      <c r="AW40" s="1">
        <f>AVERAGE(daily!AY35:AY39)</f>
        <v>1608.6285714285716</v>
      </c>
      <c r="AX40" s="1">
        <f>AVERAGE(daily!AZ35:AZ39)</f>
        <v>1598.7428571428572</v>
      </c>
      <c r="AY40" s="1">
        <f>AVERAGE(daily!BA35:BA39)</f>
        <v>1583.9142857142858</v>
      </c>
      <c r="AZ40" s="1">
        <f>AVERAGE(daily!BB35:BB39)</f>
        <v>1565.8857142857146</v>
      </c>
      <c r="BA40" s="1">
        <f>AVERAGE(daily!BC35:BC39)</f>
        <v>1558.4</v>
      </c>
      <c r="BB40" s="1">
        <f>AVERAGE(daily!BD35:BD39)</f>
        <v>1557.0857142857144</v>
      </c>
      <c r="BC40" s="1">
        <f>AVERAGE(daily!BE35:BE39)</f>
        <v>1555.4857142857143</v>
      </c>
      <c r="BD40" s="1">
        <f>AVERAGE(daily!BF35:BF39)</f>
        <v>1554.6285714285714</v>
      </c>
      <c r="BE40" s="1">
        <f>AVERAGE(daily!BG35:BG39)</f>
        <v>1555.514285714286</v>
      </c>
      <c r="BF40" s="1">
        <f>AVERAGE(daily!BH35:BH39)</f>
        <v>1552.7428571428572</v>
      </c>
      <c r="BG40" s="1">
        <f>AVERAGE(daily!BI35:BI39)</f>
        <v>1557.7142857142858</v>
      </c>
      <c r="BH40" s="1">
        <f>AVERAGE(daily!BJ35:BJ39)</f>
        <v>1562.0857142857144</v>
      </c>
      <c r="BI40" s="1">
        <f>AVERAGE(daily!BK35:BK39)</f>
        <v>1563.2285714285715</v>
      </c>
      <c r="BJ40" s="1">
        <f>AVERAGE(daily!BL35:BL39)</f>
        <v>1560.257142857143</v>
      </c>
      <c r="BK40" s="1">
        <f>AVERAGE(daily!BM35:BM39)</f>
        <v>1555.257142857143</v>
      </c>
    </row>
    <row r="41" spans="1:63" x14ac:dyDescent="0.25">
      <c r="A41" t="str">
        <f>daily!C41</f>
        <v>2008/09</v>
      </c>
      <c r="B41" s="1">
        <f>AVERAGE(daily!D36:D40)</f>
        <v>1481.1428571428571</v>
      </c>
      <c r="C41" s="1">
        <f>AVERAGE(daily!E36:E40)</f>
        <v>1480.1428571428573</v>
      </c>
      <c r="D41" s="1">
        <f>AVERAGE(daily!F36:F40)</f>
        <v>1488.7714285714287</v>
      </c>
      <c r="E41" s="1">
        <f>AVERAGE(daily!G36:G40)</f>
        <v>1485.542857142857</v>
      </c>
      <c r="F41" s="1">
        <f>AVERAGE(daily!H36:H40)</f>
        <v>1480.9428571428573</v>
      </c>
      <c r="G41" s="1">
        <f>AVERAGE(daily!I36:I40)</f>
        <v>1480.6571428571428</v>
      </c>
      <c r="H41" s="1">
        <f>AVERAGE(daily!J36:J40)</f>
        <v>1483.542857142857</v>
      </c>
      <c r="I41" s="1">
        <f>AVERAGE(daily!K36:K40)</f>
        <v>1480.5714285714287</v>
      </c>
      <c r="J41" s="1">
        <f>AVERAGE(daily!L36:L40)</f>
        <v>1487.2571428571428</v>
      </c>
      <c r="K41" s="1">
        <f>AVERAGE(daily!M36:M40)</f>
        <v>1489.0857142857144</v>
      </c>
      <c r="L41" s="1">
        <f>AVERAGE(daily!N36:N40)</f>
        <v>1496.2</v>
      </c>
      <c r="M41" s="1">
        <f>AVERAGE(daily!O36:O40)</f>
        <v>1500.1142857142856</v>
      </c>
      <c r="N41" s="1">
        <f>AVERAGE(daily!P36:P40)</f>
        <v>1509.9428571428573</v>
      </c>
      <c r="O41" s="1">
        <f>AVERAGE(daily!Q36:Q40)</f>
        <v>1509.0285714285715</v>
      </c>
      <c r="P41" s="1">
        <f>AVERAGE(daily!R36:R40)</f>
        <v>1522.0571428571432</v>
      </c>
      <c r="Q41" s="1">
        <f>AVERAGE(daily!S36:S40)</f>
        <v>1525.542857142857</v>
      </c>
      <c r="R41" s="1">
        <f>AVERAGE(daily!T36:T40)</f>
        <v>1532.6857142857141</v>
      </c>
      <c r="S41" s="1">
        <f>AVERAGE(daily!U36:U40)</f>
        <v>1539.2571428571428</v>
      </c>
      <c r="T41" s="1">
        <f>AVERAGE(daily!V36:V40)</f>
        <v>1556.9714285714285</v>
      </c>
      <c r="U41" s="1">
        <f>AVERAGE(daily!W36:W40)</f>
        <v>1566</v>
      </c>
      <c r="V41" s="1">
        <f>AVERAGE(daily!X36:X40)</f>
        <v>1589.2</v>
      </c>
      <c r="W41" s="1">
        <f>AVERAGE(daily!Y36:Y40)</f>
        <v>1592.7714285714285</v>
      </c>
      <c r="X41" s="1">
        <f>AVERAGE(daily!Z36:Z40)</f>
        <v>1605.8571428571427</v>
      </c>
      <c r="Y41" s="1">
        <f>AVERAGE(daily!AA36:AA40)</f>
        <v>1619.0285714285715</v>
      </c>
      <c r="Z41" s="1">
        <f>AVERAGE(daily!AB36:AB40)</f>
        <v>1629.3428571428572</v>
      </c>
      <c r="AA41" s="1">
        <f>AVERAGE(daily!AC36:AC40)</f>
        <v>1640.7428571428572</v>
      </c>
      <c r="AB41" s="1">
        <f>AVERAGE(daily!AD36:AD40)</f>
        <v>1657.2857142857142</v>
      </c>
      <c r="AC41" s="1">
        <f>AVERAGE(daily!AE36:AE40)</f>
        <v>1660.6</v>
      </c>
      <c r="AD41" s="1">
        <f>AVERAGE(daily!AF36:AF40)</f>
        <v>1677.1714285714286</v>
      </c>
      <c r="AE41" s="1">
        <f>AVERAGE(daily!AG36:AG40)</f>
        <v>1681.6285714285714</v>
      </c>
      <c r="AF41" s="1">
        <f>AVERAGE(daily!AH36:AH40)</f>
        <v>1684.8857142857146</v>
      </c>
      <c r="AG41" s="1">
        <f>AVERAGE(daily!AI36:AI40)</f>
        <v>1694.5714285714287</v>
      </c>
      <c r="AH41" s="1">
        <f>AVERAGE(daily!AJ36:AJ40)</f>
        <v>1695.8</v>
      </c>
      <c r="AI41" s="1">
        <f>AVERAGE(daily!AK36:AK40)</f>
        <v>1694.2285714285713</v>
      </c>
      <c r="AJ41" s="1">
        <f>AVERAGE(daily!AL36:AL40)</f>
        <v>1698.3428571428572</v>
      </c>
      <c r="AK41" s="1">
        <f>AVERAGE(daily!AM36:AM40)</f>
        <v>1690.5142857142855</v>
      </c>
      <c r="AL41" s="1">
        <f>AVERAGE(daily!AN36:AN40)</f>
        <v>1694.0857142857144</v>
      </c>
      <c r="AM41" s="1">
        <f>AVERAGE(daily!AO36:AO40)</f>
        <v>1696.6857142857141</v>
      </c>
      <c r="AN41" s="1">
        <f>AVERAGE(daily!AP36:AP40)</f>
        <v>1692.0571428571432</v>
      </c>
      <c r="AO41" s="1">
        <f>AVERAGE(daily!AQ36:AQ40)</f>
        <v>1681.9428571428573</v>
      </c>
      <c r="AP41" s="1">
        <f>AVERAGE(daily!AR36:AR40)</f>
        <v>1669.3428571428572</v>
      </c>
      <c r="AQ41" s="1">
        <f>AVERAGE(daily!AS36:AS40)</f>
        <v>1653.4285714285713</v>
      </c>
      <c r="AR41" s="1">
        <f>AVERAGE(daily!AT36:AT40)</f>
        <v>1651.514285714286</v>
      </c>
      <c r="AS41" s="1">
        <f>AVERAGE(daily!AU36:AU40)</f>
        <v>1640.3428571428572</v>
      </c>
      <c r="AT41" s="1">
        <f>AVERAGE(daily!AV36:AV40)</f>
        <v>1623.9428571428573</v>
      </c>
      <c r="AU41" s="1">
        <f>AVERAGE(daily!AW36:AW40)</f>
        <v>1608.6571428571428</v>
      </c>
      <c r="AV41" s="1">
        <f>AVERAGE(daily!AX36:AX40)</f>
        <v>1597.2285714285717</v>
      </c>
      <c r="AW41" s="1">
        <f>AVERAGE(daily!AY36:AY40)</f>
        <v>1588.2</v>
      </c>
      <c r="AX41" s="1">
        <f>AVERAGE(daily!AZ36:AZ40)</f>
        <v>1576.1714285714286</v>
      </c>
      <c r="AY41" s="1">
        <f>AVERAGE(daily!BA36:BA40)</f>
        <v>1557.4285714285718</v>
      </c>
      <c r="AZ41" s="1">
        <f>AVERAGE(daily!BB36:BB40)</f>
        <v>1545.2000000000003</v>
      </c>
      <c r="BA41" s="1">
        <f>AVERAGE(daily!BC36:BC40)</f>
        <v>1533.9428571428573</v>
      </c>
      <c r="BB41" s="1">
        <f>AVERAGE(daily!BD36:BD40)</f>
        <v>1526.4285714285713</v>
      </c>
      <c r="BC41" s="1">
        <f>AVERAGE(daily!BE36:BE40)</f>
        <v>1523.1999999999998</v>
      </c>
      <c r="BD41" s="1">
        <f>AVERAGE(daily!BF36:BF40)</f>
        <v>1522.9714285714285</v>
      </c>
      <c r="BE41" s="1">
        <f>AVERAGE(daily!BG36:BG40)</f>
        <v>1526.9142857142856</v>
      </c>
      <c r="BF41" s="1">
        <f>AVERAGE(daily!BH36:BH40)</f>
        <v>1529.0571428571429</v>
      </c>
      <c r="BG41" s="1">
        <f>AVERAGE(daily!BI36:BI40)</f>
        <v>1527.9142857142858</v>
      </c>
      <c r="BH41" s="1">
        <f>AVERAGE(daily!BJ36:BJ40)</f>
        <v>1534.9428571428573</v>
      </c>
      <c r="BI41" s="1">
        <f>AVERAGE(daily!BK36:BK40)</f>
        <v>1538.2285714285713</v>
      </c>
      <c r="BJ41" s="1">
        <f>AVERAGE(daily!BL36:BL40)</f>
        <v>1536.8</v>
      </c>
      <c r="BK41" s="1">
        <f>AVERAGE(daily!BM36:BM40)</f>
        <v>1531.8571428571427</v>
      </c>
    </row>
    <row r="42" spans="1:63" x14ac:dyDescent="0.25">
      <c r="A42" t="str">
        <f>daily!C42</f>
        <v>2009/10</v>
      </c>
      <c r="B42" s="1">
        <f>AVERAGE(daily!D37:D41)</f>
        <v>1476</v>
      </c>
      <c r="C42" s="1">
        <f>AVERAGE(daily!E37:E41)</f>
        <v>1480.6571428571428</v>
      </c>
      <c r="D42" s="1">
        <f>AVERAGE(daily!F37:F41)</f>
        <v>1489.2857142857144</v>
      </c>
      <c r="E42" s="1">
        <f>AVERAGE(daily!G37:G41)</f>
        <v>1489.5714285714284</v>
      </c>
      <c r="F42" s="1">
        <f>AVERAGE(daily!H37:H41)</f>
        <v>1490.2285714285713</v>
      </c>
      <c r="G42" s="1">
        <f>AVERAGE(daily!I37:I41)</f>
        <v>1489.6285714285714</v>
      </c>
      <c r="H42" s="1">
        <f>AVERAGE(daily!J37:J41)</f>
        <v>1492.6</v>
      </c>
      <c r="I42" s="1">
        <f>AVERAGE(daily!K37:K41)</f>
        <v>1483.5428571428574</v>
      </c>
      <c r="J42" s="1">
        <f>AVERAGE(daily!L37:L41)</f>
        <v>1491.9142857142858</v>
      </c>
      <c r="K42" s="1">
        <f>AVERAGE(daily!M37:M41)</f>
        <v>1501.4857142857143</v>
      </c>
      <c r="L42" s="1">
        <f>AVERAGE(daily!N37:N41)</f>
        <v>1510.3714285714286</v>
      </c>
      <c r="M42" s="1">
        <f>AVERAGE(daily!O37:O41)</f>
        <v>1518.9428571428571</v>
      </c>
      <c r="N42" s="1">
        <f>AVERAGE(daily!P37:P41)</f>
        <v>1529.1714285714288</v>
      </c>
      <c r="O42" s="1">
        <f>AVERAGE(daily!Q37:Q41)</f>
        <v>1533.257142857143</v>
      </c>
      <c r="P42" s="1">
        <f>AVERAGE(daily!R37:R41)</f>
        <v>1551.8</v>
      </c>
      <c r="Q42" s="1">
        <f>AVERAGE(daily!S37:S41)</f>
        <v>1552.7428571428572</v>
      </c>
      <c r="R42" s="1">
        <f>AVERAGE(daily!T37:T41)</f>
        <v>1558.2285714285713</v>
      </c>
      <c r="S42" s="1">
        <f>AVERAGE(daily!U37:U41)</f>
        <v>1570.5142857142855</v>
      </c>
      <c r="T42" s="1">
        <f>AVERAGE(daily!V37:V41)</f>
        <v>1582.0285714285715</v>
      </c>
      <c r="U42" s="1">
        <f>AVERAGE(daily!W37:W41)</f>
        <v>1595.2</v>
      </c>
      <c r="V42" s="1">
        <f>AVERAGE(daily!X37:X41)</f>
        <v>1617.4</v>
      </c>
      <c r="W42" s="1">
        <f>AVERAGE(daily!Y37:Y41)</f>
        <v>1616.6285714285714</v>
      </c>
      <c r="X42" s="1">
        <f>AVERAGE(daily!Z37:Z41)</f>
        <v>1625.2857142857142</v>
      </c>
      <c r="Y42" s="1">
        <f>AVERAGE(daily!AA37:AA41)</f>
        <v>1638.2285714285713</v>
      </c>
      <c r="Z42" s="1">
        <f>AVERAGE(daily!AB37:AB41)</f>
        <v>1646.6571428571428</v>
      </c>
      <c r="AA42" s="1">
        <f>AVERAGE(daily!AC37:AC41)</f>
        <v>1660.9142857142856</v>
      </c>
      <c r="AB42" s="1">
        <f>AVERAGE(daily!AD37:AD41)</f>
        <v>1674.0857142857144</v>
      </c>
      <c r="AC42" s="1">
        <f>AVERAGE(daily!AE37:AE41)</f>
        <v>1680.0285714285715</v>
      </c>
      <c r="AD42" s="1">
        <f>AVERAGE(daily!AF37:AF41)</f>
        <v>1700.8285714285714</v>
      </c>
      <c r="AE42" s="1">
        <f>AVERAGE(daily!AG37:AG41)</f>
        <v>1715.8571428571427</v>
      </c>
      <c r="AF42" s="1">
        <f>AVERAGE(daily!AH37:AH41)</f>
        <v>1719.4571428571428</v>
      </c>
      <c r="AG42" s="1">
        <f>AVERAGE(daily!AI37:AI41)</f>
        <v>1724.9428571428568</v>
      </c>
      <c r="AH42" s="1">
        <f>AVERAGE(daily!AJ37:AJ41)</f>
        <v>1722.514285714286</v>
      </c>
      <c r="AI42" s="1">
        <f>AVERAGE(daily!AK37:AK41)</f>
        <v>1723.514285714286</v>
      </c>
      <c r="AJ42" s="1">
        <f>AVERAGE(daily!AL37:AL41)</f>
        <v>1724.3142857142859</v>
      </c>
      <c r="AK42" s="1">
        <f>AVERAGE(daily!AM37:AM41)</f>
        <v>1715.8571428571427</v>
      </c>
      <c r="AL42" s="1">
        <f>AVERAGE(daily!AN37:AN41)</f>
        <v>1714.2285714285713</v>
      </c>
      <c r="AM42" s="1">
        <f>AVERAGE(daily!AO37:AO41)</f>
        <v>1715.1428571428573</v>
      </c>
      <c r="AN42" s="1">
        <f>AVERAGE(daily!AP37:AP41)</f>
        <v>1708.2857142857144</v>
      </c>
      <c r="AO42" s="1">
        <f>AVERAGE(daily!AQ37:AQ41)</f>
        <v>1701.7142857142856</v>
      </c>
      <c r="AP42" s="1">
        <f>AVERAGE(daily!AR37:AR41)</f>
        <v>1686.6</v>
      </c>
      <c r="AQ42" s="1">
        <f>AVERAGE(daily!AS37:AS41)</f>
        <v>1668.8285714285714</v>
      </c>
      <c r="AR42" s="1">
        <f>AVERAGE(daily!AT37:AT41)</f>
        <v>1664</v>
      </c>
      <c r="AS42" s="1">
        <f>AVERAGE(daily!AU37:AU41)</f>
        <v>1651.485714285714</v>
      </c>
      <c r="AT42" s="1">
        <f>AVERAGE(daily!AV37:AV41)</f>
        <v>1636.3142857142855</v>
      </c>
      <c r="AU42" s="1">
        <f>AVERAGE(daily!AW37:AW41)</f>
        <v>1623.3428571428572</v>
      </c>
      <c r="AV42" s="1">
        <f>AVERAGE(daily!AX37:AX41)</f>
        <v>1610.3428571428572</v>
      </c>
      <c r="AW42" s="1">
        <f>AVERAGE(daily!AY37:AY41)</f>
        <v>1601.1428571428571</v>
      </c>
      <c r="AX42" s="1">
        <f>AVERAGE(daily!AZ37:AZ41)</f>
        <v>1588.3714285714284</v>
      </c>
      <c r="AY42" s="1">
        <f>AVERAGE(daily!BA37:BA41)</f>
        <v>1569.257142857143</v>
      </c>
      <c r="AZ42" s="1">
        <f>AVERAGE(daily!BB37:BB41)</f>
        <v>1557.6</v>
      </c>
      <c r="BA42" s="1">
        <f>AVERAGE(daily!BC37:BC41)</f>
        <v>1544.0857142857142</v>
      </c>
      <c r="BB42" s="1">
        <f>AVERAGE(daily!BD37:BD41)</f>
        <v>1536.5714285714284</v>
      </c>
      <c r="BC42" s="1">
        <f>AVERAGE(daily!BE37:BE41)</f>
        <v>1531.1714285714286</v>
      </c>
      <c r="BD42" s="1">
        <f>AVERAGE(daily!BF37:BF41)</f>
        <v>1526.9428571428573</v>
      </c>
      <c r="BE42" s="1">
        <f>AVERAGE(daily!BG37:BG41)</f>
        <v>1531.7714285714287</v>
      </c>
      <c r="BF42" s="1">
        <f>AVERAGE(daily!BH37:BH41)</f>
        <v>1530.6857142857143</v>
      </c>
      <c r="BG42" s="1">
        <f>AVERAGE(daily!BI37:BI41)</f>
        <v>1523.3714285714286</v>
      </c>
      <c r="BH42" s="1">
        <f>AVERAGE(daily!BJ37:BJ41)</f>
        <v>1525.2857142857142</v>
      </c>
      <c r="BI42" s="1">
        <f>AVERAGE(daily!BK37:BK41)</f>
        <v>1525.1714285714286</v>
      </c>
      <c r="BJ42" s="1">
        <f>AVERAGE(daily!BL37:BL41)</f>
        <v>1522.742857142857</v>
      </c>
      <c r="BK42" s="1">
        <f>AVERAGE(daily!BM37:BM41)</f>
        <v>1520.7714285714285</v>
      </c>
    </row>
    <row r="43" spans="1:63" x14ac:dyDescent="0.25">
      <c r="A43" t="str">
        <f>daily!C43</f>
        <v>2010/11</v>
      </c>
      <c r="B43" s="1">
        <f>AVERAGE(daily!D38:D42)</f>
        <v>1469.2285714285713</v>
      </c>
      <c r="C43" s="1">
        <f>AVERAGE(daily!E38:E42)</f>
        <v>1475.8</v>
      </c>
      <c r="D43" s="1">
        <f>AVERAGE(daily!F38:F42)</f>
        <v>1485.742857142857</v>
      </c>
      <c r="E43" s="1">
        <f>AVERAGE(daily!G38:G42)</f>
        <v>1487.9142857142856</v>
      </c>
      <c r="F43" s="1">
        <f>AVERAGE(daily!H38:H42)</f>
        <v>1489.8285714285714</v>
      </c>
      <c r="G43" s="1">
        <f>AVERAGE(daily!I38:I42)</f>
        <v>1487.7142857142856</v>
      </c>
      <c r="H43" s="1">
        <f>AVERAGE(daily!J38:J42)</f>
        <v>1490.3428571428572</v>
      </c>
      <c r="I43" s="1">
        <f>AVERAGE(daily!K38:K42)</f>
        <v>1481.1714285714286</v>
      </c>
      <c r="J43" s="1">
        <f>AVERAGE(daily!L38:L42)</f>
        <v>1484.0857142857142</v>
      </c>
      <c r="K43" s="1">
        <f>AVERAGE(daily!M38:M42)</f>
        <v>1493.3714285714284</v>
      </c>
      <c r="L43" s="1">
        <f>AVERAGE(daily!N38:N42)</f>
        <v>1496.8285714285714</v>
      </c>
      <c r="M43" s="1">
        <f>AVERAGE(daily!O38:O42)</f>
        <v>1503.3714285714286</v>
      </c>
      <c r="N43" s="1">
        <f>AVERAGE(daily!P38:P42)</f>
        <v>1507.9142857142858</v>
      </c>
      <c r="O43" s="1">
        <f>AVERAGE(daily!Q38:Q42)</f>
        <v>1511.7428571428572</v>
      </c>
      <c r="P43" s="1">
        <f>AVERAGE(daily!R38:R42)</f>
        <v>1528.9714285714285</v>
      </c>
      <c r="Q43" s="1">
        <f>AVERAGE(daily!S38:S42)</f>
        <v>1532.7714285714287</v>
      </c>
      <c r="R43" s="1">
        <f>AVERAGE(daily!T38:T42)</f>
        <v>1538.2</v>
      </c>
      <c r="S43" s="1">
        <f>AVERAGE(daily!U38:U42)</f>
        <v>1556.3714285714286</v>
      </c>
      <c r="T43" s="1">
        <f>AVERAGE(daily!V38:V42)</f>
        <v>1570</v>
      </c>
      <c r="U43" s="1">
        <f>AVERAGE(daily!W38:W42)</f>
        <v>1585.8571428571431</v>
      </c>
      <c r="V43" s="1">
        <f>AVERAGE(daily!X38:X42)</f>
        <v>1610.9714285714285</v>
      </c>
      <c r="W43" s="1">
        <f>AVERAGE(daily!Y38:Y42)</f>
        <v>1613.0571428571432</v>
      </c>
      <c r="X43" s="1">
        <f>AVERAGE(daily!Z38:Z42)</f>
        <v>1620.3999999999999</v>
      </c>
      <c r="Y43" s="1">
        <f>AVERAGE(daily!AA38:AA42)</f>
        <v>1631.0285714285715</v>
      </c>
      <c r="Z43" s="1">
        <f>AVERAGE(daily!AB38:AB42)</f>
        <v>1633.5428571428572</v>
      </c>
      <c r="AA43" s="1">
        <f>AVERAGE(daily!AC38:AC42)</f>
        <v>1648.2857142857144</v>
      </c>
      <c r="AB43" s="1">
        <f>AVERAGE(daily!AD38:AD42)</f>
        <v>1662.4285714285713</v>
      </c>
      <c r="AC43" s="1">
        <f>AVERAGE(daily!AE38:AE42)</f>
        <v>1664.0285714285715</v>
      </c>
      <c r="AD43" s="1">
        <f>AVERAGE(daily!AF38:AF42)</f>
        <v>1679.4857142857145</v>
      </c>
      <c r="AE43" s="1">
        <f>AVERAGE(daily!AG38:AG42)</f>
        <v>1697.8571428571427</v>
      </c>
      <c r="AF43" s="1">
        <f>AVERAGE(daily!AH38:AH42)</f>
        <v>1697.2571428571428</v>
      </c>
      <c r="AG43" s="1">
        <f>AVERAGE(daily!AI38:AI42)</f>
        <v>1698.1714285714286</v>
      </c>
      <c r="AH43" s="1">
        <f>AVERAGE(daily!AJ38:AJ42)</f>
        <v>1694.2857142857144</v>
      </c>
      <c r="AI43" s="1">
        <f>AVERAGE(daily!AK38:AK42)</f>
        <v>1696.9142857142858</v>
      </c>
      <c r="AJ43" s="1">
        <f>AVERAGE(daily!AL38:AL42)</f>
        <v>1697.2857142857144</v>
      </c>
      <c r="AK43" s="1">
        <f>AVERAGE(daily!AM38:AM42)</f>
        <v>1692.6285714285709</v>
      </c>
      <c r="AL43" s="1">
        <f>AVERAGE(daily!AN38:AN42)</f>
        <v>1685.9142857142858</v>
      </c>
      <c r="AM43" s="1">
        <f>AVERAGE(daily!AO38:AO42)</f>
        <v>1688.2857142857142</v>
      </c>
      <c r="AN43" s="1">
        <f>AVERAGE(daily!AP38:AP42)</f>
        <v>1689.8857142857146</v>
      </c>
      <c r="AO43" s="1">
        <f>AVERAGE(daily!AQ38:AQ42)</f>
        <v>1687.1714285714286</v>
      </c>
      <c r="AP43" s="1">
        <f>AVERAGE(daily!AR38:AR42)</f>
        <v>1673.7142857142858</v>
      </c>
      <c r="AQ43" s="1">
        <f>AVERAGE(daily!AS38:AS42)</f>
        <v>1660.2285714285713</v>
      </c>
      <c r="AR43" s="1">
        <f>AVERAGE(daily!AT38:AT42)</f>
        <v>1657</v>
      </c>
      <c r="AS43" s="1">
        <f>AVERAGE(daily!AU38:AU42)</f>
        <v>1648.1142857142854</v>
      </c>
      <c r="AT43" s="1">
        <f>AVERAGE(daily!AV38:AV42)</f>
        <v>1636.542857142857</v>
      </c>
      <c r="AU43" s="1">
        <f>AVERAGE(daily!AW38:AW42)</f>
        <v>1625.0285714285715</v>
      </c>
      <c r="AV43" s="1">
        <f>AVERAGE(daily!AX38:AX42)</f>
        <v>1610</v>
      </c>
      <c r="AW43" s="1">
        <f>AVERAGE(daily!AY38:AY42)</f>
        <v>1596.8</v>
      </c>
      <c r="AX43" s="1">
        <f>AVERAGE(daily!AZ38:AZ42)</f>
        <v>1582.1142857142856</v>
      </c>
      <c r="AY43" s="1">
        <f>AVERAGE(daily!BA38:BA42)</f>
        <v>1561.542857142857</v>
      </c>
      <c r="AZ43" s="1">
        <f>AVERAGE(daily!BB38:BB42)</f>
        <v>1549.2857142857142</v>
      </c>
      <c r="BA43" s="1">
        <f>AVERAGE(daily!BC38:BC42)</f>
        <v>1533.742857142857</v>
      </c>
      <c r="BB43" s="1">
        <f>AVERAGE(daily!BD38:BD42)</f>
        <v>1519.6285714285716</v>
      </c>
      <c r="BC43" s="1">
        <f>AVERAGE(daily!BE38:BE42)</f>
        <v>1512.2000000000003</v>
      </c>
      <c r="BD43" s="1">
        <f>AVERAGE(daily!BF38:BF42)</f>
        <v>1507.8285714285714</v>
      </c>
      <c r="BE43" s="1">
        <f>AVERAGE(daily!BG38:BG42)</f>
        <v>1512.2</v>
      </c>
      <c r="BF43" s="1">
        <f>AVERAGE(daily!BH38:BH42)</f>
        <v>1511.6</v>
      </c>
      <c r="BG43" s="1">
        <f>AVERAGE(daily!BI38:BI42)</f>
        <v>1501.6</v>
      </c>
      <c r="BH43" s="1">
        <f>AVERAGE(daily!BJ38:BJ42)</f>
        <v>1502.3142857142855</v>
      </c>
      <c r="BI43" s="1">
        <f>AVERAGE(daily!BK38:BK42)</f>
        <v>1504.4</v>
      </c>
      <c r="BJ43" s="1">
        <f>AVERAGE(daily!BL38:BL42)</f>
        <v>1502.9142857142856</v>
      </c>
      <c r="BK43" s="1">
        <f>AVERAGE(daily!BM38:BM42)</f>
        <v>1499.8285714285714</v>
      </c>
    </row>
    <row r="44" spans="1:63" x14ac:dyDescent="0.25">
      <c r="A44" t="str">
        <f>daily!C44</f>
        <v>2011/12</v>
      </c>
      <c r="B44" s="1">
        <f>AVERAGE(daily!D39:D43)</f>
        <v>1466.2</v>
      </c>
      <c r="C44" s="1">
        <f>AVERAGE(daily!E39:E43)</f>
        <v>1476.0571428571427</v>
      </c>
      <c r="D44" s="1">
        <f>AVERAGE(daily!F39:F43)</f>
        <v>1489.7428571428572</v>
      </c>
      <c r="E44" s="1">
        <f>AVERAGE(daily!G39:G43)</f>
        <v>1494.1428571428573</v>
      </c>
      <c r="F44" s="1">
        <f>AVERAGE(daily!H39:H43)</f>
        <v>1498</v>
      </c>
      <c r="G44" s="1">
        <f>AVERAGE(daily!I39:I43)</f>
        <v>1500.7142857142856</v>
      </c>
      <c r="H44" s="1">
        <f>AVERAGE(daily!J39:J43)</f>
        <v>1505.8571428571427</v>
      </c>
      <c r="I44" s="1">
        <f>AVERAGE(daily!K39:K43)</f>
        <v>1499.6571428571428</v>
      </c>
      <c r="J44" s="1">
        <f>AVERAGE(daily!L39:L43)</f>
        <v>1502.3428571428569</v>
      </c>
      <c r="K44" s="1">
        <f>AVERAGE(daily!M39:M43)</f>
        <v>1507.3714285714286</v>
      </c>
      <c r="L44" s="1">
        <f>AVERAGE(daily!N39:N43)</f>
        <v>1511.6571428571428</v>
      </c>
      <c r="M44" s="1">
        <f>AVERAGE(daily!O39:O43)</f>
        <v>1517.6</v>
      </c>
      <c r="N44" s="1">
        <f>AVERAGE(daily!P39:P43)</f>
        <v>1520.4285714285713</v>
      </c>
      <c r="O44" s="1">
        <f>AVERAGE(daily!Q39:Q43)</f>
        <v>1526.2285714285713</v>
      </c>
      <c r="P44" s="1">
        <f>AVERAGE(daily!R39:R43)</f>
        <v>1544.3428571428572</v>
      </c>
      <c r="Q44" s="1">
        <f>AVERAGE(daily!S39:S43)</f>
        <v>1550.3714285714286</v>
      </c>
      <c r="R44" s="1">
        <f>AVERAGE(daily!T39:T43)</f>
        <v>1561.2571428571428</v>
      </c>
      <c r="S44" s="1">
        <f>AVERAGE(daily!U39:U43)</f>
        <v>1579.3428571428572</v>
      </c>
      <c r="T44" s="1">
        <f>AVERAGE(daily!V39:V43)</f>
        <v>1594.4285714285713</v>
      </c>
      <c r="U44" s="1">
        <f>AVERAGE(daily!W39:W43)</f>
        <v>1614.5714285714287</v>
      </c>
      <c r="V44" s="1">
        <f>AVERAGE(daily!X39:X43)</f>
        <v>1638.514285714286</v>
      </c>
      <c r="W44" s="1">
        <f>AVERAGE(daily!Y39:Y43)</f>
        <v>1640.3428571428572</v>
      </c>
      <c r="X44" s="1">
        <f>AVERAGE(daily!Z39:Z43)</f>
        <v>1652.7142857142856</v>
      </c>
      <c r="Y44" s="1">
        <f>AVERAGE(daily!AA39:AA43)</f>
        <v>1666.2285714285713</v>
      </c>
      <c r="Z44" s="1">
        <f>AVERAGE(daily!AB39:AB43)</f>
        <v>1674.1142857142854</v>
      </c>
      <c r="AA44" s="1">
        <f>AVERAGE(daily!AC39:AC43)</f>
        <v>1690.514285714286</v>
      </c>
      <c r="AB44" s="1">
        <f>AVERAGE(daily!AD39:AD43)</f>
        <v>1702.1714285714284</v>
      </c>
      <c r="AC44" s="1">
        <f>AVERAGE(daily!AE39:AE43)</f>
        <v>1703</v>
      </c>
      <c r="AD44" s="1">
        <f>AVERAGE(daily!AF39:AF43)</f>
        <v>1720.7714285714287</v>
      </c>
      <c r="AE44" s="1">
        <f>AVERAGE(daily!AG39:AG43)</f>
        <v>1737.3714285714286</v>
      </c>
      <c r="AF44" s="1">
        <f>AVERAGE(daily!AH39:AH43)</f>
        <v>1733.6285714285714</v>
      </c>
      <c r="AG44" s="1">
        <f>AVERAGE(daily!AI39:AI43)</f>
        <v>1737.2857142857144</v>
      </c>
      <c r="AH44" s="1">
        <f>AVERAGE(daily!AJ39:AJ43)</f>
        <v>1737.485714285714</v>
      </c>
      <c r="AI44" s="1">
        <f>AVERAGE(daily!AK39:AK43)</f>
        <v>1741.7714285714287</v>
      </c>
      <c r="AJ44" s="1">
        <f>AVERAGE(daily!AL39:AL43)</f>
        <v>1742.5714285714287</v>
      </c>
      <c r="AK44" s="1">
        <f>AVERAGE(daily!AM39:AM43)</f>
        <v>1737.6</v>
      </c>
      <c r="AL44" s="1">
        <f>AVERAGE(daily!AN39:AN43)</f>
        <v>1724.6571428571428</v>
      </c>
      <c r="AM44" s="1">
        <f>AVERAGE(daily!AO39:AO43)</f>
        <v>1725.1428571428569</v>
      </c>
      <c r="AN44" s="1">
        <f>AVERAGE(daily!AP39:AP43)</f>
        <v>1717.3142857142859</v>
      </c>
      <c r="AO44" s="1">
        <f>AVERAGE(daily!AQ39:AQ43)</f>
        <v>1711.9714285714285</v>
      </c>
      <c r="AP44" s="1">
        <f>AVERAGE(daily!AR39:AR43)</f>
        <v>1697.485714285714</v>
      </c>
      <c r="AQ44" s="1">
        <f>AVERAGE(daily!AS39:AS43)</f>
        <v>1681.8285714285714</v>
      </c>
      <c r="AR44" s="1">
        <f>AVERAGE(daily!AT39:AT43)</f>
        <v>1670.2</v>
      </c>
      <c r="AS44" s="1">
        <f>AVERAGE(daily!AU39:AU43)</f>
        <v>1659.485714285714</v>
      </c>
      <c r="AT44" s="1">
        <f>AVERAGE(daily!AV39:AV43)</f>
        <v>1643.4</v>
      </c>
      <c r="AU44" s="1">
        <f>AVERAGE(daily!AW39:AW43)</f>
        <v>1631.1428571428571</v>
      </c>
      <c r="AV44" s="1">
        <f>AVERAGE(daily!AX39:AX43)</f>
        <v>1608.5714285714287</v>
      </c>
      <c r="AW44" s="1">
        <f>AVERAGE(daily!AY39:AY43)</f>
        <v>1588.2</v>
      </c>
      <c r="AX44" s="1">
        <f>AVERAGE(daily!AZ39:AZ43)</f>
        <v>1573.742857142857</v>
      </c>
      <c r="AY44" s="1">
        <f>AVERAGE(daily!BA39:BA43)</f>
        <v>1558.3142857142857</v>
      </c>
      <c r="AZ44" s="1">
        <f>AVERAGE(daily!BB39:BB43)</f>
        <v>1547.0571428571432</v>
      </c>
      <c r="BA44" s="1">
        <f>AVERAGE(daily!BC39:BC43)</f>
        <v>1533.2285714285713</v>
      </c>
      <c r="BB44" s="1">
        <f>AVERAGE(daily!BD39:BD43)</f>
        <v>1517.4</v>
      </c>
      <c r="BC44" s="1">
        <f>AVERAGE(daily!BE39:BE43)</f>
        <v>1511.3428571428572</v>
      </c>
      <c r="BD44" s="1">
        <f>AVERAGE(daily!BF39:BF43)</f>
        <v>1507.3714285714286</v>
      </c>
      <c r="BE44" s="1">
        <f>AVERAGE(daily!BG39:BG43)</f>
        <v>1508</v>
      </c>
      <c r="BF44" s="1">
        <f>AVERAGE(daily!BH39:BH43)</f>
        <v>1499.6</v>
      </c>
      <c r="BG44" s="1">
        <f>AVERAGE(daily!BI39:BI43)</f>
        <v>1489.9142857142858</v>
      </c>
      <c r="BH44" s="1">
        <f>AVERAGE(daily!BJ39:BJ43)</f>
        <v>1487.9142857142856</v>
      </c>
      <c r="BI44" s="1">
        <f>AVERAGE(daily!BK39:BK43)</f>
        <v>1489.3714285714284</v>
      </c>
      <c r="BJ44" s="1">
        <f>AVERAGE(daily!BL39:BL43)</f>
        <v>1488.3142857142857</v>
      </c>
      <c r="BK44" s="1">
        <f>AVERAGE(daily!BM39:BM43)</f>
        <v>1486.6285714285716</v>
      </c>
    </row>
    <row r="45" spans="1:63" x14ac:dyDescent="0.25">
      <c r="A45" t="str">
        <f>daily!C45</f>
        <v>2012/13</v>
      </c>
      <c r="B45" s="1">
        <f>AVERAGE(daily!D40:D44)</f>
        <v>1467.7142857142858</v>
      </c>
      <c r="C45" s="1">
        <f>AVERAGE(daily!E40:E44)</f>
        <v>1477.6857142857141</v>
      </c>
      <c r="D45" s="1">
        <f>AVERAGE(daily!F40:F44)</f>
        <v>1489.3142857142857</v>
      </c>
      <c r="E45" s="1">
        <f>AVERAGE(daily!G40:G44)</f>
        <v>1496.4</v>
      </c>
      <c r="F45" s="1">
        <f>AVERAGE(daily!H40:H44)</f>
        <v>1501.0857142857144</v>
      </c>
      <c r="G45" s="1">
        <f>AVERAGE(daily!I40:I44)</f>
        <v>1504.3428571428572</v>
      </c>
      <c r="H45" s="1">
        <f>AVERAGE(daily!J40:J44)</f>
        <v>1509</v>
      </c>
      <c r="I45" s="1">
        <f>AVERAGE(daily!K40:K44)</f>
        <v>1506</v>
      </c>
      <c r="J45" s="1">
        <f>AVERAGE(daily!L40:L44)</f>
        <v>1513.0857142857142</v>
      </c>
      <c r="K45" s="1">
        <f>AVERAGE(daily!M40:M44)</f>
        <v>1522</v>
      </c>
      <c r="L45" s="1">
        <f>AVERAGE(daily!N40:N44)</f>
        <v>1529.3714285714284</v>
      </c>
      <c r="M45" s="1">
        <f>AVERAGE(daily!O40:O44)</f>
        <v>1539.4285714285713</v>
      </c>
      <c r="N45" s="1">
        <f>AVERAGE(daily!P40:P44)</f>
        <v>1542.6571428571428</v>
      </c>
      <c r="O45" s="1">
        <f>AVERAGE(daily!Q40:Q44)</f>
        <v>1551.7142857142858</v>
      </c>
      <c r="P45" s="1">
        <f>AVERAGE(daily!R40:R44)</f>
        <v>1567.6285714285718</v>
      </c>
      <c r="Q45" s="1">
        <f>AVERAGE(daily!S40:S44)</f>
        <v>1575.0571428571429</v>
      </c>
      <c r="R45" s="1">
        <f>AVERAGE(daily!T40:T44)</f>
        <v>1586.3714285714286</v>
      </c>
      <c r="S45" s="1">
        <f>AVERAGE(daily!U40:U44)</f>
        <v>1603.8857142857144</v>
      </c>
      <c r="T45" s="1">
        <f>AVERAGE(daily!V40:V44)</f>
        <v>1618.2857142857142</v>
      </c>
      <c r="U45" s="1">
        <f>AVERAGE(daily!W40:W44)</f>
        <v>1636.5714285714287</v>
      </c>
      <c r="V45" s="1">
        <f>AVERAGE(daily!X40:X44)</f>
        <v>1654.8</v>
      </c>
      <c r="W45" s="1">
        <f>AVERAGE(daily!Y40:Y44)</f>
        <v>1662.8571428571427</v>
      </c>
      <c r="X45" s="1">
        <f>AVERAGE(daily!Z40:Z44)</f>
        <v>1672.3714285714286</v>
      </c>
      <c r="Y45" s="1">
        <f>AVERAGE(daily!AA40:AA44)</f>
        <v>1682.0285714285715</v>
      </c>
      <c r="Z45" s="1">
        <f>AVERAGE(daily!AB40:AB44)</f>
        <v>1684.8285714285714</v>
      </c>
      <c r="AA45" s="1">
        <f>AVERAGE(daily!AC40:AC44)</f>
        <v>1693.2</v>
      </c>
      <c r="AB45" s="1">
        <f>AVERAGE(daily!AD40:AD44)</f>
        <v>1702.2857142857142</v>
      </c>
      <c r="AC45" s="1">
        <f>AVERAGE(daily!AE40:AE44)</f>
        <v>1706.2285714285713</v>
      </c>
      <c r="AD45" s="1">
        <f>AVERAGE(daily!AF40:AF44)</f>
        <v>1720.3142857142855</v>
      </c>
      <c r="AE45" s="1">
        <f>AVERAGE(daily!AG40:AG44)</f>
        <v>1730.9428571428573</v>
      </c>
      <c r="AF45" s="1">
        <f>AVERAGE(daily!AH40:AH44)</f>
        <v>1727.7714285714287</v>
      </c>
      <c r="AG45" s="1">
        <f>AVERAGE(daily!AI40:AI44)</f>
        <v>1730.0857142857142</v>
      </c>
      <c r="AH45" s="1">
        <f>AVERAGE(daily!AJ40:AJ44)</f>
        <v>1734.7428571428572</v>
      </c>
      <c r="AI45" s="1">
        <f>AVERAGE(daily!AK40:AK44)</f>
        <v>1737.8857142857141</v>
      </c>
      <c r="AJ45" s="1">
        <f>AVERAGE(daily!AL40:AL44)</f>
        <v>1736.9714285714285</v>
      </c>
      <c r="AK45" s="1">
        <f>AVERAGE(daily!AM40:AM44)</f>
        <v>1729.6571428571428</v>
      </c>
      <c r="AL45" s="1">
        <f>AVERAGE(daily!AN40:AN44)</f>
        <v>1717.6</v>
      </c>
      <c r="AM45" s="1">
        <f>AVERAGE(daily!AO40:AO44)</f>
        <v>1712.6857142857141</v>
      </c>
      <c r="AN45" s="1">
        <f>AVERAGE(daily!AP40:AP44)</f>
        <v>1705.8571428571427</v>
      </c>
      <c r="AO45" s="1">
        <f>AVERAGE(daily!AQ40:AQ44)</f>
        <v>1697.2857142857142</v>
      </c>
      <c r="AP45" s="1">
        <f>AVERAGE(daily!AR40:AR44)</f>
        <v>1681.3428571428572</v>
      </c>
      <c r="AQ45" s="1">
        <f>AVERAGE(daily!AS40:AS44)</f>
        <v>1664.3428571428572</v>
      </c>
      <c r="AR45" s="1">
        <f>AVERAGE(daily!AT40:AT44)</f>
        <v>1648.3428571428572</v>
      </c>
      <c r="AS45" s="1">
        <f>AVERAGE(daily!AU40:AU44)</f>
        <v>1639.7142857142856</v>
      </c>
      <c r="AT45" s="1">
        <f>AVERAGE(daily!AV40:AV44)</f>
        <v>1628.3714285714284</v>
      </c>
      <c r="AU45" s="1">
        <f>AVERAGE(daily!AW40:AW44)</f>
        <v>1615.4857142857143</v>
      </c>
      <c r="AV45" s="1">
        <f>AVERAGE(daily!AX40:AX44)</f>
        <v>1595.3714285714286</v>
      </c>
      <c r="AW45" s="1">
        <f>AVERAGE(daily!AY40:AY44)</f>
        <v>1578.3428571428572</v>
      </c>
      <c r="AX45" s="1">
        <f>AVERAGE(daily!AZ40:AZ44)</f>
        <v>1564.2</v>
      </c>
      <c r="AY45" s="1">
        <f>AVERAGE(daily!BA40:BA44)</f>
        <v>1550.9714285714285</v>
      </c>
      <c r="AZ45" s="1">
        <f>AVERAGE(daily!BB40:BB44)</f>
        <v>1542.0571428571432</v>
      </c>
      <c r="BA45" s="1">
        <f>AVERAGE(daily!BC40:BC44)</f>
        <v>1524.2285714285713</v>
      </c>
      <c r="BB45" s="1">
        <f>AVERAGE(daily!BD40:BD44)</f>
        <v>1511.4285714285713</v>
      </c>
      <c r="BC45" s="1">
        <f>AVERAGE(daily!BE40:BE44)</f>
        <v>1499.3428571428572</v>
      </c>
      <c r="BD45" s="1">
        <f>AVERAGE(daily!BF40:BF44)</f>
        <v>1492.7142857142858</v>
      </c>
      <c r="BE45" s="1">
        <f>AVERAGE(daily!BG40:BG44)</f>
        <v>1491.1142857142856</v>
      </c>
      <c r="BF45" s="1">
        <f>AVERAGE(daily!BH40:BH44)</f>
        <v>1479.4571428571428</v>
      </c>
      <c r="BG45" s="1">
        <f>AVERAGE(daily!BI40:BI44)</f>
        <v>1465.1142857142859</v>
      </c>
      <c r="BH45" s="1">
        <f>AVERAGE(daily!BJ40:BJ44)</f>
        <v>1466.542857142857</v>
      </c>
      <c r="BI45" s="1">
        <f>AVERAGE(daily!BK40:BK44)</f>
        <v>1464.0571428571427</v>
      </c>
      <c r="BJ45" s="1">
        <f>AVERAGE(daily!BL40:BL44)</f>
        <v>1467.7142857142858</v>
      </c>
      <c r="BK45" s="1">
        <f>AVERAGE(daily!BM40:BM44)</f>
        <v>1469.6857142857143</v>
      </c>
    </row>
    <row r="46" spans="1:63" x14ac:dyDescent="0.25">
      <c r="A46" t="str">
        <f>daily!C46</f>
        <v>2013/14</v>
      </c>
      <c r="B46" s="1">
        <f>AVERAGE(daily!D41:D45)</f>
        <v>1444.4571428571428</v>
      </c>
      <c r="C46" s="1">
        <f>AVERAGE(daily!E41:E45)</f>
        <v>1455.5714285714284</v>
      </c>
      <c r="D46" s="1">
        <f>AVERAGE(daily!F41:F45)</f>
        <v>1469.0857142857142</v>
      </c>
      <c r="E46" s="1">
        <f>AVERAGE(daily!G41:G45)</f>
        <v>1481.6857142857143</v>
      </c>
      <c r="F46" s="1">
        <f>AVERAGE(daily!H41:H45)</f>
        <v>1490.4</v>
      </c>
      <c r="G46" s="1">
        <f>AVERAGE(daily!I41:I45)</f>
        <v>1499</v>
      </c>
      <c r="H46" s="1">
        <f>AVERAGE(daily!J41:J45)</f>
        <v>1505.5428571428572</v>
      </c>
      <c r="I46" s="1">
        <f>AVERAGE(daily!K41:K45)</f>
        <v>1504.5428571428572</v>
      </c>
      <c r="J46" s="1">
        <f>AVERAGE(daily!L41:L45)</f>
        <v>1515.1142857142859</v>
      </c>
      <c r="K46" s="1">
        <f>AVERAGE(daily!M41:M45)</f>
        <v>1528.457142857143</v>
      </c>
      <c r="L46" s="1">
        <f>AVERAGE(daily!N41:N45)</f>
        <v>1540</v>
      </c>
      <c r="M46" s="1">
        <f>AVERAGE(daily!O41:O45)</f>
        <v>1555.2285714285713</v>
      </c>
      <c r="N46" s="1">
        <f>AVERAGE(daily!P41:P45)</f>
        <v>1561.6571428571428</v>
      </c>
      <c r="O46" s="1">
        <f>AVERAGE(daily!Q41:Q45)</f>
        <v>1576.1714285714286</v>
      </c>
      <c r="P46" s="1">
        <f>AVERAGE(daily!R41:R45)</f>
        <v>1590.6857142857145</v>
      </c>
      <c r="Q46" s="1">
        <f>AVERAGE(daily!S41:S45)</f>
        <v>1600.5714285714284</v>
      </c>
      <c r="R46" s="1">
        <f>AVERAGE(daily!T41:T45)</f>
        <v>1613.2571428571428</v>
      </c>
      <c r="S46" s="1">
        <f>AVERAGE(daily!U41:U45)</f>
        <v>1623.3142857142857</v>
      </c>
      <c r="T46" s="1">
        <f>AVERAGE(daily!V41:V45)</f>
        <v>1631.4285714285713</v>
      </c>
      <c r="U46" s="1">
        <f>AVERAGE(daily!W41:W45)</f>
        <v>1646.7714285714287</v>
      </c>
      <c r="V46" s="1">
        <f>AVERAGE(daily!X41:X45)</f>
        <v>1656</v>
      </c>
      <c r="W46" s="1">
        <f>AVERAGE(daily!Y41:Y45)</f>
        <v>1665.2285714285713</v>
      </c>
      <c r="X46" s="1">
        <f>AVERAGE(daily!Z41:Z45)</f>
        <v>1668.3428571428572</v>
      </c>
      <c r="Y46" s="1">
        <f>AVERAGE(daily!AA41:AA45)</f>
        <v>1672.8</v>
      </c>
      <c r="Z46" s="1">
        <f>AVERAGE(daily!AB41:AB45)</f>
        <v>1675.8</v>
      </c>
      <c r="AA46" s="1">
        <f>AVERAGE(daily!AC41:AC45)</f>
        <v>1685.1714285714286</v>
      </c>
      <c r="AB46" s="1">
        <f>AVERAGE(daily!AD41:AD45)</f>
        <v>1690.3714285714286</v>
      </c>
      <c r="AC46" s="1">
        <f>AVERAGE(daily!AE41:AE45)</f>
        <v>1699.3999999999996</v>
      </c>
      <c r="AD46" s="1">
        <f>AVERAGE(daily!AF41:AF45)</f>
        <v>1710.3714285714286</v>
      </c>
      <c r="AE46" s="1">
        <f>AVERAGE(daily!AG41:AG45)</f>
        <v>1722.8571428571427</v>
      </c>
      <c r="AF46" s="1">
        <f>AVERAGE(daily!AH41:AH45)</f>
        <v>1721.7714285714287</v>
      </c>
      <c r="AG46" s="1">
        <f>AVERAGE(daily!AI41:AI45)</f>
        <v>1722.1428571428569</v>
      </c>
      <c r="AH46" s="1">
        <f>AVERAGE(daily!AJ41:AJ45)</f>
        <v>1722.7428571428572</v>
      </c>
      <c r="AI46" s="1">
        <f>AVERAGE(daily!AK41:AK45)</f>
        <v>1727.6</v>
      </c>
      <c r="AJ46" s="1">
        <f>AVERAGE(daily!AL41:AL45)</f>
        <v>1721.7428571428568</v>
      </c>
      <c r="AK46" s="1">
        <f>AVERAGE(daily!AM41:AM45)</f>
        <v>1716.8857142857141</v>
      </c>
      <c r="AL46" s="1">
        <f>AVERAGE(daily!AN41:AN45)</f>
        <v>1704.8571428571431</v>
      </c>
      <c r="AM46" s="1">
        <f>AVERAGE(daily!AO41:AO45)</f>
        <v>1695.0571428571427</v>
      </c>
      <c r="AN46" s="1">
        <f>AVERAGE(daily!AP41:AP45)</f>
        <v>1685.6</v>
      </c>
      <c r="AO46" s="1">
        <f>AVERAGE(daily!AQ41:AQ45)</f>
        <v>1677.7714285714287</v>
      </c>
      <c r="AP46" s="1">
        <f>AVERAGE(daily!AR41:AR45)</f>
        <v>1660.9428571428573</v>
      </c>
      <c r="AQ46" s="1">
        <f>AVERAGE(daily!AS41:AS45)</f>
        <v>1646.1714285714286</v>
      </c>
      <c r="AR46" s="1">
        <f>AVERAGE(daily!AT41:AT45)</f>
        <v>1629.457142857143</v>
      </c>
      <c r="AS46" s="1">
        <f>AVERAGE(daily!AU41:AU45)</f>
        <v>1623.9999999999998</v>
      </c>
      <c r="AT46" s="1">
        <f>AVERAGE(daily!AV41:AV45)</f>
        <v>1616.1714285714286</v>
      </c>
      <c r="AU46" s="1">
        <f>AVERAGE(daily!AW41:AW45)</f>
        <v>1609.1714285714286</v>
      </c>
      <c r="AV46" s="1">
        <f>AVERAGE(daily!AX41:AX45)</f>
        <v>1594.3142857142857</v>
      </c>
      <c r="AW46" s="1">
        <f>AVERAGE(daily!AY41:AY45)</f>
        <v>1580.4285714285713</v>
      </c>
      <c r="AX46" s="1">
        <f>AVERAGE(daily!AZ41:AZ45)</f>
        <v>1569.3142857142857</v>
      </c>
      <c r="AY46" s="1">
        <f>AVERAGE(daily!BA41:BA45)</f>
        <v>1563.2285714285713</v>
      </c>
      <c r="AZ46" s="1">
        <f>AVERAGE(daily!BB41:BB45)</f>
        <v>1553.2857142857144</v>
      </c>
      <c r="BA46" s="1">
        <f>AVERAGE(daily!BC41:BC45)</f>
        <v>1540.2857142857142</v>
      </c>
      <c r="BB46" s="1">
        <f>AVERAGE(daily!BD41:BD45)</f>
        <v>1532.6</v>
      </c>
      <c r="BC46" s="1">
        <f>AVERAGE(daily!BE41:BE45)</f>
        <v>1524.2857142857142</v>
      </c>
      <c r="BD46" s="1">
        <f>AVERAGE(daily!BF41:BF45)</f>
        <v>1521.3428571428572</v>
      </c>
      <c r="BE46" s="1">
        <f>AVERAGE(daily!BG41:BG45)</f>
        <v>1520.7142857142858</v>
      </c>
      <c r="BF46" s="1">
        <f>AVERAGE(daily!BH41:BH45)</f>
        <v>1510.8571428571429</v>
      </c>
      <c r="BG46" s="1">
        <f>AVERAGE(daily!BI41:BI45)</f>
        <v>1504.9428571428573</v>
      </c>
      <c r="BH46" s="1">
        <f>AVERAGE(daily!BJ41:BJ45)</f>
        <v>1505.8571428571427</v>
      </c>
      <c r="BI46" s="1">
        <f>AVERAGE(daily!BK41:BK45)</f>
        <v>1501</v>
      </c>
      <c r="BJ46" s="1">
        <f>AVERAGE(daily!BL41:BL45)</f>
        <v>1499.6</v>
      </c>
      <c r="BK46" s="1">
        <f>AVERAGE(daily!BM41:BM45)</f>
        <v>1501.1714285714286</v>
      </c>
    </row>
    <row r="47" spans="1:63" x14ac:dyDescent="0.25">
      <c r="A47" t="str">
        <f>daily!C47</f>
        <v>2014/15</v>
      </c>
      <c r="B47" s="1">
        <f>AVERAGE(daily!D42:D46)</f>
        <v>1410.8571428571427</v>
      </c>
      <c r="C47" s="1">
        <f>AVERAGE(daily!E42:E46)</f>
        <v>1417.4285714285713</v>
      </c>
      <c r="D47" s="1">
        <f>AVERAGE(daily!F42:F46)</f>
        <v>1427.4</v>
      </c>
      <c r="E47" s="1">
        <f>AVERAGE(daily!G42:G46)</f>
        <v>1440.4571428571428</v>
      </c>
      <c r="F47" s="1">
        <f>AVERAGE(daily!H42:H46)</f>
        <v>1449.8857142857146</v>
      </c>
      <c r="G47" s="1">
        <f>AVERAGE(daily!I42:I46)</f>
        <v>1454.1428571428573</v>
      </c>
      <c r="H47" s="1">
        <f>AVERAGE(daily!J42:J46)</f>
        <v>1459.8857142857141</v>
      </c>
      <c r="I47" s="1">
        <f>AVERAGE(daily!K42:K46)</f>
        <v>1461.0857142857144</v>
      </c>
      <c r="J47" s="1">
        <f>AVERAGE(daily!L42:L46)</f>
        <v>1469.0571428571429</v>
      </c>
      <c r="K47" s="1">
        <f>AVERAGE(daily!M42:M46)</f>
        <v>1476.8</v>
      </c>
      <c r="L47" s="1">
        <f>AVERAGE(daily!N42:N46)</f>
        <v>1481.2</v>
      </c>
      <c r="M47" s="1">
        <f>AVERAGE(daily!O42:O46)</f>
        <v>1493.1142857142859</v>
      </c>
      <c r="N47" s="1">
        <f>AVERAGE(daily!P42:P46)</f>
        <v>1498.1714285714286</v>
      </c>
      <c r="O47" s="1">
        <f>AVERAGE(daily!Q42:Q46)</f>
        <v>1506.8</v>
      </c>
      <c r="P47" s="1">
        <f>AVERAGE(daily!R42:R46)</f>
        <v>1517.5142857142857</v>
      </c>
      <c r="Q47" s="1">
        <f>AVERAGE(daily!S42:S46)</f>
        <v>1525.8857142857141</v>
      </c>
      <c r="R47" s="1">
        <f>AVERAGE(daily!T42:T46)</f>
        <v>1537.6571428571428</v>
      </c>
      <c r="S47" s="1">
        <f>AVERAGE(daily!U42:U46)</f>
        <v>1547.8571428571429</v>
      </c>
      <c r="T47" s="1">
        <f>AVERAGE(daily!V42:V46)</f>
        <v>1556.8285714285714</v>
      </c>
      <c r="U47" s="1">
        <f>AVERAGE(daily!W42:W46)</f>
        <v>1570.6</v>
      </c>
      <c r="V47" s="1">
        <f>AVERAGE(daily!X42:X46)</f>
        <v>1580.2571428571428</v>
      </c>
      <c r="W47" s="1">
        <f>AVERAGE(daily!Y42:Y46)</f>
        <v>1591.7428571428572</v>
      </c>
      <c r="X47" s="1">
        <f>AVERAGE(daily!Z42:Z46)</f>
        <v>1598.4285714285713</v>
      </c>
      <c r="Y47" s="1">
        <f>AVERAGE(daily!AA42:AA46)</f>
        <v>1605.0571428571427</v>
      </c>
      <c r="Z47" s="1">
        <f>AVERAGE(daily!AB42:AB46)</f>
        <v>1608.4857142857145</v>
      </c>
      <c r="AA47" s="1">
        <f>AVERAGE(daily!AC42:AC46)</f>
        <v>1610.9428571428571</v>
      </c>
      <c r="AB47" s="1">
        <f>AVERAGE(daily!AD42:AD46)</f>
        <v>1618.1428571428573</v>
      </c>
      <c r="AC47" s="1">
        <f>AVERAGE(daily!AE42:AE46)</f>
        <v>1631.4</v>
      </c>
      <c r="AD47" s="1">
        <f>AVERAGE(daily!AF42:AF46)</f>
        <v>1636.9142857142856</v>
      </c>
      <c r="AE47" s="1">
        <f>AVERAGE(daily!AG42:AG46)</f>
        <v>1643.4857142857145</v>
      </c>
      <c r="AF47" s="1">
        <f>AVERAGE(daily!AH42:AH46)</f>
        <v>1639.514285714286</v>
      </c>
      <c r="AG47" s="1">
        <f>AVERAGE(daily!AI42:AI46)</f>
        <v>1640.3428571428572</v>
      </c>
      <c r="AH47" s="1">
        <f>AVERAGE(daily!AJ42:AJ46)</f>
        <v>1643.0285714285715</v>
      </c>
      <c r="AI47" s="1">
        <f>AVERAGE(daily!AK42:AK46)</f>
        <v>1644.0285714285717</v>
      </c>
      <c r="AJ47" s="1">
        <f>AVERAGE(daily!AL42:AL46)</f>
        <v>1635.6571428571428</v>
      </c>
      <c r="AK47" s="1">
        <f>AVERAGE(daily!AM42:AM46)</f>
        <v>1633.4</v>
      </c>
      <c r="AL47" s="1">
        <f>AVERAGE(daily!AN42:AN46)</f>
        <v>1625.2857142857142</v>
      </c>
      <c r="AM47" s="1">
        <f>AVERAGE(daily!AO42:AO46)</f>
        <v>1616.2285714285713</v>
      </c>
      <c r="AN47" s="1">
        <f>AVERAGE(daily!AP42:AP46)</f>
        <v>1608.3714285714286</v>
      </c>
      <c r="AO47" s="1">
        <f>AVERAGE(daily!AQ42:AQ46)</f>
        <v>1602.485714285714</v>
      </c>
      <c r="AP47" s="1">
        <f>AVERAGE(daily!AR42:AR46)</f>
        <v>1587.8000000000002</v>
      </c>
      <c r="AQ47" s="1">
        <f>AVERAGE(daily!AS42:AS46)</f>
        <v>1575.4285714285713</v>
      </c>
      <c r="AR47" s="1">
        <f>AVERAGE(daily!AT42:AT46)</f>
        <v>1565.7714285714285</v>
      </c>
      <c r="AS47" s="1">
        <f>AVERAGE(daily!AU42:AU46)</f>
        <v>1561.6571428571428</v>
      </c>
      <c r="AT47" s="1">
        <f>AVERAGE(daily!AV42:AV46)</f>
        <v>1554.8285714285716</v>
      </c>
      <c r="AU47" s="1">
        <f>AVERAGE(daily!AW42:AW46)</f>
        <v>1549.7142857142858</v>
      </c>
      <c r="AV47" s="1">
        <f>AVERAGE(daily!AX42:AX46)</f>
        <v>1535.1428571428571</v>
      </c>
      <c r="AW47" s="1">
        <f>AVERAGE(daily!AY42:AY46)</f>
        <v>1522.7714285714287</v>
      </c>
      <c r="AX47" s="1">
        <f>AVERAGE(daily!AZ42:AZ46)</f>
        <v>1514.5142857142857</v>
      </c>
      <c r="AY47" s="1">
        <f>AVERAGE(daily!BA42:BA46)</f>
        <v>1508</v>
      </c>
      <c r="AZ47" s="1">
        <f>AVERAGE(daily!BB42:BB46)</f>
        <v>1497.9142857142856</v>
      </c>
      <c r="BA47" s="1">
        <f>AVERAGE(daily!BC42:BC46)</f>
        <v>1490.2857142857142</v>
      </c>
      <c r="BB47" s="1">
        <f>AVERAGE(daily!BD42:BD46)</f>
        <v>1485.3428571428572</v>
      </c>
      <c r="BC47" s="1">
        <f>AVERAGE(daily!BE42:BE46)</f>
        <v>1484.457142857143</v>
      </c>
      <c r="BD47" s="1">
        <f>AVERAGE(daily!BF42:BF46)</f>
        <v>1485.1142857142859</v>
      </c>
      <c r="BE47" s="1">
        <f>AVERAGE(daily!BG42:BG46)</f>
        <v>1486.6</v>
      </c>
      <c r="BF47" s="1">
        <f>AVERAGE(daily!BH42:BH46)</f>
        <v>1479.3428571428572</v>
      </c>
      <c r="BG47" s="1">
        <f>AVERAGE(daily!BI42:BI46)</f>
        <v>1478.7428571428572</v>
      </c>
      <c r="BH47" s="1">
        <f>AVERAGE(daily!BJ42:BJ46)</f>
        <v>1482.9142857142856</v>
      </c>
      <c r="BI47" s="1">
        <f>AVERAGE(daily!BK42:BK46)</f>
        <v>1481.7428571428572</v>
      </c>
      <c r="BJ47" s="1">
        <f>AVERAGE(daily!BL42:BL46)</f>
        <v>1479.2857142857142</v>
      </c>
      <c r="BK47" s="1">
        <f>AVERAGE(daily!BM42:BM46)</f>
        <v>1480.3428571428572</v>
      </c>
    </row>
    <row r="48" spans="1:63" x14ac:dyDescent="0.25">
      <c r="A48" t="str">
        <f>daily!C48</f>
        <v>2015/16</v>
      </c>
      <c r="B48" s="1">
        <f>AVERAGE(daily!D43:D47)</f>
        <v>1420.0285714285715</v>
      </c>
      <c r="C48" s="1">
        <f>AVERAGE(daily!E43:E47)</f>
        <v>1428.542857142857</v>
      </c>
      <c r="D48" s="1">
        <f>AVERAGE(daily!F43:F47)</f>
        <v>1435.7142857142858</v>
      </c>
      <c r="E48" s="1">
        <f>AVERAGE(daily!G43:G47)</f>
        <v>1451.8857142857141</v>
      </c>
      <c r="F48" s="1">
        <f>AVERAGE(daily!H43:H47)</f>
        <v>1460.2571428571432</v>
      </c>
      <c r="G48" s="1">
        <f>AVERAGE(daily!I43:I47)</f>
        <v>1471.3714285714286</v>
      </c>
      <c r="H48" s="1">
        <f>AVERAGE(daily!J43:J47)</f>
        <v>1485.2857142857144</v>
      </c>
      <c r="I48" s="1">
        <f>AVERAGE(daily!K43:K47)</f>
        <v>1492.1714285714284</v>
      </c>
      <c r="J48" s="1">
        <f>AVERAGE(daily!L43:L47)</f>
        <v>1505.7428571428572</v>
      </c>
      <c r="K48" s="1">
        <f>AVERAGE(daily!M43:M47)</f>
        <v>1518.0857142857144</v>
      </c>
      <c r="L48" s="1">
        <f>AVERAGE(daily!N43:N47)</f>
        <v>1524.1428571428573</v>
      </c>
      <c r="M48" s="1">
        <f>AVERAGE(daily!O43:O47)</f>
        <v>1541.3714285714286</v>
      </c>
      <c r="N48" s="1">
        <f>AVERAGE(daily!P43:P47)</f>
        <v>1551.2285714285713</v>
      </c>
      <c r="O48" s="1">
        <f>AVERAGE(daily!Q43:Q47)</f>
        <v>1563.0857142857142</v>
      </c>
      <c r="P48" s="1">
        <f>AVERAGE(daily!R43:R47)</f>
        <v>1575.4857142857143</v>
      </c>
      <c r="Q48" s="1">
        <f>AVERAGE(daily!S43:S47)</f>
        <v>1581.6285714285716</v>
      </c>
      <c r="R48" s="1">
        <f>AVERAGE(daily!T43:T47)</f>
        <v>1589.6571428571428</v>
      </c>
      <c r="S48" s="1">
        <f>AVERAGE(daily!U43:U47)</f>
        <v>1598.8285714285716</v>
      </c>
      <c r="T48" s="1">
        <f>AVERAGE(daily!V43:V47)</f>
        <v>1607.9142857142856</v>
      </c>
      <c r="U48" s="1">
        <f>AVERAGE(daily!W43:W47)</f>
        <v>1620.7714285714285</v>
      </c>
      <c r="V48" s="1">
        <f>AVERAGE(daily!X43:X47)</f>
        <v>1622.6571428571428</v>
      </c>
      <c r="W48" s="1">
        <f>AVERAGE(daily!Y43:Y47)</f>
        <v>1629.7142857142858</v>
      </c>
      <c r="X48" s="1">
        <f>AVERAGE(daily!Z43:Z47)</f>
        <v>1634.6571428571428</v>
      </c>
      <c r="Y48" s="1">
        <f>AVERAGE(daily!AA43:AA47)</f>
        <v>1646.9428571428573</v>
      </c>
      <c r="Z48" s="1">
        <f>AVERAGE(daily!AB43:AB47)</f>
        <v>1654.0000000000005</v>
      </c>
      <c r="AA48" s="1">
        <f>AVERAGE(daily!AC43:AC47)</f>
        <v>1656.6</v>
      </c>
      <c r="AB48" s="1">
        <f>AVERAGE(daily!AD43:AD47)</f>
        <v>1663.9142857142856</v>
      </c>
      <c r="AC48" s="1">
        <f>AVERAGE(daily!AE43:AE47)</f>
        <v>1685.0571428571427</v>
      </c>
      <c r="AD48" s="1">
        <f>AVERAGE(daily!AF43:AF47)</f>
        <v>1703.3428571428572</v>
      </c>
      <c r="AE48" s="1">
        <f>AVERAGE(daily!AG43:AG47)</f>
        <v>1715.7142857142856</v>
      </c>
      <c r="AF48" s="1">
        <f>AVERAGE(daily!AH43:AH47)</f>
        <v>1719.3142857142855</v>
      </c>
      <c r="AG48" s="1">
        <f>AVERAGE(daily!AI43:AI47)</f>
        <v>1721.1428571428573</v>
      </c>
      <c r="AH48" s="1">
        <f>AVERAGE(daily!AJ43:AJ47)</f>
        <v>1729.1428571428573</v>
      </c>
      <c r="AI48" s="1">
        <f>AVERAGE(daily!AK43:AK47)</f>
        <v>1729.1142857142854</v>
      </c>
      <c r="AJ48" s="1">
        <f>AVERAGE(daily!AL43:AL47)</f>
        <v>1719.6</v>
      </c>
      <c r="AK48" s="1">
        <f>AVERAGE(daily!AM43:AM47)</f>
        <v>1713.7142857142856</v>
      </c>
      <c r="AL48" s="1">
        <f>AVERAGE(daily!AN43:AN47)</f>
        <v>1706</v>
      </c>
      <c r="AM48" s="1">
        <f>AVERAGE(daily!AO43:AO47)</f>
        <v>1696.6571428571428</v>
      </c>
      <c r="AN48" s="1">
        <f>AVERAGE(daily!AP43:AP47)</f>
        <v>1685.4857142857145</v>
      </c>
      <c r="AO48" s="1">
        <f>AVERAGE(daily!AQ43:AQ47)</f>
        <v>1674.4285714285713</v>
      </c>
      <c r="AP48" s="1">
        <f>AVERAGE(daily!AR43:AR47)</f>
        <v>1659.7714285714287</v>
      </c>
      <c r="AQ48" s="1">
        <f>AVERAGE(daily!AS43:AS47)</f>
        <v>1642.9142857142856</v>
      </c>
      <c r="AR48" s="1">
        <f>AVERAGE(daily!AT43:AT47)</f>
        <v>1627.2857142857142</v>
      </c>
      <c r="AS48" s="1">
        <f>AVERAGE(daily!AU43:AU47)</f>
        <v>1618.9142857142858</v>
      </c>
      <c r="AT48" s="1">
        <f>AVERAGE(daily!AV43:AV47)</f>
        <v>1604.6</v>
      </c>
      <c r="AU48" s="1">
        <f>AVERAGE(daily!AW43:AW47)</f>
        <v>1599.2857142857142</v>
      </c>
      <c r="AV48" s="1">
        <f>AVERAGE(daily!AX43:AX47)</f>
        <v>1583.0285714285715</v>
      </c>
      <c r="AW48" s="1">
        <f>AVERAGE(daily!AY43:AY47)</f>
        <v>1572.5142857142857</v>
      </c>
      <c r="AX48" s="1">
        <f>AVERAGE(daily!AZ43:AZ47)</f>
        <v>1567.2571428571428</v>
      </c>
      <c r="AY48" s="1">
        <f>AVERAGE(daily!BA43:BA47)</f>
        <v>1559.2285714285713</v>
      </c>
      <c r="AZ48" s="1">
        <f>AVERAGE(daily!BB43:BB47)</f>
        <v>1547.2285714285713</v>
      </c>
      <c r="BA48" s="1">
        <f>AVERAGE(daily!BC43:BC47)</f>
        <v>1540.6</v>
      </c>
      <c r="BB48" s="1">
        <f>AVERAGE(daily!BD43:BD47)</f>
        <v>1537.1142857142856</v>
      </c>
      <c r="BC48" s="1">
        <f>AVERAGE(daily!BE43:BE47)</f>
        <v>1537.2857142857142</v>
      </c>
      <c r="BD48" s="1">
        <f>AVERAGE(daily!BF43:BF47)</f>
        <v>1534.6857142857141</v>
      </c>
      <c r="BE48" s="1">
        <f>AVERAGE(daily!BG43:BG47)</f>
        <v>1533.8285714285714</v>
      </c>
      <c r="BF48" s="1">
        <f>AVERAGE(daily!BH43:BH47)</f>
        <v>1528.7428571428572</v>
      </c>
      <c r="BG48" s="1">
        <f>AVERAGE(daily!BI43:BI47)</f>
        <v>1530.457142857143</v>
      </c>
      <c r="BH48" s="1">
        <f>AVERAGE(daily!BJ43:BJ47)</f>
        <v>1534.3714285714284</v>
      </c>
      <c r="BI48" s="1">
        <f>AVERAGE(daily!BK43:BK47)</f>
        <v>1529.1142857142859</v>
      </c>
      <c r="BJ48" s="1">
        <f>AVERAGE(daily!BL43:BL47)</f>
        <v>1524.9714285714285</v>
      </c>
      <c r="BK48" s="1">
        <f>AVERAGE(daily!BM43:BM47)</f>
        <v>1526.2857142857142</v>
      </c>
    </row>
    <row r="49" spans="1:63" x14ac:dyDescent="0.25">
      <c r="A49" t="str">
        <f>daily!C49</f>
        <v>2016/17</v>
      </c>
      <c r="B49" s="1">
        <f>AVERAGE(daily!D44:D48)</f>
        <v>1418.9714285714285</v>
      </c>
      <c r="C49" s="1">
        <f>AVERAGE(daily!E44:E48)</f>
        <v>1426.5714285714287</v>
      </c>
      <c r="D49" s="1">
        <f>AVERAGE(daily!F44:F48)</f>
        <v>1431.3714285714286</v>
      </c>
      <c r="E49" s="1">
        <f>AVERAGE(daily!G44:G48)</f>
        <v>1445.6571428571428</v>
      </c>
      <c r="F49" s="1">
        <f>AVERAGE(daily!H44:H48)</f>
        <v>1453.2</v>
      </c>
      <c r="G49" s="1">
        <f>AVERAGE(daily!I44:I48)</f>
        <v>1462.4</v>
      </c>
      <c r="H49" s="1">
        <f>AVERAGE(daily!J44:J48)</f>
        <v>1474.4857142857145</v>
      </c>
      <c r="I49" s="1">
        <f>AVERAGE(daily!K44:K48)</f>
        <v>1478.0857142857144</v>
      </c>
      <c r="J49" s="1">
        <f>AVERAGE(daily!L44:L48)</f>
        <v>1492.6857142857145</v>
      </c>
      <c r="K49" s="1">
        <f>AVERAGE(daily!M44:M48)</f>
        <v>1505.0857142857144</v>
      </c>
      <c r="L49" s="1">
        <f>AVERAGE(daily!N44:N48)</f>
        <v>1509.257142857143</v>
      </c>
      <c r="M49" s="1">
        <f>AVERAGE(daily!O44:O48)</f>
        <v>1524.2285714285713</v>
      </c>
      <c r="N49" s="1">
        <f>AVERAGE(daily!P44:P48)</f>
        <v>1533.7428571428572</v>
      </c>
      <c r="O49" s="1">
        <f>AVERAGE(daily!Q44:Q48)</f>
        <v>1543.8857142857141</v>
      </c>
      <c r="P49" s="1">
        <f>AVERAGE(daily!R44:R48)</f>
        <v>1550.8</v>
      </c>
      <c r="Q49" s="1">
        <f>AVERAGE(daily!S44:S48)</f>
        <v>1551.7142857142858</v>
      </c>
      <c r="R49" s="1">
        <f>AVERAGE(daily!T44:T48)</f>
        <v>1556.8</v>
      </c>
      <c r="S49" s="1">
        <f>AVERAGE(daily!U44:U48)</f>
        <v>1562.0285714285715</v>
      </c>
      <c r="T49" s="1">
        <f>AVERAGE(daily!V44:V48)</f>
        <v>1568.8</v>
      </c>
      <c r="U49" s="1">
        <f>AVERAGE(daily!W44:W48)</f>
        <v>1578.6285714285714</v>
      </c>
      <c r="V49" s="1">
        <f>AVERAGE(daily!X44:X48)</f>
        <v>1579.5714285714287</v>
      </c>
      <c r="W49" s="1">
        <f>AVERAGE(daily!Y44:Y48)</f>
        <v>1585.5428571428572</v>
      </c>
      <c r="X49" s="1">
        <f>AVERAGE(daily!Z44:Z48)</f>
        <v>1587.1428571428573</v>
      </c>
      <c r="Y49" s="1">
        <f>AVERAGE(daily!AA44:AA48)</f>
        <v>1595.9142857142856</v>
      </c>
      <c r="Z49" s="1">
        <f>AVERAGE(daily!AB44:AB48)</f>
        <v>1601.8285714285714</v>
      </c>
      <c r="AA49" s="1">
        <f>AVERAGE(daily!AC44:AC48)</f>
        <v>1604.3142857142859</v>
      </c>
      <c r="AB49" s="1">
        <f>AVERAGE(daily!AD44:AD48)</f>
        <v>1608.0571428571427</v>
      </c>
      <c r="AC49" s="1">
        <f>AVERAGE(daily!AE44:AE48)</f>
        <v>1626.8857142857144</v>
      </c>
      <c r="AD49" s="1">
        <f>AVERAGE(daily!AF44:AF48)</f>
        <v>1643.8571428571427</v>
      </c>
      <c r="AE49" s="1">
        <f>AVERAGE(daily!AG44:AG48)</f>
        <v>1659.0285714285715</v>
      </c>
      <c r="AF49" s="1">
        <f>AVERAGE(daily!AH44:AH48)</f>
        <v>1665.6285714285714</v>
      </c>
      <c r="AG49" s="1">
        <f>AVERAGE(daily!AI44:AI48)</f>
        <v>1668.6</v>
      </c>
      <c r="AH49" s="1">
        <f>AVERAGE(daily!AJ44:AJ48)</f>
        <v>1677.1714285714286</v>
      </c>
      <c r="AI49" s="1">
        <f>AVERAGE(daily!AK44:AK48)</f>
        <v>1681.3428571428572</v>
      </c>
      <c r="AJ49" s="1">
        <f>AVERAGE(daily!AL44:AL48)</f>
        <v>1674.4571428571428</v>
      </c>
      <c r="AK49" s="1">
        <f>AVERAGE(daily!AM44:AM48)</f>
        <v>1671.0857142857142</v>
      </c>
      <c r="AL49" s="1">
        <f>AVERAGE(daily!AN44:AN48)</f>
        <v>1668.1142857142854</v>
      </c>
      <c r="AM49" s="1">
        <f>AVERAGE(daily!AO44:AO48)</f>
        <v>1661.2857142857142</v>
      </c>
      <c r="AN49" s="1">
        <f>AVERAGE(daily!AP44:AP48)</f>
        <v>1653.8571428571427</v>
      </c>
      <c r="AO49" s="1">
        <f>AVERAGE(daily!AQ44:AQ48)</f>
        <v>1645.3428571428572</v>
      </c>
      <c r="AP49" s="1">
        <f>AVERAGE(daily!AR44:AR48)</f>
        <v>1634.742857142857</v>
      </c>
      <c r="AQ49" s="1">
        <f>AVERAGE(daily!AS44:AS48)</f>
        <v>1622.257142857143</v>
      </c>
      <c r="AR49" s="1">
        <f>AVERAGE(daily!AT44:AT48)</f>
        <v>1614.6285714285714</v>
      </c>
      <c r="AS49" s="1">
        <f>AVERAGE(daily!AU44:AU48)</f>
        <v>1607.742857142857</v>
      </c>
      <c r="AT49" s="1">
        <f>AVERAGE(daily!AV44:AV48)</f>
        <v>1601</v>
      </c>
      <c r="AU49" s="1">
        <f>AVERAGE(daily!AW44:AW48)</f>
        <v>1601.6857142857143</v>
      </c>
      <c r="AV49" s="1">
        <f>AVERAGE(daily!AX44:AX48)</f>
        <v>1594.1142857142854</v>
      </c>
      <c r="AW49" s="1">
        <f>AVERAGE(daily!AY44:AY48)</f>
        <v>1588.8571428571429</v>
      </c>
      <c r="AX49" s="1">
        <f>AVERAGE(daily!AZ44:AZ48)</f>
        <v>1589.7714285714287</v>
      </c>
      <c r="AY49" s="1">
        <f>AVERAGE(daily!BA44:BA48)</f>
        <v>1587.6857142857143</v>
      </c>
      <c r="AZ49" s="1">
        <f>AVERAGE(daily!BB44:BB48)</f>
        <v>1581.3714285714286</v>
      </c>
      <c r="BA49" s="1">
        <f>AVERAGE(daily!BC44:BC48)</f>
        <v>1576.4857142857143</v>
      </c>
      <c r="BB49" s="1">
        <f>AVERAGE(daily!BD44:BD48)</f>
        <v>1573.6</v>
      </c>
      <c r="BC49" s="1">
        <f>AVERAGE(daily!BE44:BE48)</f>
        <v>1570.9142857142856</v>
      </c>
      <c r="BD49" s="1">
        <f>AVERAGE(daily!BF44:BF48)</f>
        <v>1568.9714285714285</v>
      </c>
      <c r="BE49" s="1">
        <f>AVERAGE(daily!BG44:BG48)</f>
        <v>1566.3428571428569</v>
      </c>
      <c r="BF49" s="1">
        <f>AVERAGE(daily!BH44:BH48)</f>
        <v>1561.3142857142857</v>
      </c>
      <c r="BG49" s="1">
        <f>AVERAGE(daily!BI44:BI48)</f>
        <v>1559.6285714285716</v>
      </c>
      <c r="BH49" s="1">
        <f>AVERAGE(daily!BJ44:BJ48)</f>
        <v>1560.0285714285715</v>
      </c>
      <c r="BI49" s="1">
        <f>AVERAGE(daily!BK44:BK48)</f>
        <v>1556.2857142857144</v>
      </c>
      <c r="BJ49" s="1">
        <f>AVERAGE(daily!BL44:BL48)</f>
        <v>1554.2285714285713</v>
      </c>
      <c r="BK49" s="1">
        <f>AVERAGE(daily!BM44:BM48)</f>
        <v>1550.9142857142856</v>
      </c>
    </row>
    <row r="50" spans="1:63" x14ac:dyDescent="0.25">
      <c r="A50" t="str">
        <f>daily!C50</f>
        <v>2017/18</v>
      </c>
      <c r="B50" s="1">
        <f>AVERAGE(daily!D45:D49)</f>
        <v>1447.8</v>
      </c>
      <c r="C50" s="1">
        <f>AVERAGE(daily!E45:E49)</f>
        <v>1458.6571428571428</v>
      </c>
      <c r="D50" s="1">
        <f>AVERAGE(daily!F45:F49)</f>
        <v>1469.6857142857143</v>
      </c>
      <c r="E50" s="1">
        <f>AVERAGE(daily!G45:G49)</f>
        <v>1482.8285714285716</v>
      </c>
      <c r="F50" s="1">
        <f>AVERAGE(daily!H45:H49)</f>
        <v>1493.0857142857144</v>
      </c>
      <c r="G50" s="1">
        <f>AVERAGE(daily!I45:I49)</f>
        <v>1501.7142857142858</v>
      </c>
      <c r="H50" s="1">
        <f>AVERAGE(daily!J45:J49)</f>
        <v>1516.257142857143</v>
      </c>
      <c r="I50" s="1">
        <f>AVERAGE(daily!K45:K49)</f>
        <v>1514.9714285714285</v>
      </c>
      <c r="J50" s="1">
        <f>AVERAGE(daily!L45:L49)</f>
        <v>1524.6285714285714</v>
      </c>
      <c r="K50" s="1">
        <f>AVERAGE(daily!M45:M49)</f>
        <v>1532.6857142857141</v>
      </c>
      <c r="L50" s="1">
        <f>AVERAGE(daily!N45:N49)</f>
        <v>1536.4</v>
      </c>
      <c r="M50" s="1">
        <f>AVERAGE(daily!O45:O49)</f>
        <v>1546.0857142857142</v>
      </c>
      <c r="N50" s="1">
        <f>AVERAGE(daily!P45:P49)</f>
        <v>1553.0857142857144</v>
      </c>
      <c r="O50" s="1">
        <f>AVERAGE(daily!Q45:Q49)</f>
        <v>1561.4</v>
      </c>
      <c r="P50" s="1">
        <f>AVERAGE(daily!R45:R49)</f>
        <v>1571</v>
      </c>
      <c r="Q50" s="1">
        <f>AVERAGE(daily!S45:S49)</f>
        <v>1571.6571428571428</v>
      </c>
      <c r="R50" s="1">
        <f>AVERAGE(daily!T45:T49)</f>
        <v>1575.2857142857142</v>
      </c>
      <c r="S50" s="1">
        <f>AVERAGE(daily!U45:U49)</f>
        <v>1579.4857142857145</v>
      </c>
      <c r="T50" s="1">
        <f>AVERAGE(daily!V45:V49)</f>
        <v>1585.4857142857145</v>
      </c>
      <c r="U50" s="1">
        <f>AVERAGE(daily!W45:W49)</f>
        <v>1595.8571428571427</v>
      </c>
      <c r="V50" s="1">
        <f>AVERAGE(daily!X45:X49)</f>
        <v>1601.4</v>
      </c>
      <c r="W50" s="1">
        <f>AVERAGE(daily!Y45:Y49)</f>
        <v>1606.9714285714285</v>
      </c>
      <c r="X50" s="1">
        <f>AVERAGE(daily!Z45:Z49)</f>
        <v>1612.5428571428572</v>
      </c>
      <c r="Y50" s="1">
        <f>AVERAGE(daily!AA45:AA49)</f>
        <v>1620.3714285714286</v>
      </c>
      <c r="Z50" s="1">
        <f>AVERAGE(daily!AB45:AB49)</f>
        <v>1630.8857142857141</v>
      </c>
      <c r="AA50" s="1">
        <f>AVERAGE(daily!AC45:AC49)</f>
        <v>1640.2</v>
      </c>
      <c r="AB50" s="1">
        <f>AVERAGE(daily!AD45:AD49)</f>
        <v>1648.4571428571428</v>
      </c>
      <c r="AC50" s="1">
        <f>AVERAGE(daily!AE45:AE49)</f>
        <v>1668.5142857142855</v>
      </c>
      <c r="AD50" s="1">
        <f>AVERAGE(daily!AF45:AF49)</f>
        <v>1690.4857142857145</v>
      </c>
      <c r="AE50" s="1">
        <f>AVERAGE(daily!AG45:AG49)</f>
        <v>1708.3428571428572</v>
      </c>
      <c r="AF50" s="1">
        <f>AVERAGE(daily!AH45:AH49)</f>
        <v>1720.2285714285713</v>
      </c>
      <c r="AG50" s="1">
        <f>AVERAGE(daily!AI45:AI49)</f>
        <v>1727.8285714285714</v>
      </c>
      <c r="AH50" s="1">
        <f>AVERAGE(daily!AJ45:AJ49)</f>
        <v>1737.1999999999996</v>
      </c>
      <c r="AI50" s="1">
        <f>AVERAGE(daily!AK45:AK49)</f>
        <v>1742.9142857142858</v>
      </c>
      <c r="AJ50" s="1">
        <f>AVERAGE(daily!AL45:AL49)</f>
        <v>1740.1428571428573</v>
      </c>
      <c r="AK50" s="1">
        <f>AVERAGE(daily!AM45:AM49)</f>
        <v>1740.2857142857142</v>
      </c>
      <c r="AL50" s="1">
        <f>AVERAGE(daily!AN45:AN49)</f>
        <v>1742.3428571428572</v>
      </c>
      <c r="AM50" s="1">
        <f>AVERAGE(daily!AO45:AO49)</f>
        <v>1742.6857142857141</v>
      </c>
      <c r="AN50" s="1">
        <f>AVERAGE(daily!AP45:AP49)</f>
        <v>1738.2285714285713</v>
      </c>
      <c r="AO50" s="1">
        <f>AVERAGE(daily!AQ45:AQ49)</f>
        <v>1732.8857142857141</v>
      </c>
      <c r="AP50" s="1">
        <f>AVERAGE(daily!AR45:AR49)</f>
        <v>1725.9142857142858</v>
      </c>
      <c r="AQ50" s="1">
        <f>AVERAGE(daily!AS45:AS49)</f>
        <v>1713.7428571428572</v>
      </c>
      <c r="AR50" s="1">
        <f>AVERAGE(daily!AT45:AT49)</f>
        <v>1707.0571428571427</v>
      </c>
      <c r="AS50" s="1">
        <f>AVERAGE(daily!AU45:AU49)</f>
        <v>1696.3142857142855</v>
      </c>
      <c r="AT50" s="1">
        <f>AVERAGE(daily!AV45:AV49)</f>
        <v>1684.457142857143</v>
      </c>
      <c r="AU50" s="1">
        <f>AVERAGE(daily!AW45:AW49)</f>
        <v>1678.9142857142856</v>
      </c>
      <c r="AV50" s="1">
        <f>AVERAGE(daily!AX45:AX49)</f>
        <v>1668.4857142857145</v>
      </c>
      <c r="AW50" s="1">
        <f>AVERAGE(daily!AY45:AY49)</f>
        <v>1659.7142857142858</v>
      </c>
      <c r="AX50" s="1">
        <f>AVERAGE(daily!AZ45:AZ49)</f>
        <v>1656.8571428571431</v>
      </c>
      <c r="AY50" s="1">
        <f>AVERAGE(daily!BA45:BA49)</f>
        <v>1651.7714285714287</v>
      </c>
      <c r="AZ50" s="1">
        <f>AVERAGE(daily!BB45:BB49)</f>
        <v>1642.5142857142855</v>
      </c>
      <c r="BA50" s="1">
        <f>AVERAGE(daily!BC45:BC49)</f>
        <v>1642</v>
      </c>
      <c r="BB50" s="1">
        <f>AVERAGE(daily!BD45:BD49)</f>
        <v>1638.2285714285713</v>
      </c>
      <c r="BC50" s="1">
        <f>AVERAGE(daily!BE45:BE49)</f>
        <v>1637</v>
      </c>
      <c r="BD50" s="1">
        <f>AVERAGE(daily!BF45:BF49)</f>
        <v>1636.1428571428569</v>
      </c>
      <c r="BE50" s="1">
        <f>AVERAGE(daily!BG45:BG49)</f>
        <v>1636.1714285714286</v>
      </c>
      <c r="BF50" s="1">
        <f>AVERAGE(daily!BH45:BH49)</f>
        <v>1633.4571428571428</v>
      </c>
      <c r="BG50" s="1">
        <f>AVERAGE(daily!BI45:BI49)</f>
        <v>1637.0857142857144</v>
      </c>
      <c r="BH50" s="1">
        <f>AVERAGE(daily!BJ45:BJ49)</f>
        <v>1632.1142857142859</v>
      </c>
      <c r="BI50" s="1">
        <f>AVERAGE(daily!BK45:BK49)</f>
        <v>1629.4</v>
      </c>
      <c r="BJ50" s="1">
        <f>AVERAGE(daily!BL45:BL49)</f>
        <v>1627.2285714285715</v>
      </c>
      <c r="BK50" s="1">
        <f>AVERAGE(daily!BM45:BM49)</f>
        <v>1621.8</v>
      </c>
    </row>
    <row r="51" spans="1:63" x14ac:dyDescent="0.25">
      <c r="A51" t="str">
        <f>daily!C51</f>
        <v>2018/19</v>
      </c>
      <c r="B51" s="1">
        <f>AVERAGE(daily!D46:D50)</f>
        <v>1482.8</v>
      </c>
      <c r="C51" s="1">
        <f>AVERAGE(daily!E46:E50)</f>
        <v>1498.5714285714287</v>
      </c>
      <c r="D51" s="1">
        <f>AVERAGE(daily!F46:F50)</f>
        <v>1505.2857142857142</v>
      </c>
      <c r="E51" s="1">
        <f>AVERAGE(daily!G46:G50)</f>
        <v>1517.4857142857145</v>
      </c>
      <c r="F51" s="1">
        <f>AVERAGE(daily!H46:H50)</f>
        <v>1526.2571428571428</v>
      </c>
      <c r="G51" s="1">
        <f>AVERAGE(daily!I46:I50)</f>
        <v>1531.7142857142858</v>
      </c>
      <c r="H51" s="1">
        <f>AVERAGE(daily!J46:J50)</f>
        <v>1546.8571428571427</v>
      </c>
      <c r="I51" s="1">
        <f>AVERAGE(daily!K46:K50)</f>
        <v>1547.8571428571429</v>
      </c>
      <c r="J51" s="1">
        <f>AVERAGE(daily!L46:L50)</f>
        <v>1554.0857142857142</v>
      </c>
      <c r="K51" s="1">
        <f>AVERAGE(daily!M46:M50)</f>
        <v>1564.8571428571427</v>
      </c>
      <c r="L51" s="1">
        <f>AVERAGE(daily!N46:N50)</f>
        <v>1566.3428571428572</v>
      </c>
      <c r="M51" s="1">
        <f>AVERAGE(daily!O46:O50)</f>
        <v>1572.8</v>
      </c>
      <c r="N51" s="1">
        <f>AVERAGE(daily!P46:P50)</f>
        <v>1580</v>
      </c>
      <c r="O51" s="1">
        <f>AVERAGE(daily!Q46:Q50)</f>
        <v>1585.5142857142857</v>
      </c>
      <c r="P51" s="1">
        <f>AVERAGE(daily!R46:R50)</f>
        <v>1595.2857142857142</v>
      </c>
      <c r="Q51" s="1">
        <f>AVERAGE(daily!S46:S50)</f>
        <v>1596.5142857142857</v>
      </c>
      <c r="R51" s="1">
        <f>AVERAGE(daily!T46:T50)</f>
        <v>1597.9428571428573</v>
      </c>
      <c r="S51" s="1">
        <f>AVERAGE(daily!U46:U50)</f>
        <v>1608.2</v>
      </c>
      <c r="T51" s="1">
        <f>AVERAGE(daily!V46:V50)</f>
        <v>1620.6285714285714</v>
      </c>
      <c r="U51" s="1">
        <f>AVERAGE(daily!W46:W50)</f>
        <v>1631.6571428571428</v>
      </c>
      <c r="V51" s="1">
        <f>AVERAGE(daily!X46:X50)</f>
        <v>1640.0285714285715</v>
      </c>
      <c r="W51" s="1">
        <f>AVERAGE(daily!Y46:Y50)</f>
        <v>1643.5714285714287</v>
      </c>
      <c r="X51" s="1">
        <f>AVERAGE(daily!Z46:Z50)</f>
        <v>1652.2571428571432</v>
      </c>
      <c r="Y51" s="1">
        <f>AVERAGE(daily!AA46:AA50)</f>
        <v>1663</v>
      </c>
      <c r="Z51" s="1">
        <f>AVERAGE(daily!AB46:AB50)</f>
        <v>1672.0857142857142</v>
      </c>
      <c r="AA51" s="1">
        <f>AVERAGE(daily!AC46:AC50)</f>
        <v>1681.4571428571428</v>
      </c>
      <c r="AB51" s="1">
        <f>AVERAGE(daily!AD46:AD50)</f>
        <v>1696.9714285714285</v>
      </c>
      <c r="AC51" s="1">
        <f>AVERAGE(daily!AE46:AE50)</f>
        <v>1717.0857142857144</v>
      </c>
      <c r="AD51" s="1">
        <f>AVERAGE(daily!AF46:AF50)</f>
        <v>1743.6857142857141</v>
      </c>
      <c r="AE51" s="1">
        <f>AVERAGE(daily!AG46:AG50)</f>
        <v>1763.6857142857141</v>
      </c>
      <c r="AF51" s="1">
        <f>AVERAGE(daily!AH46:AH50)</f>
        <v>1778.3428571428569</v>
      </c>
      <c r="AG51" s="1">
        <f>AVERAGE(daily!AI46:AI50)</f>
        <v>1793.1428571428569</v>
      </c>
      <c r="AH51" s="1">
        <f>AVERAGE(daily!AJ46:AJ50)</f>
        <v>1810.9428571428568</v>
      </c>
      <c r="AI51" s="1">
        <f>AVERAGE(daily!AK46:AK50)</f>
        <v>1812.9714285714285</v>
      </c>
      <c r="AJ51" s="1">
        <f>AVERAGE(daily!AL46:AL50)</f>
        <v>1813.6285714285714</v>
      </c>
      <c r="AK51" s="1">
        <f>AVERAGE(daily!AM46:AM50)</f>
        <v>1812.6</v>
      </c>
      <c r="AL51" s="1">
        <f>AVERAGE(daily!AN46:AN50)</f>
        <v>1817.3714285714286</v>
      </c>
      <c r="AM51" s="1">
        <f>AVERAGE(daily!AO46:AO50)</f>
        <v>1821.5142857142855</v>
      </c>
      <c r="AN51" s="1">
        <f>AVERAGE(daily!AP46:AP50)</f>
        <v>1816.1428571428573</v>
      </c>
      <c r="AO51" s="1">
        <f>AVERAGE(daily!AQ46:AQ50)</f>
        <v>1808.4571428571428</v>
      </c>
      <c r="AP51" s="1">
        <f>AVERAGE(daily!AR46:AR50)</f>
        <v>1802.485714285714</v>
      </c>
      <c r="AQ51" s="1">
        <f>AVERAGE(daily!AS46:AS50)</f>
        <v>1790.8285714285714</v>
      </c>
      <c r="AR51" s="1">
        <f>AVERAGE(daily!AT46:AT50)</f>
        <v>1788.0571428571427</v>
      </c>
      <c r="AS51" s="1">
        <f>AVERAGE(daily!AU46:AU50)</f>
        <v>1775.4571428571428</v>
      </c>
      <c r="AT51" s="1">
        <f>AVERAGE(daily!AV46:AV50)</f>
        <v>1760.0285714285717</v>
      </c>
      <c r="AU51" s="1">
        <f>AVERAGE(daily!AW46:AW50)</f>
        <v>1754.9428571428573</v>
      </c>
      <c r="AV51" s="1">
        <f>AVERAGE(daily!AX46:AX50)</f>
        <v>1742.8571428571427</v>
      </c>
      <c r="AW51" s="1">
        <f>AVERAGE(daily!AY46:AY50)</f>
        <v>1735.3142857142855</v>
      </c>
      <c r="AX51" s="1">
        <f>AVERAGE(daily!AZ46:AZ50)</f>
        <v>1730.3714285714286</v>
      </c>
      <c r="AY51" s="1">
        <f>AVERAGE(daily!BA46:BA50)</f>
        <v>1722.6</v>
      </c>
      <c r="AZ51" s="1">
        <f>AVERAGE(daily!BB46:BB50)</f>
        <v>1715.4857142857145</v>
      </c>
      <c r="BA51" s="1">
        <f>AVERAGE(daily!BC46:BC50)</f>
        <v>1715.5428571428572</v>
      </c>
      <c r="BB51" s="1">
        <f>AVERAGE(daily!BD46:BD50)</f>
        <v>1706.7714285714287</v>
      </c>
      <c r="BC51" s="1">
        <f>AVERAGE(daily!BE46:BE50)</f>
        <v>1700.4285714285713</v>
      </c>
      <c r="BD51" s="1">
        <f>AVERAGE(daily!BF46:BF50)</f>
        <v>1695.1142857142859</v>
      </c>
      <c r="BE51" s="1">
        <f>AVERAGE(daily!BG46:BG50)</f>
        <v>1694.1714285714286</v>
      </c>
      <c r="BF51" s="1">
        <f>AVERAGE(daily!BH46:BH50)</f>
        <v>1684.6857142857145</v>
      </c>
      <c r="BG51" s="1">
        <f>AVERAGE(daily!BI46:BI50)</f>
        <v>1677.7714285714287</v>
      </c>
      <c r="BH51" s="1">
        <f>AVERAGE(daily!BJ46:BJ50)</f>
        <v>1669.2</v>
      </c>
      <c r="BI51" s="1">
        <f>AVERAGE(daily!BK46:BK50)</f>
        <v>1665.6285714285714</v>
      </c>
      <c r="BJ51" s="1">
        <f>AVERAGE(daily!BL46:BL50)</f>
        <v>1667.7714285714287</v>
      </c>
      <c r="BK51" s="1">
        <f>AVERAGE(daily!BM46:BM50)</f>
        <v>1659.9714285714285</v>
      </c>
    </row>
    <row r="52" spans="1:63" x14ac:dyDescent="0.25">
      <c r="A52" t="str">
        <f>daily!C52</f>
        <v>2019/20</v>
      </c>
      <c r="B52" s="1">
        <f>AVERAGE(daily!D47:D51)</f>
        <v>1504.1142857142859</v>
      </c>
      <c r="C52" s="1">
        <f>AVERAGE(daily!E47:E51)</f>
        <v>1520.4</v>
      </c>
      <c r="D52" s="1">
        <f>AVERAGE(daily!F47:F51)</f>
        <v>1529.0857142857142</v>
      </c>
      <c r="E52" s="1">
        <f>AVERAGE(daily!G47:G51)</f>
        <v>1541.0285714285715</v>
      </c>
      <c r="F52" s="1">
        <f>AVERAGE(daily!H47:H51)</f>
        <v>1543</v>
      </c>
      <c r="G52" s="1">
        <f>AVERAGE(daily!I47:I51)</f>
        <v>1543.4857142857143</v>
      </c>
      <c r="H52" s="1">
        <f>AVERAGE(daily!J47:J51)</f>
        <v>1555.7714285714285</v>
      </c>
      <c r="I52" s="1">
        <f>AVERAGE(daily!K47:K51)</f>
        <v>1559.457142857143</v>
      </c>
      <c r="J52" s="1">
        <f>AVERAGE(daily!L47:L51)</f>
        <v>1564.4857142857143</v>
      </c>
      <c r="K52" s="1">
        <f>AVERAGE(daily!M47:M51)</f>
        <v>1571.0857142857144</v>
      </c>
      <c r="L52" s="1">
        <f>AVERAGE(daily!N47:N51)</f>
        <v>1573.3142857142857</v>
      </c>
      <c r="M52" s="1">
        <f>AVERAGE(daily!O47:O51)</f>
        <v>1580.0857142857142</v>
      </c>
      <c r="N52" s="1">
        <f>AVERAGE(daily!P47:P51)</f>
        <v>1589.9142857142856</v>
      </c>
      <c r="O52" s="1">
        <f>AVERAGE(daily!Q47:Q51)</f>
        <v>1598.5714285714287</v>
      </c>
      <c r="P52" s="1">
        <f>AVERAGE(daily!R47:R51)</f>
        <v>1609.4</v>
      </c>
      <c r="Q52" s="1">
        <f>AVERAGE(daily!S47:S51)</f>
        <v>1614.514285714286</v>
      </c>
      <c r="R52" s="1">
        <f>AVERAGE(daily!T47:T51)</f>
        <v>1619.4</v>
      </c>
      <c r="S52" s="1">
        <f>AVERAGE(daily!U47:U51)</f>
        <v>1628.6571428571428</v>
      </c>
      <c r="T52" s="1">
        <f>AVERAGE(daily!V47:V51)</f>
        <v>1643.7142857142858</v>
      </c>
      <c r="U52" s="1">
        <f>AVERAGE(daily!W47:W51)</f>
        <v>1652.1428571428569</v>
      </c>
      <c r="V52" s="1">
        <f>AVERAGE(daily!X47:X51)</f>
        <v>1657.1142857142859</v>
      </c>
      <c r="W52" s="1">
        <f>AVERAGE(daily!Y47:Y51)</f>
        <v>1658.7142857142858</v>
      </c>
      <c r="X52" s="1">
        <f>AVERAGE(daily!Z47:Z51)</f>
        <v>1665.6285714285714</v>
      </c>
      <c r="Y52" s="1">
        <f>AVERAGE(daily!AA47:AA51)</f>
        <v>1671.5714285714287</v>
      </c>
      <c r="Z52" s="1">
        <f>AVERAGE(daily!AB47:AB51)</f>
        <v>1679.5428571428572</v>
      </c>
      <c r="AA52" s="1">
        <f>AVERAGE(daily!AC47:AC51)</f>
        <v>1690.7428571428572</v>
      </c>
      <c r="AB52" s="1">
        <f>AVERAGE(daily!AD47:AD51)</f>
        <v>1705.2857142857142</v>
      </c>
      <c r="AC52" s="1">
        <f>AVERAGE(daily!AE47:AE51)</f>
        <v>1720.7142857142858</v>
      </c>
      <c r="AD52" s="1">
        <f>AVERAGE(daily!AF47:AF51)</f>
        <v>1748</v>
      </c>
      <c r="AE52" s="1">
        <f>AVERAGE(daily!AG47:AG51)</f>
        <v>1765.514285714286</v>
      </c>
      <c r="AF52" s="1">
        <f>AVERAGE(daily!AH47:AH51)</f>
        <v>1784.1428571428569</v>
      </c>
      <c r="AG52" s="1">
        <f>AVERAGE(daily!AI47:AI51)</f>
        <v>1803.7428571428572</v>
      </c>
      <c r="AH52" s="1">
        <f>AVERAGE(daily!AJ47:AJ51)</f>
        <v>1821.6285714285714</v>
      </c>
      <c r="AI52" s="1">
        <f>AVERAGE(daily!AK47:AK51)</f>
        <v>1826.7428571428572</v>
      </c>
      <c r="AJ52" s="1">
        <f>AVERAGE(daily!AL47:AL51)</f>
        <v>1836.1428571428573</v>
      </c>
      <c r="AK52" s="1">
        <f>AVERAGE(daily!AM47:AM51)</f>
        <v>1837.0857142857142</v>
      </c>
      <c r="AL52" s="1">
        <f>AVERAGE(daily!AN47:AN51)</f>
        <v>1843.5714285714287</v>
      </c>
      <c r="AM52" s="1">
        <f>AVERAGE(daily!AO47:AO51)</f>
        <v>1850.0571428571427</v>
      </c>
      <c r="AN52" s="1">
        <f>AVERAGE(daily!AP47:AP51)</f>
        <v>1846.514285714286</v>
      </c>
      <c r="AO52" s="1">
        <f>AVERAGE(daily!AQ47:AQ51)</f>
        <v>1837.9142857142858</v>
      </c>
      <c r="AP52" s="1">
        <f>AVERAGE(daily!AR47:AR51)</f>
        <v>1832.7428571428572</v>
      </c>
      <c r="AQ52" s="1">
        <f>AVERAGE(daily!AS47:AS51)</f>
        <v>1821.5428571428572</v>
      </c>
      <c r="AR52" s="1">
        <f>AVERAGE(daily!AT47:AT51)</f>
        <v>1818.8857142857141</v>
      </c>
      <c r="AS52" s="1">
        <f>AVERAGE(daily!AU47:AU51)</f>
        <v>1808.6</v>
      </c>
      <c r="AT52" s="1">
        <f>AVERAGE(daily!AV47:AV51)</f>
        <v>1794.0285714285715</v>
      </c>
      <c r="AU52" s="1">
        <f>AVERAGE(daily!AW47:AW51)</f>
        <v>1789.2571428571428</v>
      </c>
      <c r="AV52" s="1">
        <f>AVERAGE(daily!AX47:AX51)</f>
        <v>1781.9714285714285</v>
      </c>
      <c r="AW52" s="1">
        <f>AVERAGE(daily!AY47:AY51)</f>
        <v>1775.8</v>
      </c>
      <c r="AX52" s="1">
        <f>AVERAGE(daily!AZ47:AZ51)</f>
        <v>1770.2</v>
      </c>
      <c r="AY52" s="1">
        <f>AVERAGE(daily!BA47:BA51)</f>
        <v>1763.4571428571428</v>
      </c>
      <c r="AZ52" s="1">
        <f>AVERAGE(daily!BB47:BB51)</f>
        <v>1760.3142857142859</v>
      </c>
      <c r="BA52" s="1">
        <f>AVERAGE(daily!BC47:BC51)</f>
        <v>1760.3714285714282</v>
      </c>
      <c r="BB52" s="1">
        <f>AVERAGE(daily!BD47:BD51)</f>
        <v>1750.9142857142858</v>
      </c>
      <c r="BC52" s="1">
        <f>AVERAGE(daily!BE47:BE51)</f>
        <v>1741.6857142857141</v>
      </c>
      <c r="BD52" s="1">
        <f>AVERAGE(daily!BF47:BF51)</f>
        <v>1737.1142857142859</v>
      </c>
      <c r="BE52" s="1">
        <f>AVERAGE(daily!BG47:BG51)</f>
        <v>1736.5428571428572</v>
      </c>
      <c r="BF52" s="1">
        <f>AVERAGE(daily!BH47:BH51)</f>
        <v>1731.0857142857142</v>
      </c>
      <c r="BG52" s="1">
        <f>AVERAGE(daily!BI47:BI51)</f>
        <v>1723.0571428571427</v>
      </c>
      <c r="BH52" s="1">
        <f>AVERAGE(daily!BJ47:BJ51)</f>
        <v>1715.6857142857145</v>
      </c>
      <c r="BI52" s="1">
        <f>AVERAGE(daily!BK47:BK51)</f>
        <v>1712.8</v>
      </c>
      <c r="BJ52" s="1">
        <f>AVERAGE(daily!BL47:BL51)</f>
        <v>1716.2857142857144</v>
      </c>
      <c r="BK52" s="1">
        <f>AVERAGE(daily!BM47:BM51)</f>
        <v>1707.6857142857145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D06A-288C-41A9-80E0-241DE00C5679}">
  <dimension ref="A1"/>
  <sheetViews>
    <sheetView workbookViewId="0">
      <selection activeCell="W10" sqref="W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939B-DD18-4914-969B-16A88B4D0C27}">
  <dimension ref="A1:BK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63" x14ac:dyDescent="0.25">
      <c r="B1" s="2">
        <f>daily!D1</f>
        <v>44531</v>
      </c>
      <c r="C1" s="2">
        <f>B1+1</f>
        <v>44532</v>
      </c>
      <c r="D1" s="2">
        <f t="shared" ref="D1:BK1" si="0">C1+1</f>
        <v>44533</v>
      </c>
      <c r="E1" s="2">
        <f t="shared" si="0"/>
        <v>44534</v>
      </c>
      <c r="F1" s="2">
        <f t="shared" si="0"/>
        <v>44535</v>
      </c>
      <c r="G1" s="2">
        <f t="shared" si="0"/>
        <v>44536</v>
      </c>
      <c r="H1" s="2">
        <f t="shared" si="0"/>
        <v>44537</v>
      </c>
      <c r="I1" s="2">
        <f t="shared" si="0"/>
        <v>44538</v>
      </c>
      <c r="J1" s="2">
        <f t="shared" si="0"/>
        <v>44539</v>
      </c>
      <c r="K1" s="2">
        <f t="shared" si="0"/>
        <v>44540</v>
      </c>
      <c r="L1" s="2">
        <f t="shared" si="0"/>
        <v>44541</v>
      </c>
      <c r="M1" s="2">
        <f t="shared" si="0"/>
        <v>44542</v>
      </c>
      <c r="N1" s="2">
        <f t="shared" si="0"/>
        <v>44543</v>
      </c>
      <c r="O1" s="2">
        <f t="shared" si="0"/>
        <v>44544</v>
      </c>
      <c r="P1" s="2">
        <f t="shared" si="0"/>
        <v>44545</v>
      </c>
      <c r="Q1" s="2">
        <f t="shared" si="0"/>
        <v>44546</v>
      </c>
      <c r="R1" s="2">
        <f t="shared" si="0"/>
        <v>44547</v>
      </c>
      <c r="S1" s="2">
        <f t="shared" si="0"/>
        <v>44548</v>
      </c>
      <c r="T1" s="2">
        <f t="shared" si="0"/>
        <v>44549</v>
      </c>
      <c r="U1" s="2">
        <f t="shared" si="0"/>
        <v>44550</v>
      </c>
      <c r="V1" s="2">
        <f t="shared" si="0"/>
        <v>44551</v>
      </c>
      <c r="W1" s="2">
        <f t="shared" si="0"/>
        <v>44552</v>
      </c>
      <c r="X1" s="2">
        <f t="shared" si="0"/>
        <v>44553</v>
      </c>
      <c r="Y1" s="2">
        <f t="shared" si="0"/>
        <v>44554</v>
      </c>
      <c r="Z1" s="2">
        <f t="shared" si="0"/>
        <v>44555</v>
      </c>
      <c r="AA1" s="2">
        <f t="shared" si="0"/>
        <v>44556</v>
      </c>
      <c r="AB1" s="2">
        <f t="shared" si="0"/>
        <v>44557</v>
      </c>
      <c r="AC1" s="2">
        <f t="shared" si="0"/>
        <v>44558</v>
      </c>
      <c r="AD1" s="2">
        <f t="shared" si="0"/>
        <v>44559</v>
      </c>
      <c r="AE1" s="2">
        <f t="shared" si="0"/>
        <v>44560</v>
      </c>
      <c r="AF1" s="2">
        <f t="shared" si="0"/>
        <v>44561</v>
      </c>
      <c r="AG1" s="2">
        <f t="shared" si="0"/>
        <v>44562</v>
      </c>
      <c r="AH1" s="2">
        <f t="shared" si="0"/>
        <v>44563</v>
      </c>
      <c r="AI1" s="2">
        <f t="shared" si="0"/>
        <v>44564</v>
      </c>
      <c r="AJ1" s="2">
        <f t="shared" si="0"/>
        <v>44565</v>
      </c>
      <c r="AK1" s="2">
        <f t="shared" si="0"/>
        <v>44566</v>
      </c>
      <c r="AL1" s="2">
        <f t="shared" si="0"/>
        <v>44567</v>
      </c>
      <c r="AM1" s="2">
        <f t="shared" si="0"/>
        <v>44568</v>
      </c>
      <c r="AN1" s="2">
        <f t="shared" si="0"/>
        <v>44569</v>
      </c>
      <c r="AO1" s="2">
        <f t="shared" si="0"/>
        <v>44570</v>
      </c>
      <c r="AP1" s="2">
        <f t="shared" si="0"/>
        <v>44571</v>
      </c>
      <c r="AQ1" s="2">
        <f t="shared" si="0"/>
        <v>44572</v>
      </c>
      <c r="AR1" s="2">
        <f t="shared" si="0"/>
        <v>44573</v>
      </c>
      <c r="AS1" s="2">
        <f t="shared" si="0"/>
        <v>44574</v>
      </c>
      <c r="AT1" s="2">
        <f t="shared" si="0"/>
        <v>44575</v>
      </c>
      <c r="AU1" s="2">
        <f t="shared" si="0"/>
        <v>44576</v>
      </c>
      <c r="AV1" s="2">
        <f t="shared" si="0"/>
        <v>44577</v>
      </c>
      <c r="AW1" s="2">
        <f t="shared" si="0"/>
        <v>44578</v>
      </c>
      <c r="AX1" s="2">
        <f t="shared" si="0"/>
        <v>44579</v>
      </c>
      <c r="AY1" s="2">
        <f t="shared" si="0"/>
        <v>44580</v>
      </c>
      <c r="AZ1" s="2">
        <f t="shared" si="0"/>
        <v>44581</v>
      </c>
      <c r="BA1" s="2">
        <f t="shared" si="0"/>
        <v>44582</v>
      </c>
      <c r="BB1" s="2">
        <f t="shared" si="0"/>
        <v>44583</v>
      </c>
      <c r="BC1" s="2">
        <f t="shared" si="0"/>
        <v>44584</v>
      </c>
      <c r="BD1" s="2">
        <f t="shared" si="0"/>
        <v>44585</v>
      </c>
      <c r="BE1" s="2">
        <f t="shared" si="0"/>
        <v>44586</v>
      </c>
      <c r="BF1" s="2">
        <f t="shared" si="0"/>
        <v>44587</v>
      </c>
      <c r="BG1" s="2">
        <f t="shared" si="0"/>
        <v>44588</v>
      </c>
      <c r="BH1" s="2">
        <f t="shared" si="0"/>
        <v>44589</v>
      </c>
      <c r="BI1" s="2">
        <f t="shared" si="0"/>
        <v>44590</v>
      </c>
      <c r="BJ1" s="2">
        <f t="shared" si="0"/>
        <v>44591</v>
      </c>
      <c r="BK1" s="2">
        <f t="shared" si="0"/>
        <v>44592</v>
      </c>
    </row>
    <row r="2" spans="1:63" x14ac:dyDescent="0.25">
      <c r="A2" t="str">
        <f>daily!C2</f>
        <v>1969/70</v>
      </c>
      <c r="B2" s="1"/>
      <c r="AG2" s="1"/>
    </row>
    <row r="3" spans="1:63" x14ac:dyDescent="0.25">
      <c r="A3" t="str">
        <f>daily!C3</f>
        <v>1970/71</v>
      </c>
      <c r="B3" s="1"/>
      <c r="AG3" s="1"/>
    </row>
    <row r="4" spans="1:63" x14ac:dyDescent="0.25">
      <c r="A4" t="str">
        <f>daily!C4</f>
        <v>1971/72</v>
      </c>
      <c r="B4" s="1"/>
      <c r="AG4" s="1"/>
    </row>
    <row r="5" spans="1:63" x14ac:dyDescent="0.25">
      <c r="A5" t="str">
        <f>daily!C5</f>
        <v>1972/73</v>
      </c>
      <c r="B5" s="1"/>
      <c r="AG5" s="1"/>
    </row>
    <row r="6" spans="1:63" x14ac:dyDescent="0.25">
      <c r="A6" t="str">
        <f>daily!C6</f>
        <v>1973/74</v>
      </c>
      <c r="B6" s="1"/>
      <c r="AG6" s="1"/>
    </row>
    <row r="7" spans="1:63" x14ac:dyDescent="0.25">
      <c r="A7" t="str">
        <f>daily!C7</f>
        <v>1974/75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>
        <f>daily!BN7-prev_5y!BL7</f>
        <v>0</v>
      </c>
      <c r="AH7" s="1">
        <f>daily!BO7-prev_5y!BM7</f>
        <v>0</v>
      </c>
      <c r="AI7" s="1">
        <f>daily!BP7-prev_5y!BN7</f>
        <v>0</v>
      </c>
      <c r="AJ7" s="1">
        <f>daily!BQ7-prev_5y!BO7</f>
        <v>0</v>
      </c>
      <c r="AK7" s="1">
        <f>daily!BR7-prev_5y!BP7</f>
        <v>0</v>
      </c>
      <c r="AL7" s="1">
        <f>daily!BS7-prev_5y!BQ7</f>
        <v>0</v>
      </c>
      <c r="AM7" s="1">
        <f>daily!BT7-prev_5y!BR7</f>
        <v>0</v>
      </c>
      <c r="AN7" s="1">
        <f>daily!BU7-prev_5y!BS7</f>
        <v>0</v>
      </c>
      <c r="AO7" s="1">
        <f>daily!BV7-prev_5y!BT7</f>
        <v>0</v>
      </c>
      <c r="AP7" s="1">
        <f>daily!BW7-prev_5y!BU7</f>
        <v>0</v>
      </c>
      <c r="AQ7" s="1">
        <f>daily!BX7-prev_5y!BV7</f>
        <v>0</v>
      </c>
      <c r="AR7" s="1">
        <f>daily!BY7-prev_5y!BW7</f>
        <v>0</v>
      </c>
      <c r="AS7" s="1">
        <f>daily!BZ7-prev_5y!BX7</f>
        <v>0</v>
      </c>
      <c r="AT7" s="1">
        <f>daily!CA7-prev_5y!BY7</f>
        <v>0</v>
      </c>
      <c r="AU7" s="1">
        <f>daily!CB7-prev_5y!BZ7</f>
        <v>0</v>
      </c>
      <c r="AV7" s="1">
        <f>daily!CC7-prev_5y!CA7</f>
        <v>0</v>
      </c>
      <c r="AW7" s="1">
        <f>daily!CD7-prev_5y!CB7</f>
        <v>0</v>
      </c>
      <c r="AX7" s="1">
        <f>daily!CE7-prev_5y!CC7</f>
        <v>0</v>
      </c>
      <c r="AY7" s="1">
        <f>daily!CF7-prev_5y!CD7</f>
        <v>0</v>
      </c>
      <c r="AZ7" s="1">
        <f>daily!CG7-prev_5y!CE7</f>
        <v>0</v>
      </c>
      <c r="BA7" s="1">
        <f>daily!CH7-prev_5y!CF7</f>
        <v>0</v>
      </c>
      <c r="BB7" s="1">
        <f>daily!CI7-prev_5y!CG7</f>
        <v>0</v>
      </c>
      <c r="BC7" s="1">
        <f>daily!CJ7-prev_5y!CH7</f>
        <v>0</v>
      </c>
      <c r="BD7" s="1">
        <f>daily!CK7-prev_5y!CI7</f>
        <v>0</v>
      </c>
      <c r="BE7" s="1">
        <f>daily!CL7-prev_5y!CJ7</f>
        <v>0</v>
      </c>
      <c r="BF7" s="1">
        <f>daily!CM7-prev_5y!CK7</f>
        <v>0</v>
      </c>
      <c r="BG7" s="1">
        <f>daily!CN7-prev_5y!CL7</f>
        <v>0</v>
      </c>
      <c r="BH7" s="1">
        <f>daily!CO7-prev_5y!CM7</f>
        <v>0</v>
      </c>
      <c r="BI7" s="1">
        <f>daily!CP7-prev_5y!CN7</f>
        <v>0</v>
      </c>
      <c r="BJ7" s="1">
        <f>daily!CQ7-prev_5y!CO7</f>
        <v>0</v>
      </c>
      <c r="BK7" s="1">
        <f>daily!CR7-prev_5y!CP7</f>
        <v>0</v>
      </c>
    </row>
    <row r="8" spans="1:63" x14ac:dyDescent="0.25">
      <c r="A8" t="str">
        <f>daily!C8</f>
        <v>1975/76</v>
      </c>
      <c r="B8" s="1">
        <f>daily!D8-prev_5y!B8</f>
        <v>-23.314285714285916</v>
      </c>
      <c r="C8" s="1">
        <f>daily!E8-prev_5y!C8</f>
        <v>-20.742857142857019</v>
      </c>
      <c r="D8" s="1">
        <f>daily!F8-prev_5y!D8</f>
        <v>-16.771428571428714</v>
      </c>
      <c r="E8" s="1">
        <f>daily!G8-prev_5y!E8</f>
        <v>-22.085714285714175</v>
      </c>
      <c r="F8" s="1">
        <f>daily!H8-prev_5y!F8</f>
        <v>-47.800000000000409</v>
      </c>
      <c r="G8" s="1">
        <f>daily!I8-prev_5y!G8</f>
        <v>-72.685714285714539</v>
      </c>
      <c r="H8" s="1">
        <f>daily!J8-prev_5y!H8</f>
        <v>-73.285714285714448</v>
      </c>
      <c r="I8" s="1">
        <f>daily!K8-prev_5y!I8</f>
        <v>-68.971428571428532</v>
      </c>
      <c r="J8" s="1">
        <f>daily!L8-prev_5y!J8</f>
        <v>-78.771428571428487</v>
      </c>
      <c r="K8" s="1">
        <f>daily!M8-prev_5y!K8</f>
        <v>-90.88571428571413</v>
      </c>
      <c r="L8" s="1">
        <f>daily!N8-prev_5y!L8</f>
        <v>-88.142857142857338</v>
      </c>
      <c r="M8" s="1">
        <f>daily!O8-prev_5y!M8</f>
        <v>-55.200000000000273</v>
      </c>
      <c r="N8" s="1">
        <f>daily!P8-prev_5y!N8</f>
        <v>-16.514285714285734</v>
      </c>
      <c r="O8" s="1">
        <f>daily!Q8-prev_5y!O8</f>
        <v>4.1142857142858702</v>
      </c>
      <c r="P8" s="1">
        <f>daily!R8-prev_5y!P8</f>
        <v>-0.68571428571408433</v>
      </c>
      <c r="Q8" s="1">
        <f>daily!S8-prev_5y!Q8</f>
        <v>11.314285714285916</v>
      </c>
      <c r="R8" s="1">
        <f>daily!T8-prev_5y!R8</f>
        <v>30.342857142857611</v>
      </c>
      <c r="S8" s="1">
        <f>daily!U8-prev_5y!S8</f>
        <v>22.742857142857247</v>
      </c>
      <c r="T8" s="1">
        <f>daily!V8-prev_5y!T8</f>
        <v>5.7714285714287143</v>
      </c>
      <c r="U8" s="1">
        <f>daily!W8-prev_5y!U8</f>
        <v>-13.171428571428578</v>
      </c>
      <c r="V8" s="1">
        <f>daily!X8-prev_5y!V8</f>
        <v>-17.428571428571331</v>
      </c>
      <c r="W8" s="1">
        <f>daily!Y8-prev_5y!W8</f>
        <v>-22.714285714285552</v>
      </c>
      <c r="X8" s="1">
        <f>daily!Z8-prev_5y!X8</f>
        <v>-52.228571428571058</v>
      </c>
      <c r="Y8" s="1">
        <f>daily!AA8-prev_5y!Y8</f>
        <v>-74.685714285714312</v>
      </c>
      <c r="Z8" s="1">
        <f>daily!AB8-prev_5y!Z8</f>
        <v>-76.714285714285552</v>
      </c>
      <c r="AA8" s="1">
        <f>daily!AC8-prev_5y!AA8</f>
        <v>-67.200000000000045</v>
      </c>
      <c r="AB8" s="1">
        <f>daily!AD8-prev_5y!AB8</f>
        <v>-64.257142857142753</v>
      </c>
      <c r="AC8" s="1">
        <f>daily!AE8-prev_5y!AC8</f>
        <v>-68.714285714285779</v>
      </c>
      <c r="AD8" s="1">
        <f>daily!AF8-prev_5y!AD8</f>
        <v>-89.628571428571377</v>
      </c>
      <c r="AE8" s="1">
        <f>daily!AG8-prev_5y!AE8</f>
        <v>-75.771428571428714</v>
      </c>
      <c r="AF8" s="1">
        <f>daily!AH8-prev_5y!AF8</f>
        <v>-87</v>
      </c>
      <c r="AG8" s="1">
        <f>daily!AI8-prev_5y!AG8</f>
        <v>-98.428571428571331</v>
      </c>
      <c r="AH8" s="1">
        <f>daily!AJ8-prev_5y!AH8</f>
        <v>-112.65714285714307</v>
      </c>
      <c r="AI8" s="1">
        <f>daily!AK8-prev_5y!AI8</f>
        <v>-127.48571428571404</v>
      </c>
      <c r="AJ8" s="1">
        <f>daily!AL8-prev_5y!AJ8</f>
        <v>-151.48571428571427</v>
      </c>
      <c r="AK8" s="1">
        <f>daily!AM8-prev_5y!AK8</f>
        <v>-145.42857142857156</v>
      </c>
      <c r="AL8" s="1">
        <f>daily!AN8-prev_5y!AL8</f>
        <v>-157.02857142857124</v>
      </c>
      <c r="AM8" s="1">
        <f>daily!AO8-prev_5y!AM8</f>
        <v>-150.62857142857115</v>
      </c>
      <c r="AN8" s="1">
        <f>daily!AP8-prev_5y!AN8</f>
        <v>-152.14285714285688</v>
      </c>
      <c r="AO8" s="1">
        <f>daily!AQ8-prev_5y!AO8</f>
        <v>-171.02857142857147</v>
      </c>
      <c r="AP8" s="1">
        <f>daily!AR8-prev_5y!AP8</f>
        <v>-171.08571428571418</v>
      </c>
      <c r="AQ8" s="1">
        <f>daily!AS8-prev_5y!AQ8</f>
        <v>-180.31428571428592</v>
      </c>
      <c r="AR8" s="1">
        <f>daily!AT8-prev_5y!AR8</f>
        <v>-193.77142857142871</v>
      </c>
      <c r="AS8" s="1">
        <f>daily!AU8-prev_5y!AS8</f>
        <v>-198.14285714285688</v>
      </c>
      <c r="AT8" s="1">
        <f>daily!AV8-prev_5y!AT8</f>
        <v>-193.34285714285693</v>
      </c>
      <c r="AU8" s="1">
        <f>daily!AW8-prev_5y!AU8</f>
        <v>-175.0857142857144</v>
      </c>
      <c r="AV8" s="1">
        <f>daily!AX8-prev_5y!AV8</f>
        <v>-173.05714285714271</v>
      </c>
      <c r="AW8" s="1">
        <f>daily!AY8-prev_5y!AW8</f>
        <v>-183.54285714285743</v>
      </c>
      <c r="AX8" s="1">
        <f>daily!AZ8-prev_5y!AX8</f>
        <v>-165.34285714285693</v>
      </c>
      <c r="AY8" s="1">
        <f>daily!BA8-prev_5y!AY8</f>
        <v>-159.45714285714325</v>
      </c>
      <c r="AZ8" s="1">
        <f>daily!BB8-prev_5y!AZ8</f>
        <v>-143.97142857142899</v>
      </c>
      <c r="BA8" s="1">
        <f>daily!BC8-prev_5y!BA8</f>
        <v>-145.97142857142876</v>
      </c>
      <c r="BB8" s="1">
        <f>daily!BD8-prev_5y!BB8</f>
        <v>-156.4571428571428</v>
      </c>
      <c r="BC8" s="1">
        <f>daily!BE8-prev_5y!BC8</f>
        <v>-129.74285714285702</v>
      </c>
      <c r="BD8" s="1">
        <f>daily!BF8-prev_5y!BD8</f>
        <v>-96.057142857142935</v>
      </c>
      <c r="BE8" s="1">
        <f>daily!BG8-prev_5y!BE8</f>
        <v>-66.657142857143072</v>
      </c>
      <c r="BF8" s="1">
        <f>daily!BH8-prev_5y!BF8</f>
        <v>-39.171428571428578</v>
      </c>
      <c r="BG8" s="1">
        <f>daily!BI8-prev_5y!BG8</f>
        <v>-10.028571428571468</v>
      </c>
      <c r="BH8" s="1">
        <f>daily!BJ8-prev_5y!BH8</f>
        <v>42.88571428571413</v>
      </c>
      <c r="BI8" s="1">
        <f>daily!BK8-prev_5y!BI8</f>
        <v>107.37142857142862</v>
      </c>
      <c r="BJ8" s="1">
        <f>daily!BL8-prev_5y!BJ8</f>
        <v>151.68571428571408</v>
      </c>
      <c r="BK8" s="1">
        <f>daily!BM8-prev_5y!BK8</f>
        <v>201.54285714285675</v>
      </c>
    </row>
    <row r="9" spans="1:63" x14ac:dyDescent="0.25">
      <c r="A9" t="str">
        <f>daily!C9</f>
        <v>1976/77</v>
      </c>
      <c r="B9" s="1">
        <f>daily!D9-prev_5y!B9</f>
        <v>-47.142857142856883</v>
      </c>
      <c r="C9" s="1">
        <f>daily!E9-prev_5y!C9</f>
        <v>-18.08571428571463</v>
      </c>
      <c r="D9" s="1">
        <f>daily!F9-prev_5y!D9</f>
        <v>8.5142857142859611</v>
      </c>
      <c r="E9" s="1">
        <f>daily!G9-prev_5y!E9</f>
        <v>29.771428571428942</v>
      </c>
      <c r="F9" s="1">
        <f>daily!H9-prev_5y!F9</f>
        <v>53.514285714285734</v>
      </c>
      <c r="G9" s="1">
        <f>daily!I9-prev_5y!G9</f>
        <v>72.457142857142799</v>
      </c>
      <c r="H9" s="1">
        <f>daily!J9-prev_5y!H9</f>
        <v>84.942857142857065</v>
      </c>
      <c r="I9" s="1">
        <f>daily!K9-prev_5y!I9</f>
        <v>93.599999999999909</v>
      </c>
      <c r="J9" s="1">
        <f>daily!L9-prev_5y!J9</f>
        <v>94.399999999999636</v>
      </c>
      <c r="K9" s="1">
        <f>daily!M9-prev_5y!K9</f>
        <v>101.34285714285716</v>
      </c>
      <c r="L9" s="1">
        <f>daily!N9-prev_5y!L9</f>
        <v>83.571428571428669</v>
      </c>
      <c r="M9" s="1">
        <f>daily!O9-prev_5y!M9</f>
        <v>85.11428571428587</v>
      </c>
      <c r="N9" s="1">
        <f>daily!P9-prev_5y!N9</f>
        <v>80.828571428571422</v>
      </c>
      <c r="O9" s="1">
        <f>daily!Q9-prev_5y!O9</f>
        <v>91.000000000000227</v>
      </c>
      <c r="P9" s="1">
        <f>daily!R9-prev_5y!P9</f>
        <v>99.599999999999909</v>
      </c>
      <c r="Q9" s="1">
        <f>daily!S9-prev_5y!Q9</f>
        <v>83.02857142857124</v>
      </c>
      <c r="R9" s="1">
        <f>daily!T9-prev_5y!R9</f>
        <v>67.399999999999864</v>
      </c>
      <c r="S9" s="1">
        <f>daily!U9-prev_5y!S9</f>
        <v>77.399999999999864</v>
      </c>
      <c r="T9" s="1">
        <f>daily!V9-prev_5y!T9</f>
        <v>67.428571428571331</v>
      </c>
      <c r="U9" s="1">
        <f>daily!W9-prev_5y!U9</f>
        <v>62.685714285714084</v>
      </c>
      <c r="V9" s="1">
        <f>daily!X9-prev_5y!V9</f>
        <v>45.542857142856974</v>
      </c>
      <c r="W9" s="1">
        <f>daily!Y9-prev_5y!W9</f>
        <v>19.457142857142799</v>
      </c>
      <c r="X9" s="1">
        <f>daily!Z9-prev_5y!X9</f>
        <v>3.8000000000004093</v>
      </c>
      <c r="Y9" s="1">
        <f>daily!AA9-prev_5y!Y9</f>
        <v>-14.714285714285779</v>
      </c>
      <c r="Z9" s="1">
        <f>daily!AB9-prev_5y!Z9</f>
        <v>-47.057142857142935</v>
      </c>
      <c r="AA9" s="1">
        <f>daily!AC9-prev_5y!AA9</f>
        <v>-49.457142857142799</v>
      </c>
      <c r="AB9" s="1">
        <f>daily!AD9-prev_5y!AB9</f>
        <v>-37.057142857142935</v>
      </c>
      <c r="AC9" s="1">
        <f>daily!AE9-prev_5y!AC9</f>
        <v>-30.799999999999727</v>
      </c>
      <c r="AD9" s="1">
        <f>daily!AF9-prev_5y!AD9</f>
        <v>-2.3428571428571558</v>
      </c>
      <c r="AE9" s="1">
        <f>daily!AG9-prev_5y!AE9</f>
        <v>-19.971428571428532</v>
      </c>
      <c r="AF9" s="1">
        <f>daily!AH9-prev_5y!AF9</f>
        <v>-31.542857142856747</v>
      </c>
      <c r="AG9" s="1">
        <f>daily!AI9-prev_5y!AG9</f>
        <v>-4.4571428571427987</v>
      </c>
      <c r="AH9" s="1">
        <f>daily!AJ9-prev_5y!AH9</f>
        <v>-4.3428571428569285</v>
      </c>
      <c r="AI9" s="1">
        <f>daily!AK9-prev_5y!AI9</f>
        <v>-20.771428571428487</v>
      </c>
      <c r="AJ9" s="1">
        <f>daily!AL9-prev_5y!AJ9</f>
        <v>-35.571428571428669</v>
      </c>
      <c r="AK9" s="1">
        <f>daily!AM9-prev_5y!AK9</f>
        <v>-71.542857142857201</v>
      </c>
      <c r="AL9" s="1">
        <f>daily!AN9-prev_5y!AL9</f>
        <v>-37.400000000000091</v>
      </c>
      <c r="AM9" s="1">
        <f>daily!AO9-prev_5y!AM9</f>
        <v>-16.600000000000136</v>
      </c>
      <c r="AN9" s="1">
        <f>daily!AP9-prev_5y!AN9</f>
        <v>-13.599999999999909</v>
      </c>
      <c r="AO9" s="1">
        <f>daily!AQ9-prev_5y!AO9</f>
        <v>-15.828571428571422</v>
      </c>
      <c r="AP9" s="1">
        <f>daily!AR9-prev_5y!AP9</f>
        <v>18.200000000000045</v>
      </c>
      <c r="AQ9" s="1">
        <f>daily!AS9-prev_5y!AQ9</f>
        <v>29.828571428571195</v>
      </c>
      <c r="AR9" s="1">
        <f>daily!AT9-prev_5y!AR9</f>
        <v>58.057142857143162</v>
      </c>
      <c r="AS9" s="1">
        <f>daily!AU9-prev_5y!AS9</f>
        <v>65.314285714285688</v>
      </c>
      <c r="AT9" s="1">
        <f>daily!AV9-prev_5y!AT9</f>
        <v>83.171428571428351</v>
      </c>
      <c r="AU9" s="1">
        <f>daily!AW9-prev_5y!AU9</f>
        <v>71.342857142857156</v>
      </c>
      <c r="AV9" s="1">
        <f>daily!AX9-prev_5y!AV9</f>
        <v>86.657142857142844</v>
      </c>
      <c r="AW9" s="1">
        <f>daily!AY9-prev_5y!AW9</f>
        <v>70.799999999999955</v>
      </c>
      <c r="AX9" s="1">
        <f>daily!AZ9-prev_5y!AX9</f>
        <v>81.514285714285961</v>
      </c>
      <c r="AY9" s="1">
        <f>daily!BA9-prev_5y!AY9</f>
        <v>75.342857142857156</v>
      </c>
      <c r="AZ9" s="1">
        <f>daily!BB9-prev_5y!AZ9</f>
        <v>77.485714285714266</v>
      </c>
      <c r="BA9" s="1">
        <f>daily!BC9-prev_5y!BA9</f>
        <v>69.028571428571468</v>
      </c>
      <c r="BB9" s="1">
        <f>daily!BD9-prev_5y!BB9</f>
        <v>94.857142857142662</v>
      </c>
      <c r="BC9" s="1">
        <f>daily!BE9-prev_5y!BC9</f>
        <v>77.428571428571331</v>
      </c>
      <c r="BD9" s="1">
        <f>daily!BF9-prev_5y!BD9</f>
        <v>66.342857142857156</v>
      </c>
      <c r="BE9" s="1">
        <f>daily!BG9-prev_5y!BE9</f>
        <v>27.114285714285643</v>
      </c>
      <c r="BF9" s="1">
        <f>daily!BH9-prev_5y!BF9</f>
        <v>10.971428571428305</v>
      </c>
      <c r="BG9" s="1">
        <f>daily!BI9-prev_5y!BG9</f>
        <v>-23.399999999999864</v>
      </c>
      <c r="BH9" s="1">
        <f>daily!BJ9-prev_5y!BH9</f>
        <v>-44.714285714285552</v>
      </c>
      <c r="BI9" s="1">
        <f>daily!BK9-prev_5y!BI9</f>
        <v>-76.742857142857019</v>
      </c>
      <c r="BJ9" s="1">
        <f>daily!BL9-prev_5y!BJ9</f>
        <v>-90.114285714285643</v>
      </c>
      <c r="BK9" s="1">
        <f>daily!BM9-prev_5y!BK9</f>
        <v>-118.37142857142862</v>
      </c>
    </row>
    <row r="10" spans="1:63" x14ac:dyDescent="0.25">
      <c r="A10" t="str">
        <f>daily!C10</f>
        <v>1977/78</v>
      </c>
      <c r="B10" s="1">
        <f>daily!D10-prev_5y!B10</f>
        <v>9.9714285714285325</v>
      </c>
      <c r="C10" s="1">
        <f>daily!E10-prev_5y!C10</f>
        <v>4.6000000000001364</v>
      </c>
      <c r="D10" s="1">
        <f>daily!F10-prev_5y!D10</f>
        <v>12.14285714285711</v>
      </c>
      <c r="E10" s="1">
        <f>daily!G10-prev_5y!E10</f>
        <v>1.2285714285712857</v>
      </c>
      <c r="F10" s="1">
        <f>daily!H10-prev_5y!F10</f>
        <v>25.857142857142662</v>
      </c>
      <c r="G10" s="1">
        <f>daily!I10-prev_5y!G10</f>
        <v>52.85714285714289</v>
      </c>
      <c r="H10" s="1">
        <f>daily!J10-prev_5y!H10</f>
        <v>66.514285714285734</v>
      </c>
      <c r="I10" s="1">
        <f>daily!K10-prev_5y!I10</f>
        <v>61.171428571428351</v>
      </c>
      <c r="J10" s="1">
        <f>daily!L10-prev_5y!J10</f>
        <v>50.057142857143162</v>
      </c>
      <c r="K10" s="1">
        <f>daily!M10-prev_5y!K10</f>
        <v>23.685714285714312</v>
      </c>
      <c r="L10" s="1">
        <f>daily!N10-prev_5y!L10</f>
        <v>2.9714285714287598</v>
      </c>
      <c r="M10" s="1">
        <f>daily!O10-prev_5y!M10</f>
        <v>-41.11428571428587</v>
      </c>
      <c r="N10" s="1">
        <f>daily!P10-prev_5y!N10</f>
        <v>-89</v>
      </c>
      <c r="O10" s="1">
        <f>daily!Q10-prev_5y!O10</f>
        <v>-121.37142857142862</v>
      </c>
      <c r="P10" s="1">
        <f>daily!R10-prev_5y!P10</f>
        <v>-122.82857142857142</v>
      </c>
      <c r="Q10" s="1">
        <f>daily!S10-prev_5y!Q10</f>
        <v>-136.40000000000009</v>
      </c>
      <c r="R10" s="1">
        <f>daily!T10-prev_5y!R10</f>
        <v>-150.08571428571418</v>
      </c>
      <c r="S10" s="1">
        <f>daily!U10-prev_5y!S10</f>
        <v>-162.08571428571418</v>
      </c>
      <c r="T10" s="1">
        <f>daily!V10-prev_5y!T10</f>
        <v>-171.60000000000014</v>
      </c>
      <c r="U10" s="1">
        <f>daily!W10-prev_5y!U10</f>
        <v>-160.88571428571436</v>
      </c>
      <c r="V10" s="1">
        <f>daily!X10-prev_5y!V10</f>
        <v>-158.40000000000009</v>
      </c>
      <c r="W10" s="1">
        <f>daily!Y10-prev_5y!W10</f>
        <v>-163.31428571428546</v>
      </c>
      <c r="X10" s="1">
        <f>daily!Z10-prev_5y!X10</f>
        <v>-170</v>
      </c>
      <c r="Y10" s="1">
        <f>daily!AA10-prev_5y!Y10</f>
        <v>-170.22857142857174</v>
      </c>
      <c r="Z10" s="1">
        <f>daily!AB10-prev_5y!Z10</f>
        <v>-176.48571428571449</v>
      </c>
      <c r="AA10" s="1">
        <f>daily!AC10-prev_5y!AA10</f>
        <v>-182.31428571428569</v>
      </c>
      <c r="AB10" s="1">
        <f>daily!AD10-prev_5y!AB10</f>
        <v>-200.59999999999991</v>
      </c>
      <c r="AC10" s="1">
        <f>daily!AE10-prev_5y!AC10</f>
        <v>-209.25714285714275</v>
      </c>
      <c r="AD10" s="1">
        <f>daily!AF10-prev_5y!AD10</f>
        <v>-224.77142857142871</v>
      </c>
      <c r="AE10" s="1">
        <f>daily!AG10-prev_5y!AE10</f>
        <v>-229.40000000000009</v>
      </c>
      <c r="AF10" s="1">
        <f>daily!AH10-prev_5y!AF10</f>
        <v>-241.79999999999995</v>
      </c>
      <c r="AG10" s="1">
        <f>daily!AI10-prev_5y!AG10</f>
        <v>-231.97142857142876</v>
      </c>
      <c r="AH10" s="1">
        <f>daily!AJ10-prev_5y!AH10</f>
        <v>-238.48571428571427</v>
      </c>
      <c r="AI10" s="1">
        <f>daily!AK10-prev_5y!AI10</f>
        <v>-243.14285714285734</v>
      </c>
      <c r="AJ10" s="1">
        <f>daily!AL10-prev_5y!AJ10</f>
        <v>-234</v>
      </c>
      <c r="AK10" s="1">
        <f>daily!AM10-prev_5y!AK10</f>
        <v>-208.99999999999977</v>
      </c>
      <c r="AL10" s="1">
        <f>daily!AN10-prev_5y!AL10</f>
        <v>-201.71428571428555</v>
      </c>
      <c r="AM10" s="1">
        <f>daily!AO10-prev_5y!AM10</f>
        <v>-176.20000000000005</v>
      </c>
      <c r="AN10" s="1">
        <f>daily!AP10-prev_5y!AN10</f>
        <v>-150.54285714285697</v>
      </c>
      <c r="AO10" s="1">
        <f>daily!AQ10-prev_5y!AO10</f>
        <v>-118.82857142857142</v>
      </c>
      <c r="AP10" s="1">
        <f>daily!AR10-prev_5y!AP10</f>
        <v>-95.742857142857247</v>
      </c>
      <c r="AQ10" s="1">
        <f>daily!AS10-prev_5y!AQ10</f>
        <v>-76.085714285714403</v>
      </c>
      <c r="AR10" s="1">
        <f>daily!AT10-prev_5y!AR10</f>
        <v>-58.257142857142753</v>
      </c>
      <c r="AS10" s="1">
        <f>daily!AU10-prev_5y!AS10</f>
        <v>-20.457142857143026</v>
      </c>
      <c r="AT10" s="1">
        <f>daily!AV10-prev_5y!AT10</f>
        <v>-5.0571428571429351</v>
      </c>
      <c r="AU10" s="1">
        <f>daily!AW10-prev_5y!AU10</f>
        <v>4.2857142857144481</v>
      </c>
      <c r="AV10" s="1">
        <f>daily!AX10-prev_5y!AV10</f>
        <v>13.742857142857019</v>
      </c>
      <c r="AW10" s="1">
        <f>daily!AY10-prev_5y!AW10</f>
        <v>50.257142857142753</v>
      </c>
      <c r="AX10" s="1">
        <f>daily!AZ10-prev_5y!AX10</f>
        <v>75.542857142857201</v>
      </c>
      <c r="AY10" s="1">
        <f>daily!BA10-prev_5y!AY10</f>
        <v>77.971428571428532</v>
      </c>
      <c r="AZ10" s="1">
        <f>daily!BB10-prev_5y!AZ10</f>
        <v>83.085714285714175</v>
      </c>
      <c r="BA10" s="1">
        <f>daily!BC10-prev_5y!BA10</f>
        <v>92.914285714285597</v>
      </c>
      <c r="BB10" s="1">
        <f>daily!BD10-prev_5y!BB10</f>
        <v>97.599999999999682</v>
      </c>
      <c r="BC10" s="1">
        <f>daily!BE10-prev_5y!BC10</f>
        <v>100.48571428571449</v>
      </c>
      <c r="BD10" s="1">
        <f>daily!BF10-prev_5y!BD10</f>
        <v>84.857142857143117</v>
      </c>
      <c r="BE10" s="1">
        <f>daily!BG10-prev_5y!BE10</f>
        <v>84.257142857142981</v>
      </c>
      <c r="BF10" s="1">
        <f>daily!BH10-prev_5y!BF10</f>
        <v>87.057142857142935</v>
      </c>
      <c r="BG10" s="1">
        <f>daily!BI10-prev_5y!BG10</f>
        <v>80.400000000000091</v>
      </c>
      <c r="BH10" s="1">
        <f>daily!BJ10-prev_5y!BH10</f>
        <v>87.085714285714175</v>
      </c>
      <c r="BI10" s="1">
        <f>daily!BK10-prev_5y!BI10</f>
        <v>93.371428571428169</v>
      </c>
      <c r="BJ10" s="1">
        <f>daily!BL10-prev_5y!BJ10</f>
        <v>89.628571428571377</v>
      </c>
      <c r="BK10" s="1">
        <f>daily!BM10-prev_5y!BK10</f>
        <v>84.342857142857383</v>
      </c>
    </row>
    <row r="11" spans="1:63" x14ac:dyDescent="0.25">
      <c r="A11" t="str">
        <f>daily!C11</f>
        <v>1978/79</v>
      </c>
      <c r="B11" s="1">
        <f>daily!D11-prev_5y!B11</f>
        <v>69.571428571428442</v>
      </c>
      <c r="C11" s="1">
        <f>daily!E11-prev_5y!C11</f>
        <v>86.942857142857065</v>
      </c>
      <c r="D11" s="1">
        <f>daily!F11-prev_5y!D11</f>
        <v>79.885714285714357</v>
      </c>
      <c r="E11" s="1">
        <f>daily!G11-prev_5y!E11</f>
        <v>83.428571428571786</v>
      </c>
      <c r="F11" s="1">
        <f>daily!H11-prev_5y!F11</f>
        <v>77.97142857142876</v>
      </c>
      <c r="G11" s="1">
        <f>daily!I11-prev_5y!G11</f>
        <v>84.857142857143117</v>
      </c>
      <c r="H11" s="1">
        <f>daily!J11-prev_5y!H11</f>
        <v>88.600000000000136</v>
      </c>
      <c r="I11" s="1">
        <f>daily!K11-prev_5y!I11</f>
        <v>95.08571428571463</v>
      </c>
      <c r="J11" s="1">
        <f>daily!L11-prev_5y!J11</f>
        <v>87.542857142856974</v>
      </c>
      <c r="K11" s="1">
        <f>daily!M11-prev_5y!K11</f>
        <v>98.85714285714289</v>
      </c>
      <c r="L11" s="1">
        <f>daily!N11-prev_5y!L11</f>
        <v>94.228571428571286</v>
      </c>
      <c r="M11" s="1">
        <f>daily!O11-prev_5y!M11</f>
        <v>71.628571428571377</v>
      </c>
      <c r="N11" s="1">
        <f>daily!P11-prev_5y!N11</f>
        <v>36.085714285714175</v>
      </c>
      <c r="O11" s="1">
        <f>daily!Q11-prev_5y!O11</f>
        <v>8.0285714285712402</v>
      </c>
      <c r="P11" s="1">
        <f>daily!R11-prev_5y!P11</f>
        <v>-12.14285714285711</v>
      </c>
      <c r="Q11" s="1">
        <f>daily!S11-prev_5y!Q11</f>
        <v>-14.02857142857124</v>
      </c>
      <c r="R11" s="1">
        <f>daily!T11-prev_5y!R11</f>
        <v>-16.942857142857292</v>
      </c>
      <c r="S11" s="1">
        <f>daily!U11-prev_5y!S11</f>
        <v>-14.657142857143072</v>
      </c>
      <c r="T11" s="1">
        <f>daily!V11-prev_5y!T11</f>
        <v>-1.4857142857142662</v>
      </c>
      <c r="U11" s="1">
        <f>daily!W11-prev_5y!U11</f>
        <v>40.542857142856974</v>
      </c>
      <c r="V11" s="1">
        <f>daily!X11-prev_5y!V11</f>
        <v>81.971428571428532</v>
      </c>
      <c r="W11" s="1">
        <f>daily!Y11-prev_5y!W11</f>
        <v>111.05714285714271</v>
      </c>
      <c r="X11" s="1">
        <f>daily!Z11-prev_5y!X11</f>
        <v>134.68571428571454</v>
      </c>
      <c r="Y11" s="1">
        <f>daily!AA11-prev_5y!Y11</f>
        <v>147.37142857142817</v>
      </c>
      <c r="Z11" s="1">
        <f>daily!AB11-prev_5y!Z11</f>
        <v>175.14285714285711</v>
      </c>
      <c r="AA11" s="1">
        <f>daily!AC11-prev_5y!AA11</f>
        <v>175.4571428571428</v>
      </c>
      <c r="AB11" s="1">
        <f>daily!AD11-prev_5y!AB11</f>
        <v>152.88571428571436</v>
      </c>
      <c r="AC11" s="1">
        <f>daily!AE11-prev_5y!AC11</f>
        <v>134.77142857142849</v>
      </c>
      <c r="AD11" s="1">
        <f>daily!AF11-prev_5y!AD11</f>
        <v>119.25714285714275</v>
      </c>
      <c r="AE11" s="1">
        <f>daily!AG11-prev_5y!AE11</f>
        <v>137.17142857142858</v>
      </c>
      <c r="AF11" s="1">
        <f>daily!AH11-prev_5y!AF11</f>
        <v>160.59999999999991</v>
      </c>
      <c r="AG11" s="1">
        <f>daily!AI11-prev_5y!AG11</f>
        <v>154.97142857142831</v>
      </c>
      <c r="AH11" s="1">
        <f>daily!AJ11-prev_5y!AH11</f>
        <v>174.79999999999973</v>
      </c>
      <c r="AI11" s="1">
        <f>daily!AK11-prev_5y!AI11</f>
        <v>211.42857142857179</v>
      </c>
      <c r="AJ11" s="1">
        <f>daily!AL11-prev_5y!AJ11</f>
        <v>242.71428571428601</v>
      </c>
      <c r="AK11" s="1">
        <f>daily!AM11-prev_5y!AK11</f>
        <v>284.9142857142856</v>
      </c>
      <c r="AL11" s="1">
        <f>daily!AN11-prev_5y!AL11</f>
        <v>284.28571428571399</v>
      </c>
      <c r="AM11" s="1">
        <f>daily!AO11-prev_5y!AM11</f>
        <v>285.82857142857165</v>
      </c>
      <c r="AN11" s="1">
        <f>daily!AP11-prev_5y!AN11</f>
        <v>288.19999999999982</v>
      </c>
      <c r="AO11" s="1">
        <f>daily!AQ11-prev_5y!AO11</f>
        <v>277.57142857142867</v>
      </c>
      <c r="AP11" s="1">
        <f>daily!AR11-prev_5y!AP11</f>
        <v>248.20000000000005</v>
      </c>
      <c r="AQ11" s="1">
        <f>daily!AS11-prev_5y!AQ11</f>
        <v>233.88571428571458</v>
      </c>
      <c r="AR11" s="1">
        <f>daily!AT11-prev_5y!AR11</f>
        <v>209.28571428571445</v>
      </c>
      <c r="AS11" s="1">
        <f>daily!AU11-prev_5y!AS11</f>
        <v>182.91428571428582</v>
      </c>
      <c r="AT11" s="1">
        <f>daily!AV11-prev_5y!AT11</f>
        <v>150.17142857142858</v>
      </c>
      <c r="AU11" s="1">
        <f>daily!AW11-prev_5y!AU11</f>
        <v>131.85714285714266</v>
      </c>
      <c r="AV11" s="1">
        <f>daily!AX11-prev_5y!AV11</f>
        <v>129.02857142857147</v>
      </c>
      <c r="AW11" s="1">
        <f>daily!AY11-prev_5y!AW11</f>
        <v>140.45714285714303</v>
      </c>
      <c r="AX11" s="1">
        <f>daily!AZ11-prev_5y!AX11</f>
        <v>143.48571428571449</v>
      </c>
      <c r="AY11" s="1">
        <f>daily!BA11-prev_5y!AY11</f>
        <v>136.51428571428596</v>
      </c>
      <c r="AZ11" s="1">
        <f>daily!BB11-prev_5y!AZ11</f>
        <v>144.94285714285684</v>
      </c>
      <c r="BA11" s="1">
        <f>daily!BC11-prev_5y!BA11</f>
        <v>151.88571428571436</v>
      </c>
      <c r="BB11" s="1">
        <f>daily!BD11-prev_5y!BB11</f>
        <v>177.77142857142871</v>
      </c>
      <c r="BC11" s="1">
        <f>daily!BE11-prev_5y!BC11</f>
        <v>189.77142857142871</v>
      </c>
      <c r="BD11" s="1">
        <f>daily!BF11-prev_5y!BD11</f>
        <v>175.42857142857133</v>
      </c>
      <c r="BE11" s="1">
        <f>daily!BG11-prev_5y!BE11</f>
        <v>161.65714285714284</v>
      </c>
      <c r="BF11" s="1">
        <f>daily!BH11-prev_5y!BF11</f>
        <v>174.28571428571422</v>
      </c>
      <c r="BG11" s="1">
        <f>daily!BI11-prev_5y!BG11</f>
        <v>170.48571428571404</v>
      </c>
      <c r="BH11" s="1">
        <f>daily!BJ11-prev_5y!BH11</f>
        <v>166.74285714285725</v>
      </c>
      <c r="BI11" s="1">
        <f>daily!BK11-prev_5y!BI11</f>
        <v>151.28571428571422</v>
      </c>
      <c r="BJ11" s="1">
        <f>daily!BL11-prev_5y!BJ11</f>
        <v>136.51428571428596</v>
      </c>
      <c r="BK11" s="1">
        <f>daily!BM11-prev_5y!BK11</f>
        <v>130.82857142857142</v>
      </c>
    </row>
    <row r="12" spans="1:63" x14ac:dyDescent="0.25">
      <c r="A12" t="str">
        <f>daily!C12</f>
        <v>1979/80</v>
      </c>
      <c r="B12" s="1">
        <f>daily!D12-prev_5y!B12</f>
        <v>-115.02857142857147</v>
      </c>
      <c r="C12" s="1">
        <f>daily!E12-prev_5y!C12</f>
        <v>-113.34285714285716</v>
      </c>
      <c r="D12" s="1">
        <f>daily!F12-prev_5y!D12</f>
        <v>-136.94285714285729</v>
      </c>
      <c r="E12" s="1">
        <f>daily!G12-prev_5y!E12</f>
        <v>-137.40000000000009</v>
      </c>
      <c r="F12" s="1">
        <f>daily!H12-prev_5y!F12</f>
        <v>-148.14285714285711</v>
      </c>
      <c r="G12" s="1">
        <f>daily!I12-prev_5y!G12</f>
        <v>-152.59999999999991</v>
      </c>
      <c r="H12" s="1">
        <f>daily!J12-prev_5y!H12</f>
        <v>-176.48571428571404</v>
      </c>
      <c r="I12" s="1">
        <f>daily!K12-prev_5y!I12</f>
        <v>-184.71428571428578</v>
      </c>
      <c r="J12" s="1">
        <f>daily!L12-prev_5y!J12</f>
        <v>-187.57142857142867</v>
      </c>
      <c r="K12" s="1">
        <f>daily!M12-prev_5y!K12</f>
        <v>-177.20000000000005</v>
      </c>
      <c r="L12" s="1">
        <f>daily!N12-prev_5y!L12</f>
        <v>-178.94285714285729</v>
      </c>
      <c r="M12" s="1">
        <f>daily!O12-prev_5y!M12</f>
        <v>-138.62857142857138</v>
      </c>
      <c r="N12" s="1">
        <f>daily!P12-prev_5y!N12</f>
        <v>-141.5428571428572</v>
      </c>
      <c r="O12" s="1">
        <f>daily!Q12-prev_5y!O12</f>
        <v>-122.02857142857169</v>
      </c>
      <c r="P12" s="1">
        <f>daily!R12-prev_5y!P12</f>
        <v>-99.542857142857201</v>
      </c>
      <c r="Q12" s="1">
        <f>daily!S12-prev_5y!Q12</f>
        <v>-82.742857142857019</v>
      </c>
      <c r="R12" s="1">
        <f>daily!T12-prev_5y!R12</f>
        <v>-85.14285714285711</v>
      </c>
      <c r="S12" s="1">
        <f>daily!U12-prev_5y!S12</f>
        <v>-57.542857142856974</v>
      </c>
      <c r="T12" s="1">
        <f>daily!V12-prev_5y!T12</f>
        <v>-71.828571428571649</v>
      </c>
      <c r="U12" s="1">
        <f>daily!W12-prev_5y!U12</f>
        <v>-51.799999999999955</v>
      </c>
      <c r="V12" s="1">
        <f>daily!X12-prev_5y!V12</f>
        <v>-37.800000000000182</v>
      </c>
      <c r="W12" s="1">
        <f>daily!Y12-prev_5y!W12</f>
        <v>-35.485714285714266</v>
      </c>
      <c r="X12" s="1">
        <f>daily!Z12-prev_5y!X12</f>
        <v>-18.828571428571422</v>
      </c>
      <c r="Y12" s="1">
        <f>daily!AA12-prev_5y!Y12</f>
        <v>4.8285714285714221</v>
      </c>
      <c r="Z12" s="1">
        <f>daily!AB12-prev_5y!Z12</f>
        <v>-3.2000000000002728</v>
      </c>
      <c r="AA12" s="1">
        <f>daily!AC12-prev_5y!AA12</f>
        <v>-2.0000000000002274</v>
      </c>
      <c r="AB12" s="1">
        <f>daily!AD12-prev_5y!AB12</f>
        <v>2.9714285714285325</v>
      </c>
      <c r="AC12" s="1">
        <f>daily!AE12-prev_5y!AC12</f>
        <v>-1.4285714285713311</v>
      </c>
      <c r="AD12" s="1">
        <f>daily!AF12-prev_5y!AD12</f>
        <v>-11.14285714285711</v>
      </c>
      <c r="AE12" s="1">
        <f>daily!AG12-prev_5y!AE12</f>
        <v>-25.400000000000091</v>
      </c>
      <c r="AF12" s="1">
        <f>daily!AH12-prev_5y!AF12</f>
        <v>-11.257142857142981</v>
      </c>
      <c r="AG12" s="1">
        <f>daily!AI12-prev_5y!AG12</f>
        <v>-5.1142857142858702</v>
      </c>
      <c r="AH12" s="1">
        <f>daily!AJ12-prev_5y!AH12</f>
        <v>1.2857142857139934</v>
      </c>
      <c r="AI12" s="1">
        <f>daily!AK12-prev_5y!AI12</f>
        <v>-1.4857142857140389</v>
      </c>
      <c r="AJ12" s="1">
        <f>daily!AL12-prev_5y!AJ12</f>
        <v>-0.28571428571399338</v>
      </c>
      <c r="AK12" s="1">
        <f>daily!AM12-prev_5y!AK12</f>
        <v>-14.028571428571468</v>
      </c>
      <c r="AL12" s="1">
        <f>daily!AN12-prev_5y!AL12</f>
        <v>-16.571428571428669</v>
      </c>
      <c r="AM12" s="1">
        <f>daily!AO12-prev_5y!AM12</f>
        <v>-31</v>
      </c>
      <c r="AN12" s="1">
        <f>daily!AP12-prev_5y!AN12</f>
        <v>-36.342857142857156</v>
      </c>
      <c r="AO12" s="1">
        <f>daily!AQ12-prev_5y!AO12</f>
        <v>-16.371428571428623</v>
      </c>
      <c r="AP12" s="1">
        <f>daily!AR12-prev_5y!AP12</f>
        <v>-15.685714285714312</v>
      </c>
      <c r="AQ12" s="1">
        <f>daily!AS12-prev_5y!AQ12</f>
        <v>19.171428571428351</v>
      </c>
      <c r="AR12" s="1">
        <f>daily!AT12-prev_5y!AR12</f>
        <v>45.314285714285916</v>
      </c>
      <c r="AS12" s="1">
        <f>daily!AU12-prev_5y!AS12</f>
        <v>58.228571428571513</v>
      </c>
      <c r="AT12" s="1">
        <f>daily!AV12-prev_5y!AT12</f>
        <v>72.428571428571331</v>
      </c>
      <c r="AU12" s="1">
        <f>daily!AW12-prev_5y!AU12</f>
        <v>84.714285714286007</v>
      </c>
      <c r="AV12" s="1">
        <f>daily!AX12-prev_5y!AV12</f>
        <v>81.88571428571413</v>
      </c>
      <c r="AW12" s="1">
        <f>daily!AY12-prev_5y!AW12</f>
        <v>92.285714285714448</v>
      </c>
      <c r="AX12" s="1">
        <f>daily!AZ12-prev_5y!AX12</f>
        <v>86.914285714285825</v>
      </c>
      <c r="AY12" s="1">
        <f>daily!BA12-prev_5y!AY12</f>
        <v>80.828571428571422</v>
      </c>
      <c r="AZ12" s="1">
        <f>daily!BB12-prev_5y!AZ12</f>
        <v>74.085714285714403</v>
      </c>
      <c r="BA12" s="1">
        <f>daily!BC12-prev_5y!BA12</f>
        <v>72.457142857143026</v>
      </c>
      <c r="BB12" s="1">
        <f>daily!BD12-prev_5y!BB12</f>
        <v>63.142857142857338</v>
      </c>
      <c r="BC12" s="1">
        <f>daily!BE12-prev_5y!BC12</f>
        <v>50.628571428571377</v>
      </c>
      <c r="BD12" s="1">
        <f>daily!BF12-prev_5y!BD12</f>
        <v>38.314285714285461</v>
      </c>
      <c r="BE12" s="1">
        <f>daily!BG12-prev_5y!BE12</f>
        <v>8.8285714285714221</v>
      </c>
      <c r="BF12" s="1">
        <f>daily!BH12-prev_5y!BF12</f>
        <v>22.114285714285643</v>
      </c>
      <c r="BG12" s="1">
        <f>daily!BI12-prev_5y!BG12</f>
        <v>16.542857142856974</v>
      </c>
      <c r="BH12" s="1">
        <f>daily!BJ12-prev_5y!BH12</f>
        <v>-0.22857142857151302</v>
      </c>
      <c r="BI12" s="1">
        <f>daily!BK12-prev_5y!BI12</f>
        <v>-25.800000000000182</v>
      </c>
      <c r="BJ12" s="1">
        <f>daily!BL12-prev_5y!BJ12</f>
        <v>-31.942857142857292</v>
      </c>
      <c r="BK12" s="1">
        <f>daily!BM12-prev_5y!BK12</f>
        <v>-46.114285714285415</v>
      </c>
    </row>
    <row r="13" spans="1:63" x14ac:dyDescent="0.25">
      <c r="A13" t="str">
        <f>daily!C13</f>
        <v>1980/81</v>
      </c>
      <c r="B13" s="1">
        <f>daily!D13-prev_5y!B13</f>
        <v>-72.457142857143026</v>
      </c>
      <c r="C13" s="1">
        <f>daily!E13-prev_5y!C13</f>
        <v>-71.85714285714289</v>
      </c>
      <c r="D13" s="1">
        <f>daily!F13-prev_5y!D13</f>
        <v>-75.942857142857292</v>
      </c>
      <c r="E13" s="1">
        <f>daily!G13-prev_5y!E13</f>
        <v>-80.514285714285961</v>
      </c>
      <c r="F13" s="1">
        <f>daily!H13-prev_5y!F13</f>
        <v>-71.114285714285415</v>
      </c>
      <c r="G13" s="1">
        <f>daily!I13-prev_5y!G13</f>
        <v>-72.91428571428537</v>
      </c>
      <c r="H13" s="1">
        <f>daily!J13-prev_5y!H13</f>
        <v>-56.914285714285825</v>
      </c>
      <c r="I13" s="1">
        <f>daily!K13-prev_5y!I13</f>
        <v>-37.857142857142662</v>
      </c>
      <c r="J13" s="1">
        <f>daily!L13-prev_5y!J13</f>
        <v>-29.371428571428623</v>
      </c>
      <c r="K13" s="1">
        <f>daily!M13-prev_5y!K13</f>
        <v>3.0285714285714675</v>
      </c>
      <c r="L13" s="1">
        <f>daily!N13-prev_5y!L13</f>
        <v>16.657142857142844</v>
      </c>
      <c r="M13" s="1">
        <f>daily!O13-prev_5y!M13</f>
        <v>24.142857142857338</v>
      </c>
      <c r="N13" s="1">
        <f>daily!P13-prev_5y!N13</f>
        <v>30.914285714285825</v>
      </c>
      <c r="O13" s="1">
        <f>daily!Q13-prev_5y!O13</f>
        <v>14</v>
      </c>
      <c r="P13" s="1">
        <f>daily!R13-prev_5y!P13</f>
        <v>1.3428571428573832</v>
      </c>
      <c r="Q13" s="1">
        <f>daily!S13-prev_5y!Q13</f>
        <v>13.628571428571831</v>
      </c>
      <c r="R13" s="1">
        <f>daily!T13-prev_5y!R13</f>
        <v>12.800000000000182</v>
      </c>
      <c r="S13" s="1">
        <f>daily!U13-prev_5y!S13</f>
        <v>12.971428571428532</v>
      </c>
      <c r="T13" s="1">
        <f>daily!V13-prev_5y!T13</f>
        <v>9.3142857142856883</v>
      </c>
      <c r="U13" s="1">
        <f>daily!W13-prev_5y!U13</f>
        <v>3.6571428571430715</v>
      </c>
      <c r="V13" s="1">
        <f>daily!X13-prev_5y!V13</f>
        <v>13.714285714286007</v>
      </c>
      <c r="W13" s="1">
        <f>daily!Y13-prev_5y!W13</f>
        <v>9.9142857142858247</v>
      </c>
      <c r="X13" s="1">
        <f>daily!Z13-prev_5y!X13</f>
        <v>-21.057142857142935</v>
      </c>
      <c r="Y13" s="1">
        <f>daily!AA13-prev_5y!Y13</f>
        <v>-41.657142857143072</v>
      </c>
      <c r="Z13" s="1">
        <f>daily!AB13-prev_5y!Z13</f>
        <v>-38.08571428571463</v>
      </c>
      <c r="AA13" s="1">
        <f>daily!AC13-prev_5y!AA13</f>
        <v>-32.742857142857247</v>
      </c>
      <c r="AB13" s="1">
        <f>daily!AD13-prev_5y!AB13</f>
        <v>-21.885714285713902</v>
      </c>
      <c r="AC13" s="1">
        <f>daily!AE13-prev_5y!AC13</f>
        <v>-19.599999999999909</v>
      </c>
      <c r="AD13" s="1">
        <f>daily!AF13-prev_5y!AD13</f>
        <v>-18.342857142857156</v>
      </c>
      <c r="AE13" s="1">
        <f>daily!AG13-prev_5y!AE13</f>
        <v>-16.514285714285961</v>
      </c>
      <c r="AF13" s="1">
        <f>daily!AH13-prev_5y!AF13</f>
        <v>-7.7142857142855519</v>
      </c>
      <c r="AG13" s="1">
        <f>daily!AI13-prev_5y!AG13</f>
        <v>-36.800000000000182</v>
      </c>
      <c r="AH13" s="1">
        <f>daily!AJ13-prev_5y!AH13</f>
        <v>-40.399999999999864</v>
      </c>
      <c r="AI13" s="1">
        <f>daily!AK13-prev_5y!AI13</f>
        <v>-56.971428571428305</v>
      </c>
      <c r="AJ13" s="1">
        <f>daily!AL13-prev_5y!AJ13</f>
        <v>-66.171428571428805</v>
      </c>
      <c r="AK13" s="1">
        <f>daily!AM13-prev_5y!AK13</f>
        <v>-56.400000000000318</v>
      </c>
      <c r="AL13" s="1">
        <f>daily!AN13-prev_5y!AL13</f>
        <v>-47.14285714285711</v>
      </c>
      <c r="AM13" s="1">
        <f>daily!AO13-prev_5y!AM13</f>
        <v>-63.885714285714357</v>
      </c>
      <c r="AN13" s="1">
        <f>daily!AP13-prev_5y!AN13</f>
        <v>-49.257142857142526</v>
      </c>
      <c r="AO13" s="1">
        <f>daily!AQ13-prev_5y!AO13</f>
        <v>-54.714285714285779</v>
      </c>
      <c r="AP13" s="1">
        <f>daily!AR13-prev_5y!AP13</f>
        <v>-48.142857142856883</v>
      </c>
      <c r="AQ13" s="1">
        <f>daily!AS13-prev_5y!AQ13</f>
        <v>-44.257142857142981</v>
      </c>
      <c r="AR13" s="1">
        <f>daily!AT13-prev_5y!AR13</f>
        <v>-41.114285714285415</v>
      </c>
      <c r="AS13" s="1">
        <f>daily!AU13-prev_5y!AS13</f>
        <v>-26.571428571428669</v>
      </c>
      <c r="AT13" s="1">
        <f>daily!AV13-prev_5y!AT13</f>
        <v>3.8571428571426623</v>
      </c>
      <c r="AU13" s="1">
        <f>daily!AW13-prev_5y!AU13</f>
        <v>22.028571428571013</v>
      </c>
      <c r="AV13" s="1">
        <f>daily!AX13-prev_5y!AV13</f>
        <v>31.257142857142981</v>
      </c>
      <c r="AW13" s="1">
        <f>daily!AY13-prev_5y!AW13</f>
        <v>28.142857142856883</v>
      </c>
      <c r="AX13" s="1">
        <f>daily!AZ13-prev_5y!AX13</f>
        <v>32.514285714285506</v>
      </c>
      <c r="AY13" s="1">
        <f>daily!BA13-prev_5y!AY13</f>
        <v>22.371428571428623</v>
      </c>
      <c r="AZ13" s="1">
        <f>daily!BB13-prev_5y!AZ13</f>
        <v>13.799999999999955</v>
      </c>
      <c r="BA13" s="1">
        <f>daily!BC13-prev_5y!BA13</f>
        <v>-10.171428571428578</v>
      </c>
      <c r="BB13" s="1">
        <f>daily!BD13-prev_5y!BB13</f>
        <v>-45.571428571428669</v>
      </c>
      <c r="BC13" s="1">
        <f>daily!BE13-prev_5y!BC13</f>
        <v>-66.542857142857429</v>
      </c>
      <c r="BD13" s="1">
        <f>daily!BF13-prev_5y!BD13</f>
        <v>-72.542857142857656</v>
      </c>
      <c r="BE13" s="1">
        <f>daily!BG13-prev_5y!BE13</f>
        <v>-101.79999999999995</v>
      </c>
      <c r="BF13" s="1">
        <f>daily!BH13-prev_5y!BF13</f>
        <v>-119.45714285714303</v>
      </c>
      <c r="BG13" s="1">
        <f>daily!BI13-prev_5y!BG13</f>
        <v>-145.31428571428569</v>
      </c>
      <c r="BH13" s="1">
        <f>daily!BJ13-prev_5y!BH13</f>
        <v>-167.82857142857119</v>
      </c>
      <c r="BI13" s="1">
        <f>daily!BK13-prev_5y!BI13</f>
        <v>-168.79999999999995</v>
      </c>
      <c r="BJ13" s="1">
        <f>daily!BL13-prev_5y!BJ13</f>
        <v>-164.08571428571418</v>
      </c>
      <c r="BK13" s="1">
        <f>daily!BM13-prev_5y!BK13</f>
        <v>-168</v>
      </c>
    </row>
    <row r="14" spans="1:63" x14ac:dyDescent="0.25">
      <c r="A14" t="str">
        <f>daily!C14</f>
        <v>1981/82</v>
      </c>
      <c r="B14" s="1">
        <f>daily!D14-prev_5y!B14</f>
        <v>-110.22857142857129</v>
      </c>
      <c r="C14" s="1">
        <f>daily!E14-prev_5y!C14</f>
        <v>-101.48571428571449</v>
      </c>
      <c r="D14" s="1">
        <f>daily!F14-prev_5y!D14</f>
        <v>-102.17142857142858</v>
      </c>
      <c r="E14" s="1">
        <f>daily!G14-prev_5y!E14</f>
        <v>-95.428571428571331</v>
      </c>
      <c r="F14" s="1">
        <f>daily!H14-prev_5y!F14</f>
        <v>-84</v>
      </c>
      <c r="G14" s="1">
        <f>daily!I14-prev_5y!G14</f>
        <v>-70.742857142857247</v>
      </c>
      <c r="H14" s="1">
        <f>daily!J14-prev_5y!H14</f>
        <v>-67.400000000000091</v>
      </c>
      <c r="I14" s="1">
        <f>daily!K14-prev_5y!I14</f>
        <v>-37.228571428571513</v>
      </c>
      <c r="J14" s="1">
        <f>daily!L14-prev_5y!J14</f>
        <v>-9.0571428571424804</v>
      </c>
      <c r="K14" s="1">
        <f>daily!M14-prev_5y!K14</f>
        <v>24.257142857142981</v>
      </c>
      <c r="L14" s="1">
        <f>daily!N14-prev_5y!L14</f>
        <v>88.142857142857338</v>
      </c>
      <c r="M14" s="1">
        <f>daily!O14-prev_5y!M14</f>
        <v>119.77142857142826</v>
      </c>
      <c r="N14" s="1">
        <f>daily!P14-prev_5y!N14</f>
        <v>152.14285714285734</v>
      </c>
      <c r="O14" s="1">
        <f>daily!Q14-prev_5y!O14</f>
        <v>183.74285714285702</v>
      </c>
      <c r="P14" s="1">
        <f>daily!R14-prev_5y!P14</f>
        <v>183.62857142857138</v>
      </c>
      <c r="Q14" s="1">
        <f>daily!S14-prev_5y!Q14</f>
        <v>202.60000000000014</v>
      </c>
      <c r="R14" s="1">
        <f>daily!T14-prev_5y!R14</f>
        <v>208.34285714285738</v>
      </c>
      <c r="S14" s="1">
        <f>daily!U14-prev_5y!S14</f>
        <v>213.34285714285738</v>
      </c>
      <c r="T14" s="1">
        <f>daily!V14-prev_5y!T14</f>
        <v>218.20000000000005</v>
      </c>
      <c r="U14" s="1">
        <f>daily!W14-prev_5y!U14</f>
        <v>223.77142857142871</v>
      </c>
      <c r="V14" s="1">
        <f>daily!X14-prev_5y!V14</f>
        <v>222.51428571428551</v>
      </c>
      <c r="W14" s="1">
        <f>daily!Y14-prev_5y!W14</f>
        <v>238.28571428571445</v>
      </c>
      <c r="X14" s="1">
        <f>daily!Z14-prev_5y!X14</f>
        <v>250.80000000000018</v>
      </c>
      <c r="Y14" s="1">
        <f>daily!AA14-prev_5y!Y14</f>
        <v>259.97142857142853</v>
      </c>
      <c r="Z14" s="1">
        <f>daily!AB14-prev_5y!Z14</f>
        <v>230.51428571428573</v>
      </c>
      <c r="AA14" s="1">
        <f>daily!AC14-prev_5y!AA14</f>
        <v>244.42857142857156</v>
      </c>
      <c r="AB14" s="1">
        <f>daily!AD14-prev_5y!AB14</f>
        <v>256.91428571428582</v>
      </c>
      <c r="AC14" s="1">
        <f>daily!AE14-prev_5y!AC14</f>
        <v>271.94285714285706</v>
      </c>
      <c r="AD14" s="1">
        <f>daily!AF14-prev_5y!AD14</f>
        <v>270.0857142857144</v>
      </c>
      <c r="AE14" s="1">
        <f>daily!AG14-prev_5y!AE14</f>
        <v>250.48571428571404</v>
      </c>
      <c r="AF14" s="1">
        <f>daily!AH14-prev_5y!AF14</f>
        <v>230.77142857142849</v>
      </c>
      <c r="AG14" s="1">
        <f>daily!AI14-prev_5y!AG14</f>
        <v>217.11428571428564</v>
      </c>
      <c r="AH14" s="1">
        <f>daily!AJ14-prev_5y!AH14</f>
        <v>176.68571428571386</v>
      </c>
      <c r="AI14" s="1">
        <f>daily!AK14-prev_5y!AI14</f>
        <v>114.99999999999955</v>
      </c>
      <c r="AJ14" s="1">
        <f>daily!AL14-prev_5y!AJ14</f>
        <v>73.485714285714266</v>
      </c>
      <c r="AK14" s="1">
        <f>daily!AM14-prev_5y!AK14</f>
        <v>62.771428571428487</v>
      </c>
      <c r="AL14" s="1">
        <f>daily!AN14-prev_5y!AL14</f>
        <v>68.199999999999818</v>
      </c>
      <c r="AM14" s="1">
        <f>daily!AO14-prev_5y!AM14</f>
        <v>68.971428571428532</v>
      </c>
      <c r="AN14" s="1">
        <f>daily!AP14-prev_5y!AN14</f>
        <v>86.542857142857201</v>
      </c>
      <c r="AO14" s="1">
        <f>daily!AQ14-prev_5y!AO14</f>
        <v>115.68571428571431</v>
      </c>
      <c r="AP14" s="1">
        <f>daily!AR14-prev_5y!AP14</f>
        <v>158.34285714285738</v>
      </c>
      <c r="AQ14" s="1">
        <f>daily!AS14-prev_5y!AQ14</f>
        <v>178.82857142857165</v>
      </c>
      <c r="AR14" s="1">
        <f>daily!AT14-prev_5y!AR14</f>
        <v>197.37142857142862</v>
      </c>
      <c r="AS14" s="1">
        <f>daily!AU14-prev_5y!AS14</f>
        <v>216.11428571428587</v>
      </c>
      <c r="AT14" s="1">
        <f>daily!AV14-prev_5y!AT14</f>
        <v>234.22857142857151</v>
      </c>
      <c r="AU14" s="1">
        <f>daily!AW14-prev_5y!AU14</f>
        <v>235.74285714285702</v>
      </c>
      <c r="AV14" s="1">
        <f>daily!AX14-prev_5y!AV14</f>
        <v>201.19999999999982</v>
      </c>
      <c r="AW14" s="1">
        <f>daily!AY14-prev_5y!AW14</f>
        <v>181.14285714285688</v>
      </c>
      <c r="AX14" s="1">
        <f>daily!AZ14-prev_5y!AX14</f>
        <v>156.5714285714289</v>
      </c>
      <c r="AY14" s="1">
        <f>daily!BA14-prev_5y!AY14</f>
        <v>123.51428571428596</v>
      </c>
      <c r="AZ14" s="1">
        <f>daily!BB14-prev_5y!AZ14</f>
        <v>66.97142857142876</v>
      </c>
      <c r="BA14" s="1">
        <f>daily!BC14-prev_5y!BA14</f>
        <v>37.257142857142981</v>
      </c>
      <c r="BB14" s="1">
        <f>daily!BD14-prev_5y!BB14</f>
        <v>4.7142857142855519</v>
      </c>
      <c r="BC14" s="1">
        <f>daily!BE14-prev_5y!BC14</f>
        <v>7.8285714285711947</v>
      </c>
      <c r="BD14" s="1">
        <f>daily!BF14-prev_5y!BD14</f>
        <v>-2.2571428571429806</v>
      </c>
      <c r="BE14" s="1">
        <f>daily!BG14-prev_5y!BE14</f>
        <v>-8.5714285714175276E-2</v>
      </c>
      <c r="BF14" s="1">
        <f>daily!BH14-prev_5y!BF14</f>
        <v>-8.1428571428571104</v>
      </c>
      <c r="BG14" s="1">
        <f>daily!BI14-prev_5y!BG14</f>
        <v>13.085714285714175</v>
      </c>
      <c r="BH14" s="1">
        <f>daily!BJ14-prev_5y!BH14</f>
        <v>11.485714285714494</v>
      </c>
      <c r="BI14" s="1">
        <f>daily!BK14-prev_5y!BI14</f>
        <v>-18.257142857142753</v>
      </c>
      <c r="BJ14" s="1">
        <f>daily!BL14-prev_5y!BJ14</f>
        <v>-44.800000000000182</v>
      </c>
      <c r="BK14" s="1">
        <f>daily!BM14-prev_5y!BK14</f>
        <v>-60.628571428571377</v>
      </c>
    </row>
    <row r="15" spans="1:63" x14ac:dyDescent="0.25">
      <c r="A15" t="str">
        <f>daily!C15</f>
        <v>1982/83</v>
      </c>
      <c r="B15" s="1">
        <f>daily!D15-prev_5y!B15</f>
        <v>-15.485714285714494</v>
      </c>
      <c r="C15" s="1">
        <f>daily!E15-prev_5y!C15</f>
        <v>-8</v>
      </c>
      <c r="D15" s="1">
        <f>daily!F15-prev_5y!D15</f>
        <v>4.6571428571428442</v>
      </c>
      <c r="E15" s="1">
        <f>daily!G15-prev_5y!E15</f>
        <v>5.6857142857143117</v>
      </c>
      <c r="F15" s="1">
        <f>daily!H15-prev_5y!F15</f>
        <v>1.4571428571427987</v>
      </c>
      <c r="G15" s="1">
        <f>daily!I15-prev_5y!G15</f>
        <v>3.8857142857141298</v>
      </c>
      <c r="H15" s="1">
        <f>daily!J15-prev_5y!H15</f>
        <v>7.4571428571427987</v>
      </c>
      <c r="I15" s="1">
        <f>daily!K15-prev_5y!I15</f>
        <v>12.514285714285734</v>
      </c>
      <c r="J15" s="1">
        <f>daily!L15-prev_5y!J15</f>
        <v>14.342857142857383</v>
      </c>
      <c r="K15" s="1">
        <f>daily!M15-prev_5y!K15</f>
        <v>12.342857142856928</v>
      </c>
      <c r="L15" s="1">
        <f>daily!N15-prev_5y!L15</f>
        <v>21.400000000000091</v>
      </c>
      <c r="M15" s="1">
        <f>daily!O15-prev_5y!M15</f>
        <v>37.657142857142844</v>
      </c>
      <c r="N15" s="1">
        <f>daily!P15-prev_5y!N15</f>
        <v>45.685714285714084</v>
      </c>
      <c r="O15" s="1">
        <f>daily!Q15-prev_5y!O15</f>
        <v>47.685714285714084</v>
      </c>
      <c r="P15" s="1">
        <f>daily!R15-prev_5y!P15</f>
        <v>52.571428571428669</v>
      </c>
      <c r="Q15" s="1">
        <f>daily!S15-prev_5y!Q15</f>
        <v>64.600000000000136</v>
      </c>
      <c r="R15" s="1">
        <f>daily!T15-prev_5y!R15</f>
        <v>60.657142857142844</v>
      </c>
      <c r="S15" s="1">
        <f>daily!U15-prev_5y!S15</f>
        <v>56.11428571428587</v>
      </c>
      <c r="T15" s="1">
        <f>daily!V15-prev_5y!T15</f>
        <v>49.085714285713948</v>
      </c>
      <c r="U15" s="1">
        <f>daily!W15-prev_5y!U15</f>
        <v>38.942857142856838</v>
      </c>
      <c r="V15" s="1">
        <f>daily!X15-prev_5y!V15</f>
        <v>59.057142857143162</v>
      </c>
      <c r="W15" s="1">
        <f>daily!Y15-prev_5y!W15</f>
        <v>77.257142857142753</v>
      </c>
      <c r="X15" s="1">
        <f>daily!Z15-prev_5y!X15</f>
        <v>74.057142857142935</v>
      </c>
      <c r="Y15" s="1">
        <f>daily!AA15-prev_5y!Y15</f>
        <v>78.771428571428487</v>
      </c>
      <c r="Z15" s="1">
        <f>daily!AB15-prev_5y!Z15</f>
        <v>85.257142857142753</v>
      </c>
      <c r="AA15" s="1">
        <f>daily!AC15-prev_5y!AA15</f>
        <v>107.85714285714266</v>
      </c>
      <c r="AB15" s="1">
        <f>daily!AD15-prev_5y!AB15</f>
        <v>120.85714285714266</v>
      </c>
      <c r="AC15" s="1">
        <f>daily!AE15-prev_5y!AC15</f>
        <v>114</v>
      </c>
      <c r="AD15" s="1">
        <f>daily!AF15-prev_5y!AD15</f>
        <v>129.79999999999995</v>
      </c>
      <c r="AE15" s="1">
        <f>daily!AG15-prev_5y!AE15</f>
        <v>142.9142857142856</v>
      </c>
      <c r="AF15" s="1">
        <f>daily!AH15-prev_5y!AF15</f>
        <v>145.74285714285702</v>
      </c>
      <c r="AG15" s="1">
        <f>daily!AI15-prev_5y!AG15</f>
        <v>153.6285714285716</v>
      </c>
      <c r="AH15" s="1">
        <f>daily!AJ15-prev_5y!AH15</f>
        <v>153.05714285714294</v>
      </c>
      <c r="AI15" s="1">
        <f>daily!AK15-prev_5y!AI15</f>
        <v>142.51428571428573</v>
      </c>
      <c r="AJ15" s="1">
        <f>daily!AL15-prev_5y!AJ15</f>
        <v>129.82857142857119</v>
      </c>
      <c r="AK15" s="1">
        <f>daily!AM15-prev_5y!AK15</f>
        <v>90.942857142857065</v>
      </c>
      <c r="AL15" s="1">
        <f>daily!AN15-prev_5y!AL15</f>
        <v>67.77142857142826</v>
      </c>
      <c r="AM15" s="1">
        <f>daily!AO15-prev_5y!AM15</f>
        <v>62.514285714285734</v>
      </c>
      <c r="AN15" s="1">
        <f>daily!AP15-prev_5y!AN15</f>
        <v>48.085714285714175</v>
      </c>
      <c r="AO15" s="1">
        <f>daily!AQ15-prev_5y!AO15</f>
        <v>27.285714285713993</v>
      </c>
      <c r="AP15" s="1">
        <f>daily!AR15-prev_5y!AP15</f>
        <v>7.457142857143026</v>
      </c>
      <c r="AQ15" s="1">
        <f>daily!AS15-prev_5y!AQ15</f>
        <v>-10.971428571428532</v>
      </c>
      <c r="AR15" s="1">
        <f>daily!AT15-prev_5y!AR15</f>
        <v>-26.428571428571558</v>
      </c>
      <c r="AS15" s="1">
        <f>daily!AU15-prev_5y!AS15</f>
        <v>-45.657142857142617</v>
      </c>
      <c r="AT15" s="1">
        <f>daily!AV15-prev_5y!AT15</f>
        <v>-71.11428571428587</v>
      </c>
      <c r="AU15" s="1">
        <f>daily!AW15-prev_5y!AU15</f>
        <v>-101.91428571428582</v>
      </c>
      <c r="AV15" s="1">
        <f>daily!AX15-prev_5y!AV15</f>
        <v>-128.88571428571458</v>
      </c>
      <c r="AW15" s="1">
        <f>daily!AY15-prev_5y!AW15</f>
        <v>-115.60000000000014</v>
      </c>
      <c r="AX15" s="1">
        <f>daily!AZ15-prev_5y!AX15</f>
        <v>-112.2000000000005</v>
      </c>
      <c r="AY15" s="1">
        <f>daily!BA15-prev_5y!AY15</f>
        <v>-103.9142857142856</v>
      </c>
      <c r="AZ15" s="1">
        <f>daily!BB15-prev_5y!AZ15</f>
        <v>-100.88571428571413</v>
      </c>
      <c r="BA15" s="1">
        <f>daily!BC15-prev_5y!BA15</f>
        <v>-103.34285714285693</v>
      </c>
      <c r="BB15" s="1">
        <f>daily!BD15-prev_5y!BB15</f>
        <v>-85.542857142856974</v>
      </c>
      <c r="BC15" s="1">
        <f>daily!BE15-prev_5y!BC15</f>
        <v>-69.028571428571468</v>
      </c>
      <c r="BD15" s="1">
        <f>daily!BF15-prev_5y!BD15</f>
        <v>-73.171428571428578</v>
      </c>
      <c r="BE15" s="1">
        <f>daily!BG15-prev_5y!BE15</f>
        <v>-68.171428571428578</v>
      </c>
      <c r="BF15" s="1">
        <f>daily!BH15-prev_5y!BF15</f>
        <v>-78.942857142856838</v>
      </c>
      <c r="BG15" s="1">
        <f>daily!BI15-prev_5y!BG15</f>
        <v>-71.799999999999955</v>
      </c>
      <c r="BH15" s="1">
        <f>daily!BJ15-prev_5y!BH15</f>
        <v>-51</v>
      </c>
      <c r="BI15" s="1">
        <f>daily!BK15-prev_5y!BI15</f>
        <v>-44.371428571428396</v>
      </c>
      <c r="BJ15" s="1">
        <f>daily!BL15-prev_5y!BJ15</f>
        <v>-48.485714285714266</v>
      </c>
      <c r="BK15" s="1">
        <f>daily!BM15-prev_5y!BK15</f>
        <v>-43.542857142857201</v>
      </c>
    </row>
    <row r="16" spans="1:63" x14ac:dyDescent="0.25">
      <c r="A16" t="str">
        <f>daily!C16</f>
        <v>1983/84</v>
      </c>
      <c r="B16" s="1">
        <f>daily!D16-prev_5y!B16</f>
        <v>-75.14285714285711</v>
      </c>
      <c r="C16" s="1">
        <f>daily!E16-prev_5y!C16</f>
        <v>-77.571428571428669</v>
      </c>
      <c r="D16" s="1">
        <f>daily!F16-prev_5y!D16</f>
        <v>-65.285714285714221</v>
      </c>
      <c r="E16" s="1">
        <f>daily!G16-prev_5y!E16</f>
        <v>-59.799999999999955</v>
      </c>
      <c r="F16" s="1">
        <f>daily!H16-prev_5y!F16</f>
        <v>-46.599999999999909</v>
      </c>
      <c r="G16" s="1">
        <f>daily!I16-prev_5y!G16</f>
        <v>-34.799999999999955</v>
      </c>
      <c r="H16" s="1">
        <f>daily!J16-prev_5y!H16</f>
        <v>-24.542857142857201</v>
      </c>
      <c r="I16" s="1">
        <f>daily!K16-prev_5y!I16</f>
        <v>-33.914285714285825</v>
      </c>
      <c r="J16" s="1">
        <f>daily!L16-prev_5y!J16</f>
        <v>-23.714285714286007</v>
      </c>
      <c r="K16" s="1">
        <f>daily!M16-prev_5y!K16</f>
        <v>-17.285714285714448</v>
      </c>
      <c r="L16" s="1">
        <f>daily!N16-prev_5y!L16</f>
        <v>-5.8857142857143572</v>
      </c>
      <c r="M16" s="1">
        <f>daily!O16-prev_5y!M16</f>
        <v>-14.14285714285711</v>
      </c>
      <c r="N16" s="1">
        <f>daily!P16-prev_5y!N16</f>
        <v>-14.200000000000045</v>
      </c>
      <c r="O16" s="1">
        <f>daily!Q16-prev_5y!O16</f>
        <v>-4.7999999999999545</v>
      </c>
      <c r="P16" s="1">
        <f>daily!R16-prev_5y!P16</f>
        <v>11.485714285714039</v>
      </c>
      <c r="Q16" s="1">
        <f>daily!S16-prev_5y!Q16</f>
        <v>-3.7428571428570194</v>
      </c>
      <c r="R16" s="1">
        <f>daily!T16-prev_5y!R16</f>
        <v>-9.6000000000001364</v>
      </c>
      <c r="S16" s="1">
        <f>daily!U16-prev_5y!S16</f>
        <v>-34.342857142857156</v>
      </c>
      <c r="T16" s="1">
        <f>daily!V16-prev_5y!T16</f>
        <v>-43</v>
      </c>
      <c r="U16" s="1">
        <f>daily!W16-prev_5y!U16</f>
        <v>-57.942857142856838</v>
      </c>
      <c r="V16" s="1">
        <f>daily!X16-prev_5y!V16</f>
        <v>-91.400000000000091</v>
      </c>
      <c r="W16" s="1">
        <f>daily!Y16-prev_5y!W16</f>
        <v>-121.17142857142858</v>
      </c>
      <c r="X16" s="1">
        <f>daily!Z16-prev_5y!X16</f>
        <v>-128.51428571428573</v>
      </c>
      <c r="Y16" s="1">
        <f>daily!AA16-prev_5y!Y16</f>
        <v>-145.4571428571428</v>
      </c>
      <c r="Z16" s="1">
        <f>daily!AB16-prev_5y!Z16</f>
        <v>-149.5428571428572</v>
      </c>
      <c r="AA16" s="1">
        <f>daily!AC16-prev_5y!AA16</f>
        <v>-178.85714285714243</v>
      </c>
      <c r="AB16" s="1">
        <f>daily!AD16-prev_5y!AB16</f>
        <v>-206.68571428571408</v>
      </c>
      <c r="AC16" s="1">
        <f>daily!AE16-prev_5y!AC16</f>
        <v>-225.65714285714262</v>
      </c>
      <c r="AD16" s="1">
        <f>daily!AF16-prev_5y!AD16</f>
        <v>-234.22857142857174</v>
      </c>
      <c r="AE16" s="1">
        <f>daily!AG16-prev_5y!AE16</f>
        <v>-249.08571428571418</v>
      </c>
      <c r="AF16" s="1">
        <f>daily!AH16-prev_5y!AF16</f>
        <v>-270.08571428571418</v>
      </c>
      <c r="AG16" s="1">
        <f>daily!AI16-prev_5y!AG16</f>
        <v>-279.51428571428573</v>
      </c>
      <c r="AH16" s="1">
        <f>daily!AJ16-prev_5y!AH16</f>
        <v>-269.17142857142858</v>
      </c>
      <c r="AI16" s="1">
        <f>daily!AK16-prev_5y!AI16</f>
        <v>-254.79999999999995</v>
      </c>
      <c r="AJ16" s="1">
        <f>daily!AL16-prev_5y!AJ16</f>
        <v>-238.25714285714253</v>
      </c>
      <c r="AK16" s="1">
        <f>daily!AM16-prev_5y!AK16</f>
        <v>-242.60000000000014</v>
      </c>
      <c r="AL16" s="1">
        <f>daily!AN16-prev_5y!AL16</f>
        <v>-242.74285714285702</v>
      </c>
      <c r="AM16" s="1">
        <f>daily!AO16-prev_5y!AM16</f>
        <v>-222.3714285714284</v>
      </c>
      <c r="AN16" s="1">
        <f>daily!AP16-prev_5y!AN16</f>
        <v>-213.88571428571413</v>
      </c>
      <c r="AO16" s="1">
        <f>daily!AQ16-prev_5y!AO16</f>
        <v>-221.17142857142858</v>
      </c>
      <c r="AP16" s="1">
        <f>daily!AR16-prev_5y!AP16</f>
        <v>-228.82857142857142</v>
      </c>
      <c r="AQ16" s="1">
        <f>daily!AS16-prev_5y!AQ16</f>
        <v>-229.05714285714271</v>
      </c>
      <c r="AR16" s="1">
        <f>daily!AT16-prev_5y!AR16</f>
        <v>-219.82857142857142</v>
      </c>
      <c r="AS16" s="1">
        <f>daily!AU16-prev_5y!AS16</f>
        <v>-213.77142857142871</v>
      </c>
      <c r="AT16" s="1">
        <f>daily!AV16-prev_5y!AT16</f>
        <v>-214.31428571428592</v>
      </c>
      <c r="AU16" s="1">
        <f>daily!AW16-prev_5y!AU16</f>
        <v>-213.74285714285679</v>
      </c>
      <c r="AV16" s="1">
        <f>daily!AX16-prev_5y!AV16</f>
        <v>-189.62857142857138</v>
      </c>
      <c r="AW16" s="1">
        <f>daily!AY16-prev_5y!AW16</f>
        <v>-177.17142857142835</v>
      </c>
      <c r="AX16" s="1">
        <f>daily!AZ16-prev_5y!AX16</f>
        <v>-162.31428571428569</v>
      </c>
      <c r="AY16" s="1">
        <f>daily!BA16-prev_5y!AY16</f>
        <v>-148.48571428571404</v>
      </c>
      <c r="AZ16" s="1">
        <f>daily!BB16-prev_5y!AZ16</f>
        <v>-133.80000000000018</v>
      </c>
      <c r="BA16" s="1">
        <f>daily!BC16-prev_5y!BA16</f>
        <v>-110.80000000000018</v>
      </c>
      <c r="BB16" s="1">
        <f>daily!BD16-prev_5y!BB16</f>
        <v>-90.114285714286098</v>
      </c>
      <c r="BC16" s="1">
        <f>daily!BE16-prev_5y!BC16</f>
        <v>-81.800000000000182</v>
      </c>
      <c r="BD16" s="1">
        <f>daily!BF16-prev_5y!BD16</f>
        <v>-68.314285714285688</v>
      </c>
      <c r="BE16" s="1">
        <f>daily!BG16-prev_5y!BE16</f>
        <v>-47.371428571428623</v>
      </c>
      <c r="BF16" s="1">
        <f>daily!BH16-prev_5y!BF16</f>
        <v>-36.228571428571286</v>
      </c>
      <c r="BG16" s="1">
        <f>daily!BI16-prev_5y!BG16</f>
        <v>-35.114285714285643</v>
      </c>
      <c r="BH16" s="1">
        <f>daily!BJ16-prev_5y!BH16</f>
        <v>-52.714285714285552</v>
      </c>
      <c r="BI16" s="1">
        <f>daily!BK16-prev_5y!BI16</f>
        <v>-45.371428571428851</v>
      </c>
      <c r="BJ16" s="1">
        <f>daily!BL16-prev_5y!BJ16</f>
        <v>-55.285714285714448</v>
      </c>
      <c r="BK16" s="1">
        <f>daily!BM16-prev_5y!BK16</f>
        <v>-47.342857142857156</v>
      </c>
    </row>
    <row r="17" spans="1:63" x14ac:dyDescent="0.25">
      <c r="A17" t="str">
        <f>daily!C17</f>
        <v>1984/85</v>
      </c>
      <c r="B17" s="1">
        <f>daily!D17-prev_5y!B17</f>
        <v>-23.542857142857201</v>
      </c>
      <c r="C17" s="1">
        <f>daily!E17-prev_5y!C17</f>
        <v>-58.314285714285688</v>
      </c>
      <c r="D17" s="1">
        <f>daily!F17-prev_5y!D17</f>
        <v>-63.285714285714448</v>
      </c>
      <c r="E17" s="1">
        <f>daily!G17-prev_5y!E17</f>
        <v>-83.228571428571513</v>
      </c>
      <c r="F17" s="1">
        <f>daily!H17-prev_5y!F17</f>
        <v>-103.5428571428572</v>
      </c>
      <c r="G17" s="1">
        <f>daily!I17-prev_5y!G17</f>
        <v>-117.39999999999986</v>
      </c>
      <c r="H17" s="1">
        <f>daily!J17-prev_5y!H17</f>
        <v>-124.22857142857151</v>
      </c>
      <c r="I17" s="1">
        <f>daily!K17-prev_5y!I17</f>
        <v>-132.28571428571445</v>
      </c>
      <c r="J17" s="1">
        <f>daily!L17-prev_5y!J17</f>
        <v>-115.42857142857133</v>
      </c>
      <c r="K17" s="1">
        <f>daily!M17-prev_5y!K17</f>
        <v>-119.71428571428578</v>
      </c>
      <c r="L17" s="1">
        <f>daily!N17-prev_5y!L17</f>
        <v>-125.71428571428555</v>
      </c>
      <c r="M17" s="1">
        <f>daily!O17-prev_5y!M17</f>
        <v>-139.51428571428551</v>
      </c>
      <c r="N17" s="1">
        <f>daily!P17-prev_5y!N17</f>
        <v>-132.82857142857165</v>
      </c>
      <c r="O17" s="1">
        <f>daily!Q17-prev_5y!O17</f>
        <v>-114.82857142857119</v>
      </c>
      <c r="P17" s="1">
        <f>daily!R17-prev_5y!P17</f>
        <v>-124.42857142857133</v>
      </c>
      <c r="Q17" s="1">
        <f>daily!S17-prev_5y!Q17</f>
        <v>-133.45714285714303</v>
      </c>
      <c r="R17" s="1">
        <f>daily!T17-prev_5y!R17</f>
        <v>-135.02857142857147</v>
      </c>
      <c r="S17" s="1">
        <f>daily!U17-prev_5y!S17</f>
        <v>-147.97142857142853</v>
      </c>
      <c r="T17" s="1">
        <f>daily!V17-prev_5y!T17</f>
        <v>-132.48571428571449</v>
      </c>
      <c r="U17" s="1">
        <f>daily!W17-prev_5y!U17</f>
        <v>-126.48571428571449</v>
      </c>
      <c r="V17" s="1">
        <f>daily!X17-prev_5y!V17</f>
        <v>-142.77142857142849</v>
      </c>
      <c r="W17" s="1">
        <f>daily!Y17-prev_5y!W17</f>
        <v>-145.42857142857156</v>
      </c>
      <c r="X17" s="1">
        <f>daily!Z17-prev_5y!X17</f>
        <v>-145.97142857142831</v>
      </c>
      <c r="Y17" s="1">
        <f>daily!AA17-prev_5y!Y17</f>
        <v>-158.3714285714284</v>
      </c>
      <c r="Z17" s="1">
        <f>daily!AB17-prev_5y!Z17</f>
        <v>-132.88571428571413</v>
      </c>
      <c r="AA17" s="1">
        <f>daily!AC17-prev_5y!AA17</f>
        <v>-138</v>
      </c>
      <c r="AB17" s="1">
        <f>daily!AD17-prev_5y!AB17</f>
        <v>-138.22857142857151</v>
      </c>
      <c r="AC17" s="1">
        <f>daily!AE17-prev_5y!AC17</f>
        <v>-128.94285714285706</v>
      </c>
      <c r="AD17" s="1">
        <f>daily!AF17-prev_5y!AD17</f>
        <v>-121.42857142857133</v>
      </c>
      <c r="AE17" s="1">
        <f>daily!AG17-prev_5y!AE17</f>
        <v>-114.62857142857138</v>
      </c>
      <c r="AF17" s="1">
        <f>daily!AH17-prev_5y!AF17</f>
        <v>-86.800000000000182</v>
      </c>
      <c r="AG17" s="1">
        <f>daily!AI17-prev_5y!AG17</f>
        <v>-80.314285714285916</v>
      </c>
      <c r="AH17" s="1">
        <f>daily!AJ17-prev_5y!AH17</f>
        <v>-67.199999999999818</v>
      </c>
      <c r="AI17" s="1">
        <f>daily!AK17-prev_5y!AI17</f>
        <v>-45.371428571428623</v>
      </c>
      <c r="AJ17" s="1">
        <f>daily!AL17-prev_5y!AJ17</f>
        <v>-20.571428571428669</v>
      </c>
      <c r="AK17" s="1">
        <f>daily!AM17-prev_5y!AK17</f>
        <v>11.628571428571604</v>
      </c>
      <c r="AL17" s="1">
        <f>daily!AN17-prev_5y!AL17</f>
        <v>37.542857142857201</v>
      </c>
      <c r="AM17" s="1">
        <f>daily!AO17-prev_5y!AM17</f>
        <v>61.885714285714357</v>
      </c>
      <c r="AN17" s="1">
        <f>daily!AP17-prev_5y!AN17</f>
        <v>77.399999999999636</v>
      </c>
      <c r="AO17" s="1">
        <f>daily!AQ17-prev_5y!AO17</f>
        <v>102.39999999999986</v>
      </c>
      <c r="AP17" s="1">
        <f>daily!AR17-prev_5y!AP17</f>
        <v>112.88571428571413</v>
      </c>
      <c r="AQ17" s="1">
        <f>daily!AS17-prev_5y!AQ17</f>
        <v>98.142857142857338</v>
      </c>
      <c r="AR17" s="1">
        <f>daily!AT17-prev_5y!AR17</f>
        <v>86.342857142857383</v>
      </c>
      <c r="AS17" s="1">
        <f>daily!AU17-prev_5y!AS17</f>
        <v>76.828571428571422</v>
      </c>
      <c r="AT17" s="1">
        <f>daily!AV17-prev_5y!AT17</f>
        <v>85.314285714285916</v>
      </c>
      <c r="AU17" s="1">
        <f>daily!AW17-prev_5y!AU17</f>
        <v>118.20000000000005</v>
      </c>
      <c r="AV17" s="1">
        <f>daily!AX17-prev_5y!AV17</f>
        <v>138.2000000000005</v>
      </c>
      <c r="AW17" s="1">
        <f>daily!AY17-prev_5y!AW17</f>
        <v>156.45714285714325</v>
      </c>
      <c r="AX17" s="1">
        <f>daily!AZ17-prev_5y!AX17</f>
        <v>191.0857142857144</v>
      </c>
      <c r="AY17" s="1">
        <f>daily!BA17-prev_5y!AY17</f>
        <v>222.62857142857183</v>
      </c>
      <c r="AZ17" s="1">
        <f>daily!BB17-prev_5y!AZ17</f>
        <v>239.19999999999982</v>
      </c>
      <c r="BA17" s="1">
        <f>daily!BC17-prev_5y!BA17</f>
        <v>235</v>
      </c>
      <c r="BB17" s="1">
        <f>daily!BD17-prev_5y!BB17</f>
        <v>227.94285714285706</v>
      </c>
      <c r="BC17" s="1">
        <f>daily!BE17-prev_5y!BC17</f>
        <v>217.9142857142856</v>
      </c>
      <c r="BD17" s="1">
        <f>daily!BF17-prev_5y!BD17</f>
        <v>204.88571428571413</v>
      </c>
      <c r="BE17" s="1">
        <f>daily!BG17-prev_5y!BE17</f>
        <v>195.71428571428555</v>
      </c>
      <c r="BF17" s="1">
        <f>daily!BH17-prev_5y!BF17</f>
        <v>187.80000000000018</v>
      </c>
      <c r="BG17" s="1">
        <f>daily!BI17-prev_5y!BG17</f>
        <v>190.65714285714307</v>
      </c>
      <c r="BH17" s="1">
        <f>daily!BJ17-prev_5y!BH17</f>
        <v>169.94285714285729</v>
      </c>
      <c r="BI17" s="1">
        <f>daily!BK17-prev_5y!BI17</f>
        <v>150.82857142857119</v>
      </c>
      <c r="BJ17" s="1">
        <f>daily!BL17-prev_5y!BJ17</f>
        <v>125.08571428571418</v>
      </c>
      <c r="BK17" s="1">
        <f>daily!BM17-prev_5y!BK17</f>
        <v>107.77142857142849</v>
      </c>
    </row>
    <row r="18" spans="1:63" x14ac:dyDescent="0.25">
      <c r="A18" t="str">
        <f>daily!C18</f>
        <v>1985/86</v>
      </c>
      <c r="B18" s="1">
        <f>daily!D18-prev_5y!B18</f>
        <v>134.28571428571422</v>
      </c>
      <c r="C18" s="1">
        <f>daily!E18-prev_5y!C18</f>
        <v>120.88571428571458</v>
      </c>
      <c r="D18" s="1">
        <f>daily!F18-prev_5y!D18</f>
        <v>91.428571428571558</v>
      </c>
      <c r="E18" s="1">
        <f>daily!G18-prev_5y!E18</f>
        <v>74.799999999999727</v>
      </c>
      <c r="F18" s="1">
        <f>daily!H18-prev_5y!F18</f>
        <v>56.171428571428578</v>
      </c>
      <c r="G18" s="1">
        <f>daily!I18-prev_5y!G18</f>
        <v>31.542857142856974</v>
      </c>
      <c r="H18" s="1">
        <f>daily!J18-prev_5y!H18</f>
        <v>13.028571428571695</v>
      </c>
      <c r="I18" s="1">
        <f>daily!K18-prev_5y!I18</f>
        <v>-7.1142857142854155</v>
      </c>
      <c r="J18" s="1">
        <f>daily!L18-prev_5y!J18</f>
        <v>-33.485714285714039</v>
      </c>
      <c r="K18" s="1">
        <f>daily!M18-prev_5y!K18</f>
        <v>-43.771428571428714</v>
      </c>
      <c r="L18" s="1">
        <f>daily!N18-prev_5y!L18</f>
        <v>-64.085714285714175</v>
      </c>
      <c r="M18" s="1">
        <f>daily!O18-prev_5y!M18</f>
        <v>-86.542857142856747</v>
      </c>
      <c r="N18" s="1">
        <f>daily!P18-prev_5y!N18</f>
        <v>-90.428571428571331</v>
      </c>
      <c r="O18" s="1">
        <f>daily!Q18-prev_5y!O18</f>
        <v>-103.4571428571428</v>
      </c>
      <c r="P18" s="1">
        <f>daily!R18-prev_5y!P18</f>
        <v>-120.14285714285688</v>
      </c>
      <c r="Q18" s="1">
        <f>daily!S18-prev_5y!Q18</f>
        <v>-145.17142857142858</v>
      </c>
      <c r="R18" s="1">
        <f>daily!T18-prev_5y!R18</f>
        <v>-168.4571428571428</v>
      </c>
      <c r="S18" s="1">
        <f>daily!U18-prev_5y!S18</f>
        <v>-175.5428571428572</v>
      </c>
      <c r="T18" s="1">
        <f>daily!V18-prev_5y!T18</f>
        <v>-188.17142857142858</v>
      </c>
      <c r="U18" s="1">
        <f>daily!W18-prev_5y!U18</f>
        <v>-198.02857142857147</v>
      </c>
      <c r="V18" s="1">
        <f>daily!X18-prev_5y!V18</f>
        <v>-201.31428571428569</v>
      </c>
      <c r="W18" s="1">
        <f>daily!Y18-prev_5y!W18</f>
        <v>-187.94285714285729</v>
      </c>
      <c r="X18" s="1">
        <f>daily!Z18-prev_5y!X18</f>
        <v>-166.05714285714271</v>
      </c>
      <c r="Y18" s="1">
        <f>daily!AA18-prev_5y!Y18</f>
        <v>-152.59999999999968</v>
      </c>
      <c r="Z18" s="1">
        <f>daily!AB18-prev_5y!Z18</f>
        <v>-144.3714285714284</v>
      </c>
      <c r="AA18" s="1">
        <f>daily!AC18-prev_5y!AA18</f>
        <v>-127.2000000000005</v>
      </c>
      <c r="AB18" s="1">
        <f>daily!AD18-prev_5y!AB18</f>
        <v>-101.11428571428587</v>
      </c>
      <c r="AC18" s="1">
        <f>daily!AE18-prev_5y!AC18</f>
        <v>-73.285714285714448</v>
      </c>
      <c r="AD18" s="1">
        <f>daily!AF18-prev_5y!AD18</f>
        <v>-57.914285714285597</v>
      </c>
      <c r="AE18" s="1">
        <f>daily!AG18-prev_5y!AE18</f>
        <v>-26.971428571428532</v>
      </c>
      <c r="AF18" s="1">
        <f>daily!AH18-prev_5y!AF18</f>
        <v>-2.8857142857143572</v>
      </c>
      <c r="AG18" s="1">
        <f>daily!AI18-prev_5y!AG18</f>
        <v>9.9428571428572923</v>
      </c>
      <c r="AH18" s="1">
        <f>daily!AJ18-prev_5y!AH18</f>
        <v>39.828571428571422</v>
      </c>
      <c r="AI18" s="1">
        <f>daily!AK18-prev_5y!AI18</f>
        <v>57.371428571428396</v>
      </c>
      <c r="AJ18" s="1">
        <f>daily!AL18-prev_5y!AJ18</f>
        <v>75.857142857142662</v>
      </c>
      <c r="AK18" s="1">
        <f>daily!AM18-prev_5y!AK18</f>
        <v>87.742857142857247</v>
      </c>
      <c r="AL18" s="1">
        <f>daily!AN18-prev_5y!AL18</f>
        <v>95.371428571428169</v>
      </c>
      <c r="AM18" s="1">
        <f>daily!AO18-prev_5y!AM18</f>
        <v>116.4571428571428</v>
      </c>
      <c r="AN18" s="1">
        <f>daily!AP18-prev_5y!AN18</f>
        <v>114.97142857142853</v>
      </c>
      <c r="AO18" s="1">
        <f>daily!AQ18-prev_5y!AO18</f>
        <v>103.25714285714298</v>
      </c>
      <c r="AP18" s="1">
        <f>daily!AR18-prev_5y!AP18</f>
        <v>97.485714285713811</v>
      </c>
      <c r="AQ18" s="1">
        <f>daily!AS18-prev_5y!AQ18</f>
        <v>92.11428571428587</v>
      </c>
      <c r="AR18" s="1">
        <f>daily!AT18-prev_5y!AR18</f>
        <v>77.542857142857201</v>
      </c>
      <c r="AS18" s="1">
        <f>daily!AU18-prev_5y!AS18</f>
        <v>46.371428571428623</v>
      </c>
      <c r="AT18" s="1">
        <f>daily!AV18-prev_5y!AT18</f>
        <v>11.97142857142876</v>
      </c>
      <c r="AU18" s="1">
        <f>daily!AW18-prev_5y!AU18</f>
        <v>25.114285714285415</v>
      </c>
      <c r="AV18" s="1">
        <f>daily!AX18-prev_5y!AV18</f>
        <v>37.914285714285825</v>
      </c>
      <c r="AW18" s="1">
        <f>daily!AY18-prev_5y!AW18</f>
        <v>11.514285714285506</v>
      </c>
      <c r="AX18" s="1">
        <f>daily!AZ18-prev_5y!AX18</f>
        <v>-8.08571428571463</v>
      </c>
      <c r="AY18" s="1">
        <f>daily!BA18-prev_5y!AY18</f>
        <v>-0.71428571428577925</v>
      </c>
      <c r="AZ18" s="1">
        <f>daily!BB18-prev_5y!AZ18</f>
        <v>23.171428571428578</v>
      </c>
      <c r="BA18" s="1">
        <f>daily!BC18-prev_5y!BA18</f>
        <v>24.771428571428714</v>
      </c>
      <c r="BB18" s="1">
        <f>daily!BD18-prev_5y!BB18</f>
        <v>-0.22857142857128565</v>
      </c>
      <c r="BC18" s="1">
        <f>daily!BE18-prev_5y!BC18</f>
        <v>-7.6857142857140843</v>
      </c>
      <c r="BD18" s="1">
        <f>daily!BF18-prev_5y!BD18</f>
        <v>15.942857142857065</v>
      </c>
      <c r="BE18" s="1">
        <f>daily!BG18-prev_5y!BE18</f>
        <v>43.657142857142617</v>
      </c>
      <c r="BF18" s="1">
        <f>daily!BH18-prev_5y!BF18</f>
        <v>50.171428571428351</v>
      </c>
      <c r="BG18" s="1">
        <f>daily!BI18-prev_5y!BG18</f>
        <v>44.028571428571013</v>
      </c>
      <c r="BH18" s="1">
        <f>daily!BJ18-prev_5y!BH18</f>
        <v>71</v>
      </c>
      <c r="BI18" s="1">
        <f>daily!BK18-prev_5y!BI18</f>
        <v>87.657142857142844</v>
      </c>
      <c r="BJ18" s="1">
        <f>daily!BL18-prev_5y!BJ18</f>
        <v>94.285714285714221</v>
      </c>
      <c r="BK18" s="1">
        <f>daily!BM18-prev_5y!BK18</f>
        <v>104.71428571428555</v>
      </c>
    </row>
    <row r="19" spans="1:63" x14ac:dyDescent="0.25">
      <c r="A19" t="str">
        <f>daily!C19</f>
        <v>1986/87</v>
      </c>
      <c r="B19" s="1">
        <f>daily!D19-prev_5y!B19</f>
        <v>-92.714285714285779</v>
      </c>
      <c r="C19" s="1">
        <f>daily!E19-prev_5y!C19</f>
        <v>-87.428571428571331</v>
      </c>
      <c r="D19" s="1">
        <f>daily!F19-prev_5y!D19</f>
        <v>-91.485714285714266</v>
      </c>
      <c r="E19" s="1">
        <f>daily!G19-prev_5y!E19</f>
        <v>-98.628571428571604</v>
      </c>
      <c r="F19" s="1">
        <f>daily!H19-prev_5y!F19</f>
        <v>-91.085714285714175</v>
      </c>
      <c r="G19" s="1">
        <f>daily!I19-prev_5y!G19</f>
        <v>-113.11428571428587</v>
      </c>
      <c r="H19" s="1">
        <f>daily!J19-prev_5y!H19</f>
        <v>-114.5428571428572</v>
      </c>
      <c r="I19" s="1">
        <f>daily!K19-prev_5y!I19</f>
        <v>-124.88571428571413</v>
      </c>
      <c r="J19" s="1">
        <f>daily!L19-prev_5y!J19</f>
        <v>-136.14285714285711</v>
      </c>
      <c r="K19" s="1">
        <f>daily!M19-prev_5y!K19</f>
        <v>-148.48571428571449</v>
      </c>
      <c r="L19" s="1">
        <f>daily!N19-prev_5y!L19</f>
        <v>-166.08571428571418</v>
      </c>
      <c r="M19" s="1">
        <f>daily!O19-prev_5y!M19</f>
        <v>-159.94285714285706</v>
      </c>
      <c r="N19" s="1">
        <f>daily!P19-prev_5y!N19</f>
        <v>-143.79999999999995</v>
      </c>
      <c r="O19" s="1">
        <f>daily!Q19-prev_5y!O19</f>
        <v>-143.45714285714303</v>
      </c>
      <c r="P19" s="1">
        <f>daily!R19-prev_5y!P19</f>
        <v>-136.9142857142856</v>
      </c>
      <c r="Q19" s="1">
        <f>daily!S19-prev_5y!Q19</f>
        <v>-137.42857142857133</v>
      </c>
      <c r="R19" s="1">
        <f>daily!T19-prev_5y!R19</f>
        <v>-127</v>
      </c>
      <c r="S19" s="1">
        <f>daily!U19-prev_5y!S19</f>
        <v>-116.68571428571431</v>
      </c>
      <c r="T19" s="1">
        <f>daily!V19-prev_5y!T19</f>
        <v>-127</v>
      </c>
      <c r="U19" s="1">
        <f>daily!W19-prev_5y!U19</f>
        <v>-134.97142857142876</v>
      </c>
      <c r="V19" s="1">
        <f>daily!X19-prev_5y!V19</f>
        <v>-152.39999999999986</v>
      </c>
      <c r="W19" s="1">
        <f>daily!Y19-prev_5y!W19</f>
        <v>-134.62857142857115</v>
      </c>
      <c r="X19" s="1">
        <f>daily!Z19-prev_5y!X19</f>
        <v>-128.02857142857147</v>
      </c>
      <c r="Y19" s="1">
        <f>daily!AA19-prev_5y!Y19</f>
        <v>-125.22857142857129</v>
      </c>
      <c r="Z19" s="1">
        <f>daily!AB19-prev_5y!Z19</f>
        <v>-118.99999999999977</v>
      </c>
      <c r="AA19" s="1">
        <f>daily!AC19-prev_5y!AA19</f>
        <v>-116.54285714285697</v>
      </c>
      <c r="AB19" s="1">
        <f>daily!AD19-prev_5y!AB19</f>
        <v>-113.97142857142831</v>
      </c>
      <c r="AC19" s="1">
        <f>daily!AE19-prev_5y!AC19</f>
        <v>-115.28571428571445</v>
      </c>
      <c r="AD19" s="1">
        <f>daily!AF19-prev_5y!AD19</f>
        <v>-126.77142857142871</v>
      </c>
      <c r="AE19" s="1">
        <f>daily!AG19-prev_5y!AE19</f>
        <v>-138.88571428571436</v>
      </c>
      <c r="AF19" s="1">
        <f>daily!AH19-prev_5y!AF19</f>
        <v>-167.68571428571431</v>
      </c>
      <c r="AG19" s="1">
        <f>daily!AI19-prev_5y!AG19</f>
        <v>-171.94285714285684</v>
      </c>
      <c r="AH19" s="1">
        <f>daily!AJ19-prev_5y!AH19</f>
        <v>-177.05714285714294</v>
      </c>
      <c r="AI19" s="1">
        <f>daily!AK19-prev_5y!AI19</f>
        <v>-177.9142857142856</v>
      </c>
      <c r="AJ19" s="1">
        <f>daily!AL19-prev_5y!AJ19</f>
        <v>-170.28571428571422</v>
      </c>
      <c r="AK19" s="1">
        <f>daily!AM19-prev_5y!AK19</f>
        <v>-178.37142857142862</v>
      </c>
      <c r="AL19" s="1">
        <f>daily!AN19-prev_5y!AL19</f>
        <v>-170.9142857142856</v>
      </c>
      <c r="AM19" s="1">
        <f>daily!AO19-prev_5y!AM19</f>
        <v>-151.60000000000014</v>
      </c>
      <c r="AN19" s="1">
        <f>daily!AP19-prev_5y!AN19</f>
        <v>-155.31428571428569</v>
      </c>
      <c r="AO19" s="1">
        <f>daily!AQ19-prev_5y!AO19</f>
        <v>-150.31428571428592</v>
      </c>
      <c r="AP19" s="1">
        <f>daily!AR19-prev_5y!AP19</f>
        <v>-119.88571428571458</v>
      </c>
      <c r="AQ19" s="1">
        <f>daily!AS19-prev_5y!AQ19</f>
        <v>-79.828571428571649</v>
      </c>
      <c r="AR19" s="1">
        <f>daily!AT19-prev_5y!AR19</f>
        <v>-48.000000000000227</v>
      </c>
      <c r="AS19" s="1">
        <f>daily!AU19-prev_5y!AS19</f>
        <v>-32.285714285714675</v>
      </c>
      <c r="AT19" s="1">
        <f>daily!AV19-prev_5y!AT19</f>
        <v>-10.342857142857156</v>
      </c>
      <c r="AU19" s="1">
        <f>daily!AW19-prev_5y!AU19</f>
        <v>16.914285714285825</v>
      </c>
      <c r="AV19" s="1">
        <f>daily!AX19-prev_5y!AV19</f>
        <v>34.914285714285825</v>
      </c>
      <c r="AW19" s="1">
        <f>daily!AY19-prev_5y!AW19</f>
        <v>18.85714285714289</v>
      </c>
      <c r="AX19" s="1">
        <f>daily!AZ19-prev_5y!AX19</f>
        <v>0.71428571428555188</v>
      </c>
      <c r="AY19" s="1">
        <f>daily!BA19-prev_5y!AY19</f>
        <v>-7.3428571428571558</v>
      </c>
      <c r="AZ19" s="1">
        <f>daily!BB19-prev_5y!AZ19</f>
        <v>-16.314285714285688</v>
      </c>
      <c r="BA19" s="1">
        <f>daily!BC19-prev_5y!BA19</f>
        <v>-43.200000000000045</v>
      </c>
      <c r="BB19" s="1">
        <f>daily!BD19-prev_5y!BB19</f>
        <v>-57.600000000000136</v>
      </c>
      <c r="BC19" s="1">
        <f>daily!BE19-prev_5y!BC19</f>
        <v>-67.628571428571149</v>
      </c>
      <c r="BD19" s="1">
        <f>daily!BF19-prev_5y!BD19</f>
        <v>-70.457142857142571</v>
      </c>
      <c r="BE19" s="1">
        <f>daily!BG19-prev_5y!BE19</f>
        <v>-80.88571428571413</v>
      </c>
      <c r="BF19" s="1">
        <f>daily!BH19-prev_5y!BF19</f>
        <v>-88.342857142856928</v>
      </c>
      <c r="BG19" s="1">
        <f>daily!BI19-prev_5y!BG19</f>
        <v>-91.628571428571149</v>
      </c>
      <c r="BH19" s="1">
        <f>daily!BJ19-prev_5y!BH19</f>
        <v>-77.885714285714585</v>
      </c>
      <c r="BI19" s="1">
        <f>daily!BK19-prev_5y!BI19</f>
        <v>-74.314285714285688</v>
      </c>
      <c r="BJ19" s="1">
        <f>daily!BL19-prev_5y!BJ19</f>
        <v>-59.714285714286007</v>
      </c>
      <c r="BK19" s="1">
        <f>daily!BM19-prev_5y!BK19</f>
        <v>-60.171428571428351</v>
      </c>
    </row>
    <row r="20" spans="1:63" x14ac:dyDescent="0.25">
      <c r="A20" t="str">
        <f>daily!C20</f>
        <v>1987/88</v>
      </c>
      <c r="B20" s="1">
        <f>daily!D20-prev_5y!B20</f>
        <v>63.542857142857429</v>
      </c>
      <c r="C20" s="1">
        <f>daily!E20-prev_5y!C20</f>
        <v>72.085714285714403</v>
      </c>
      <c r="D20" s="1">
        <f>daily!F20-prev_5y!D20</f>
        <v>57.799999999999955</v>
      </c>
      <c r="E20" s="1">
        <f>daily!G20-prev_5y!E20</f>
        <v>69.457142857142571</v>
      </c>
      <c r="F20" s="1">
        <f>daily!H20-prev_5y!F20</f>
        <v>72.085714285714175</v>
      </c>
      <c r="G20" s="1">
        <f>daily!I20-prev_5y!G20</f>
        <v>70.057142857142935</v>
      </c>
      <c r="H20" s="1">
        <f>daily!J20-prev_5y!H20</f>
        <v>92.057142857142708</v>
      </c>
      <c r="I20" s="1">
        <f>daily!K20-prev_5y!I20</f>
        <v>103.65714285714262</v>
      </c>
      <c r="J20" s="1">
        <f>daily!L20-prev_5y!J20</f>
        <v>100.54285714285697</v>
      </c>
      <c r="K20" s="1">
        <f>daily!M20-prev_5y!K20</f>
        <v>108.91428571428582</v>
      </c>
      <c r="L20" s="1">
        <f>daily!N20-prev_5y!L20</f>
        <v>99.600000000000136</v>
      </c>
      <c r="M20" s="1">
        <f>daily!O20-prev_5y!M20</f>
        <v>109.14285714285688</v>
      </c>
      <c r="N20" s="1">
        <f>daily!P20-prev_5y!N20</f>
        <v>128.57142857142867</v>
      </c>
      <c r="O20" s="1">
        <f>daily!Q20-prev_5y!O20</f>
        <v>124.45714285714303</v>
      </c>
      <c r="P20" s="1">
        <f>daily!R20-prev_5y!P20</f>
        <v>101.68571428571408</v>
      </c>
      <c r="Q20" s="1">
        <f>daily!S20-prev_5y!Q20</f>
        <v>91.457142857142799</v>
      </c>
      <c r="R20" s="1">
        <f>daily!T20-prev_5y!R20</f>
        <v>88.485714285714266</v>
      </c>
      <c r="S20" s="1">
        <f>daily!U20-prev_5y!S20</f>
        <v>82.857142857142662</v>
      </c>
      <c r="T20" s="1">
        <f>daily!V20-prev_5y!T20</f>
        <v>61.457142857142799</v>
      </c>
      <c r="U20" s="1">
        <f>daily!W20-prev_5y!U20</f>
        <v>35.085714285714175</v>
      </c>
      <c r="V20" s="1">
        <f>daily!X20-prev_5y!V20</f>
        <v>23.799999999999955</v>
      </c>
      <c r="W20" s="1">
        <f>daily!Y20-prev_5y!W20</f>
        <v>14.742857142857474</v>
      </c>
      <c r="X20" s="1">
        <f>daily!Z20-prev_5y!X20</f>
        <v>13.571428571428442</v>
      </c>
      <c r="Y20" s="1">
        <f>daily!AA20-prev_5y!Y20</f>
        <v>16.257142857142753</v>
      </c>
      <c r="Z20" s="1">
        <f>daily!AB20-prev_5y!Z20</f>
        <v>4.5714285714284415</v>
      </c>
      <c r="AA20" s="1">
        <f>daily!AC20-prev_5y!AA20</f>
        <v>-0.1142857142858702</v>
      </c>
      <c r="AB20" s="1">
        <f>daily!AD20-prev_5y!AB20</f>
        <v>5.9714285714283051</v>
      </c>
      <c r="AC20" s="1">
        <f>daily!AE20-prev_5y!AC20</f>
        <v>-18.057142857142708</v>
      </c>
      <c r="AD20" s="1">
        <f>daily!AF20-prev_5y!AD20</f>
        <v>-28.400000000000091</v>
      </c>
      <c r="AE20" s="1">
        <f>daily!AG20-prev_5y!AE20</f>
        <v>-42.771428571428714</v>
      </c>
      <c r="AF20" s="1">
        <f>daily!AH20-prev_5y!AF20</f>
        <v>-59.428571428571331</v>
      </c>
      <c r="AG20" s="1">
        <f>daily!AI20-prev_5y!AG20</f>
        <v>-62.142857142857338</v>
      </c>
      <c r="AH20" s="1">
        <f>daily!AJ20-prev_5y!AH20</f>
        <v>-71.571428571428669</v>
      </c>
      <c r="AI20" s="1">
        <f>daily!AK20-prev_5y!AI20</f>
        <v>-76.314285714285688</v>
      </c>
      <c r="AJ20" s="1">
        <f>daily!AL20-prev_5y!AJ20</f>
        <v>-91.228571428571513</v>
      </c>
      <c r="AK20" s="1">
        <f>daily!AM20-prev_5y!AK20</f>
        <v>-96.485714285714494</v>
      </c>
      <c r="AL20" s="1">
        <f>daily!AN20-prev_5y!AL20</f>
        <v>-106.40000000000009</v>
      </c>
      <c r="AM20" s="1">
        <f>daily!AO20-prev_5y!AM20</f>
        <v>-133.6285714285716</v>
      </c>
      <c r="AN20" s="1">
        <f>daily!AP20-prev_5y!AN20</f>
        <v>-144.02857142857169</v>
      </c>
      <c r="AO20" s="1">
        <f>daily!AQ20-prev_5y!AO20</f>
        <v>-145.97142857142831</v>
      </c>
      <c r="AP20" s="1">
        <f>daily!AR20-prev_5y!AP20</f>
        <v>-174.94285714285729</v>
      </c>
      <c r="AQ20" s="1">
        <f>daily!AS20-prev_5y!AQ20</f>
        <v>-167.82857142857142</v>
      </c>
      <c r="AR20" s="1">
        <f>daily!AT20-prev_5y!AR20</f>
        <v>-178.17142857142835</v>
      </c>
      <c r="AS20" s="1">
        <f>daily!AU20-prev_5y!AS20</f>
        <v>-179.40000000000009</v>
      </c>
      <c r="AT20" s="1">
        <f>daily!AV20-prev_5y!AT20</f>
        <v>-180.57142857142867</v>
      </c>
      <c r="AU20" s="1">
        <f>daily!AW20-prev_5y!AU20</f>
        <v>-178.5428571428572</v>
      </c>
      <c r="AV20" s="1">
        <f>daily!AX20-prev_5y!AV20</f>
        <v>-174.62857142857115</v>
      </c>
      <c r="AW20" s="1">
        <f>daily!AY20-prev_5y!AW20</f>
        <v>-162.11428571428542</v>
      </c>
      <c r="AX20" s="1">
        <f>daily!AZ20-prev_5y!AX20</f>
        <v>-174.68571428571454</v>
      </c>
      <c r="AY20" s="1">
        <f>daily!BA20-prev_5y!AY20</f>
        <v>-159.20000000000005</v>
      </c>
      <c r="AZ20" s="1">
        <f>daily!BB20-prev_5y!AZ20</f>
        <v>-171.22857142857174</v>
      </c>
      <c r="BA20" s="1">
        <f>daily!BC20-prev_5y!BA20</f>
        <v>-136.02857142857124</v>
      </c>
      <c r="BB20" s="1">
        <f>daily!BD20-prev_5y!BB20</f>
        <v>-129.28571428571422</v>
      </c>
      <c r="BC20" s="1">
        <f>daily!BE20-prev_5y!BC20</f>
        <v>-147.77142857142849</v>
      </c>
      <c r="BD20" s="1">
        <f>daily!BF20-prev_5y!BD20</f>
        <v>-152.3714285714284</v>
      </c>
      <c r="BE20" s="1">
        <f>daily!BG20-prev_5y!BE20</f>
        <v>-137.97142857142876</v>
      </c>
      <c r="BF20" s="1">
        <f>daily!BH20-prev_5y!BF20</f>
        <v>-133.68571428571431</v>
      </c>
      <c r="BG20" s="1">
        <f>daily!BI20-prev_5y!BG20</f>
        <v>-120.40000000000009</v>
      </c>
      <c r="BH20" s="1">
        <f>daily!BJ20-prev_5y!BH20</f>
        <v>-132.02857142857147</v>
      </c>
      <c r="BI20" s="1">
        <f>daily!BK20-prev_5y!BI20</f>
        <v>-115.11428571428564</v>
      </c>
      <c r="BJ20" s="1">
        <f>daily!BL20-prev_5y!BJ20</f>
        <v>-93.171428571428578</v>
      </c>
      <c r="BK20" s="1">
        <f>daily!BM20-prev_5y!BK20</f>
        <v>-86.828571428571422</v>
      </c>
    </row>
    <row r="21" spans="1:63" x14ac:dyDescent="0.25">
      <c r="A21" t="str">
        <f>daily!C21</f>
        <v>1988/89</v>
      </c>
      <c r="B21" s="1">
        <f>daily!D21-prev_5y!B21</f>
        <v>120.71428571428601</v>
      </c>
      <c r="C21" s="1">
        <f>daily!E21-prev_5y!C21</f>
        <v>101.02857142857147</v>
      </c>
      <c r="D21" s="1">
        <f>daily!F21-prev_5y!D21</f>
        <v>95.142857142856883</v>
      </c>
      <c r="E21" s="1">
        <f>daily!G21-prev_5y!E21</f>
        <v>81.828571428571422</v>
      </c>
      <c r="F21" s="1">
        <f>daily!H21-prev_5y!F21</f>
        <v>87</v>
      </c>
      <c r="G21" s="1">
        <f>daily!I21-prev_5y!G21</f>
        <v>88.599999999999909</v>
      </c>
      <c r="H21" s="1">
        <f>daily!J21-prev_5y!H21</f>
        <v>103.94285714285706</v>
      </c>
      <c r="I21" s="1">
        <f>daily!K21-prev_5y!I21</f>
        <v>89.914285714285825</v>
      </c>
      <c r="J21" s="1">
        <f>daily!L21-prev_5y!J21</f>
        <v>72.600000000000136</v>
      </c>
      <c r="K21" s="1">
        <f>daily!M21-prev_5y!K21</f>
        <v>63.142857142857338</v>
      </c>
      <c r="L21" s="1">
        <f>daily!N21-prev_5y!L21</f>
        <v>62.057142857142708</v>
      </c>
      <c r="M21" s="1">
        <f>daily!O21-prev_5y!M21</f>
        <v>63.914285714286052</v>
      </c>
      <c r="N21" s="1">
        <f>daily!P21-prev_5y!N21</f>
        <v>54.91428571428537</v>
      </c>
      <c r="O21" s="1">
        <f>daily!Q21-prev_5y!O21</f>
        <v>29.228571428571286</v>
      </c>
      <c r="P21" s="1">
        <f>daily!R21-prev_5y!P21</f>
        <v>39.457142857142799</v>
      </c>
      <c r="Q21" s="1">
        <f>daily!S21-prev_5y!Q21</f>
        <v>53.200000000000045</v>
      </c>
      <c r="R21" s="1">
        <f>daily!T21-prev_5y!R21</f>
        <v>61.171428571428351</v>
      </c>
      <c r="S21" s="1">
        <f>daily!U21-prev_5y!S21</f>
        <v>66.571428571428442</v>
      </c>
      <c r="T21" s="1">
        <f>daily!V21-prev_5y!T21</f>
        <v>69.514285714285961</v>
      </c>
      <c r="U21" s="1">
        <f>daily!W21-prev_5y!U21</f>
        <v>73.085714285714403</v>
      </c>
      <c r="V21" s="1">
        <f>daily!X21-prev_5y!V21</f>
        <v>87.057142857142708</v>
      </c>
      <c r="W21" s="1">
        <f>daily!Y21-prev_5y!W21</f>
        <v>88.428571428571331</v>
      </c>
      <c r="X21" s="1">
        <f>daily!Z21-prev_5y!X21</f>
        <v>86.857142857142662</v>
      </c>
      <c r="Y21" s="1">
        <f>daily!AA21-prev_5y!Y21</f>
        <v>91.85714285714289</v>
      </c>
      <c r="Z21" s="1">
        <f>daily!AB21-prev_5y!Z21</f>
        <v>82.857142857142435</v>
      </c>
      <c r="AA21" s="1">
        <f>daily!AC21-prev_5y!AA21</f>
        <v>70.371428571428396</v>
      </c>
      <c r="AB21" s="1">
        <f>daily!AD21-prev_5y!AB21</f>
        <v>60.7999999999995</v>
      </c>
      <c r="AC21" s="1">
        <f>daily!AE21-prev_5y!AC21</f>
        <v>47.542857142857201</v>
      </c>
      <c r="AD21" s="1">
        <f>daily!AF21-prev_5y!AD21</f>
        <v>44.542857142857201</v>
      </c>
      <c r="AE21" s="1">
        <f>daily!AG21-prev_5y!AE21</f>
        <v>30.657142857142617</v>
      </c>
      <c r="AF21" s="1">
        <f>daily!AH21-prev_5y!AF21</f>
        <v>17.914285714285825</v>
      </c>
      <c r="AG21" s="1">
        <f>daily!AI21-prev_5y!AG21</f>
        <v>18.428571428571331</v>
      </c>
      <c r="AH21" s="1">
        <f>daily!AJ21-prev_5y!AH21</f>
        <v>12.085714285714175</v>
      </c>
      <c r="AI21" s="1">
        <f>daily!AK21-prev_5y!AI21</f>
        <v>8.5142857142857338</v>
      </c>
      <c r="AJ21" s="1">
        <f>daily!AL21-prev_5y!AJ21</f>
        <v>13.771428571428487</v>
      </c>
      <c r="AK21" s="1">
        <f>daily!AM21-prev_5y!AK21</f>
        <v>-0.62857142857160397</v>
      </c>
      <c r="AL21" s="1">
        <f>daily!AN21-prev_5y!AL21</f>
        <v>-1.1999999999998181</v>
      </c>
      <c r="AM21" s="1">
        <f>daily!AO21-prev_5y!AM21</f>
        <v>-27.514285714285506</v>
      </c>
      <c r="AN21" s="1">
        <f>daily!AP21-prev_5y!AN21</f>
        <v>-32.599999999999909</v>
      </c>
      <c r="AO21" s="1">
        <f>daily!AQ21-prev_5y!AO21</f>
        <v>-44.057142857142935</v>
      </c>
      <c r="AP21" s="1">
        <f>daily!AR21-prev_5y!AP21</f>
        <v>-71.97142857142876</v>
      </c>
      <c r="AQ21" s="1">
        <f>daily!AS21-prev_5y!AQ21</f>
        <v>-113.88571428571436</v>
      </c>
      <c r="AR21" s="1">
        <f>daily!AT21-prev_5y!AR21</f>
        <v>-147.57142857142867</v>
      </c>
      <c r="AS21" s="1">
        <f>daily!AU21-prev_5y!AS21</f>
        <v>-182.14285714285688</v>
      </c>
      <c r="AT21" s="1">
        <f>daily!AV21-prev_5y!AT21</f>
        <v>-183.71428571428578</v>
      </c>
      <c r="AU21" s="1">
        <f>daily!AW21-prev_5y!AU21</f>
        <v>-221.9142857142856</v>
      </c>
      <c r="AV21" s="1">
        <f>daily!AX21-prev_5y!AV21</f>
        <v>-233.34285714285738</v>
      </c>
      <c r="AW21" s="1">
        <f>daily!AY21-prev_5y!AW21</f>
        <v>-230.51428571428551</v>
      </c>
      <c r="AX21" s="1">
        <f>daily!AZ21-prev_5y!AX21</f>
        <v>-215.25714285714298</v>
      </c>
      <c r="AY21" s="1">
        <f>daily!BA21-prev_5y!AY21</f>
        <v>-218.28571428571445</v>
      </c>
      <c r="AZ21" s="1">
        <f>daily!BB21-prev_5y!AZ21</f>
        <v>-202.17142857142858</v>
      </c>
      <c r="BA21" s="1">
        <f>daily!BC21-prev_5y!BA21</f>
        <v>-196.20000000000005</v>
      </c>
      <c r="BB21" s="1">
        <f>daily!BD21-prev_5y!BB21</f>
        <v>-187.59999999999968</v>
      </c>
      <c r="BC21" s="1">
        <f>daily!BE21-prev_5y!BC21</f>
        <v>-185</v>
      </c>
      <c r="BD21" s="1">
        <f>daily!BF21-prev_5y!BD21</f>
        <v>-179.68571428571408</v>
      </c>
      <c r="BE21" s="1">
        <f>daily!BG21-prev_5y!BE21</f>
        <v>-190.02857142857124</v>
      </c>
      <c r="BF21" s="1">
        <f>daily!BH21-prev_5y!BF21</f>
        <v>-187.37142857142817</v>
      </c>
      <c r="BG21" s="1">
        <f>daily!BI21-prev_5y!BG21</f>
        <v>-186.5428571428572</v>
      </c>
      <c r="BH21" s="1">
        <f>daily!BJ21-prev_5y!BH21</f>
        <v>-192.48571428571404</v>
      </c>
      <c r="BI21" s="1">
        <f>daily!BK21-prev_5y!BI21</f>
        <v>-200.94285714285729</v>
      </c>
      <c r="BJ21" s="1">
        <f>daily!BL21-prev_5y!BJ21</f>
        <v>-194.57142857142844</v>
      </c>
      <c r="BK21" s="1">
        <f>daily!BM21-prev_5y!BK21</f>
        <v>-188.31428571428569</v>
      </c>
    </row>
    <row r="22" spans="1:63" x14ac:dyDescent="0.25">
      <c r="A22" t="str">
        <f>daily!C22</f>
        <v>1989/90</v>
      </c>
      <c r="B22" s="1">
        <f>daily!D22-prev_5y!B22</f>
        <v>312.97142857142853</v>
      </c>
      <c r="C22" s="1">
        <f>daily!E22-prev_5y!C22</f>
        <v>349.57142857142867</v>
      </c>
      <c r="D22" s="1">
        <f>daily!F22-prev_5y!D22</f>
        <v>401.48571428571427</v>
      </c>
      <c r="E22" s="1">
        <f>daily!G22-prev_5y!E22</f>
        <v>470.77142857142849</v>
      </c>
      <c r="F22" s="1">
        <f>daily!H22-prev_5y!F22</f>
        <v>525.11428571428564</v>
      </c>
      <c r="G22" s="1">
        <f>daily!I22-prev_5y!G22</f>
        <v>576.20000000000005</v>
      </c>
      <c r="H22" s="1">
        <f>daily!J22-prev_5y!H22</f>
        <v>633.88571428571413</v>
      </c>
      <c r="I22" s="1">
        <f>daily!K22-prev_5y!I22</f>
        <v>696.02857142857124</v>
      </c>
      <c r="J22" s="1">
        <f>daily!L22-prev_5y!J22</f>
        <v>768.80000000000041</v>
      </c>
      <c r="K22" s="1">
        <f>daily!M22-prev_5y!K22</f>
        <v>837.8</v>
      </c>
      <c r="L22" s="1">
        <f>daily!N22-prev_5y!L22</f>
        <v>900.28571428571445</v>
      </c>
      <c r="M22" s="1">
        <f>daily!O22-prev_5y!M22</f>
        <v>946.60000000000014</v>
      </c>
      <c r="N22" s="1">
        <f>daily!P22-prev_5y!N22</f>
        <v>1004.9428571428573</v>
      </c>
      <c r="O22" s="1">
        <f>daily!Q22-prev_5y!O22</f>
        <v>1041.2857142857142</v>
      </c>
      <c r="P22" s="1">
        <f>daily!R22-prev_5y!P22</f>
        <v>1055.2285714285713</v>
      </c>
      <c r="Q22" s="1">
        <f>daily!S22-prev_5y!Q22</f>
        <v>1046.2571428571428</v>
      </c>
      <c r="R22" s="1">
        <f>daily!T22-prev_5y!R22</f>
        <v>1032.8571428571427</v>
      </c>
      <c r="S22" s="1">
        <f>daily!U22-prev_5y!S22</f>
        <v>993.74285714285702</v>
      </c>
      <c r="T22" s="1">
        <f>daily!V22-prev_5y!T22</f>
        <v>977.68571428571431</v>
      </c>
      <c r="U22" s="1">
        <f>daily!W22-prev_5y!U22</f>
        <v>912.65714285714284</v>
      </c>
      <c r="V22" s="1">
        <f>daily!X22-prev_5y!V22</f>
        <v>887.88571428571436</v>
      </c>
      <c r="W22" s="1">
        <f>daily!Y22-prev_5y!W22</f>
        <v>833.28571428571445</v>
      </c>
      <c r="X22" s="1">
        <f>daily!Z22-prev_5y!X22</f>
        <v>793.34285714285738</v>
      </c>
      <c r="Y22" s="1">
        <f>daily!AA22-prev_5y!Y22</f>
        <v>743.68571428571454</v>
      </c>
      <c r="Z22" s="1">
        <f>daily!AB22-prev_5y!Z22</f>
        <v>698.9142857142856</v>
      </c>
      <c r="AA22" s="1">
        <f>daily!AC22-prev_5y!AA22</f>
        <v>627.62857142857138</v>
      </c>
      <c r="AB22" s="1">
        <f>daily!AD22-prev_5y!AB22</f>
        <v>595.28571428571422</v>
      </c>
      <c r="AC22" s="1">
        <f>daily!AE22-prev_5y!AC22</f>
        <v>533.11428571428542</v>
      </c>
      <c r="AD22" s="1">
        <f>daily!AF22-prev_5y!AD22</f>
        <v>489.28571428571399</v>
      </c>
      <c r="AE22" s="1">
        <f>daily!AG22-prev_5y!AE22</f>
        <v>443.3714285714284</v>
      </c>
      <c r="AF22" s="1">
        <f>daily!AH22-prev_5y!AF22</f>
        <v>390.51428571428551</v>
      </c>
      <c r="AG22" s="1">
        <f>daily!AI22-prev_5y!AG22</f>
        <v>341.85714285714312</v>
      </c>
      <c r="AH22" s="1">
        <f>daily!AJ22-prev_5y!AH22</f>
        <v>323.42857142857156</v>
      </c>
      <c r="AI22" s="1">
        <f>daily!AK22-prev_5y!AI22</f>
        <v>287.1142857142861</v>
      </c>
      <c r="AJ22" s="1">
        <f>daily!AL22-prev_5y!AJ22</f>
        <v>239.05714285714294</v>
      </c>
      <c r="AK22" s="1">
        <f>daily!AM22-prev_5y!AK22</f>
        <v>208.02857142857192</v>
      </c>
      <c r="AL22" s="1">
        <f>daily!AN22-prev_5y!AL22</f>
        <v>174.42857142857156</v>
      </c>
      <c r="AM22" s="1">
        <f>daily!AO22-prev_5y!AM22</f>
        <v>125.88571428571413</v>
      </c>
      <c r="AN22" s="1">
        <f>daily!AP22-prev_5y!AN22</f>
        <v>90.028571428571695</v>
      </c>
      <c r="AO22" s="1">
        <f>daily!AQ22-prev_5y!AO22</f>
        <v>39</v>
      </c>
      <c r="AP22" s="1">
        <f>daily!AR22-prev_5y!AP22</f>
        <v>-5.0857142857141753</v>
      </c>
      <c r="AQ22" s="1">
        <f>daily!AS22-prev_5y!AQ22</f>
        <v>-23.942857142857065</v>
      </c>
      <c r="AR22" s="1">
        <f>daily!AT22-prev_5y!AR22</f>
        <v>-50.02857142857124</v>
      </c>
      <c r="AS22" s="1">
        <f>daily!AU22-prev_5y!AS22</f>
        <v>-60.428571428571331</v>
      </c>
      <c r="AT22" s="1">
        <f>daily!AV22-prev_5y!AT22</f>
        <v>-62.342857142857156</v>
      </c>
      <c r="AU22" s="1">
        <f>daily!AW22-prev_5y!AU22</f>
        <v>-102.82857142857142</v>
      </c>
      <c r="AV22" s="1">
        <f>daily!AX22-prev_5y!AV22</f>
        <v>-109.74285714285702</v>
      </c>
      <c r="AW22" s="1">
        <f>daily!AY22-prev_5y!AW22</f>
        <v>-121.97142857142899</v>
      </c>
      <c r="AX22" s="1">
        <f>daily!AZ22-prev_5y!AX22</f>
        <v>-142.79999999999995</v>
      </c>
      <c r="AY22" s="1">
        <f>daily!BA22-prev_5y!AY22</f>
        <v>-148.85714285714266</v>
      </c>
      <c r="AZ22" s="1">
        <f>daily!BB22-prev_5y!AZ22</f>
        <v>-150.88571428571436</v>
      </c>
      <c r="BA22" s="1">
        <f>daily!BC22-prev_5y!BA22</f>
        <v>-151.65714285714262</v>
      </c>
      <c r="BB22" s="1">
        <f>daily!BD22-prev_5y!BB22</f>
        <v>-107.68571428571431</v>
      </c>
      <c r="BC22" s="1">
        <f>daily!BE22-prev_5y!BC22</f>
        <v>-101.68571428571408</v>
      </c>
      <c r="BD22" s="1">
        <f>daily!BF22-prev_5y!BD22</f>
        <v>-79.285714285714221</v>
      </c>
      <c r="BE22" s="1">
        <f>daily!BG22-prev_5y!BE22</f>
        <v>-46.342857142857156</v>
      </c>
      <c r="BF22" s="1">
        <f>daily!BH22-prev_5y!BF22</f>
        <v>-35.914285714285825</v>
      </c>
      <c r="BG22" s="1">
        <f>daily!BI22-prev_5y!BG22</f>
        <v>-34.88571428571413</v>
      </c>
      <c r="BH22" s="1">
        <f>daily!BJ22-prev_5y!BH22</f>
        <v>-33.342857142856928</v>
      </c>
      <c r="BI22" s="1">
        <f>daily!BK22-prev_5y!BI22</f>
        <v>-45.714285714285552</v>
      </c>
      <c r="BJ22" s="1">
        <f>daily!BL22-prev_5y!BJ22</f>
        <v>-37.400000000000091</v>
      </c>
      <c r="BK22" s="1">
        <f>daily!BM22-prev_5y!BK22</f>
        <v>-40.571428571428442</v>
      </c>
    </row>
    <row r="23" spans="1:63" x14ac:dyDescent="0.25">
      <c r="A23" t="str">
        <f>daily!C23</f>
        <v>1990/91</v>
      </c>
      <c r="B23" s="1">
        <f>daily!D23-prev_5y!B23</f>
        <v>-143.25714285714321</v>
      </c>
      <c r="C23" s="1">
        <f>daily!E23-prev_5y!C23</f>
        <v>-147.88571428571413</v>
      </c>
      <c r="D23" s="1">
        <f>daily!F23-prev_5y!D23</f>
        <v>-145.77142857142871</v>
      </c>
      <c r="E23" s="1">
        <f>daily!G23-prev_5y!E23</f>
        <v>-137.37142857142862</v>
      </c>
      <c r="F23" s="1">
        <f>daily!H23-prev_5y!F23</f>
        <v>-128.28571428571422</v>
      </c>
      <c r="G23" s="1">
        <f>daily!I23-prev_5y!G23</f>
        <v>-105.08571428571418</v>
      </c>
      <c r="H23" s="1">
        <f>daily!J23-prev_5y!H23</f>
        <v>-113.85714285714312</v>
      </c>
      <c r="I23" s="1">
        <f>daily!K23-prev_5y!I23</f>
        <v>-102.20000000000005</v>
      </c>
      <c r="J23" s="1">
        <f>daily!L23-prev_5y!J23</f>
        <v>-99.971428571428305</v>
      </c>
      <c r="K23" s="1">
        <f>daily!M23-prev_5y!K23</f>
        <v>-126.25714285714298</v>
      </c>
      <c r="L23" s="1">
        <f>daily!N23-prev_5y!L23</f>
        <v>-137.60000000000014</v>
      </c>
      <c r="M23" s="1">
        <f>daily!O23-prev_5y!M23</f>
        <v>-147.51428571428596</v>
      </c>
      <c r="N23" s="1">
        <f>daily!P23-prev_5y!N23</f>
        <v>-169.0857142857144</v>
      </c>
      <c r="O23" s="1">
        <f>daily!Q23-prev_5y!O23</f>
        <v>-182.88571428571458</v>
      </c>
      <c r="P23" s="1">
        <f>daily!R23-prev_5y!P23</f>
        <v>-172.91428571428537</v>
      </c>
      <c r="Q23" s="1">
        <f>daily!S23-prev_5y!Q23</f>
        <v>-160.31428571428569</v>
      </c>
      <c r="R23" s="1">
        <f>daily!T23-prev_5y!R23</f>
        <v>-124.20000000000005</v>
      </c>
      <c r="S23" s="1">
        <f>daily!U23-prev_5y!S23</f>
        <v>-92.457142857142799</v>
      </c>
      <c r="T23" s="1">
        <f>daily!V23-prev_5y!T23</f>
        <v>-74.514285714285961</v>
      </c>
      <c r="U23" s="1">
        <f>daily!W23-prev_5y!U23</f>
        <v>-64.028571428571695</v>
      </c>
      <c r="V23" s="1">
        <f>daily!X23-prev_5y!V23</f>
        <v>-38.057142857142708</v>
      </c>
      <c r="W23" s="1">
        <f>daily!Y23-prev_5y!W23</f>
        <v>-35.457142857142799</v>
      </c>
      <c r="X23" s="1">
        <f>daily!Z23-prev_5y!X23</f>
        <v>-29.257142857142753</v>
      </c>
      <c r="Y23" s="1">
        <f>daily!AA23-prev_5y!Y23</f>
        <v>-38.057142857142708</v>
      </c>
      <c r="Z23" s="1">
        <f>daily!AB23-prev_5y!Z23</f>
        <v>-39.285714285714221</v>
      </c>
      <c r="AA23" s="1">
        <f>daily!AC23-prev_5y!AA23</f>
        <v>-42.88571428571413</v>
      </c>
      <c r="AB23" s="1">
        <f>daily!AD23-prev_5y!AB23</f>
        <v>-40.400000000000091</v>
      </c>
      <c r="AC23" s="1">
        <f>daily!AE23-prev_5y!AC23</f>
        <v>-38.285714285714448</v>
      </c>
      <c r="AD23" s="1">
        <f>daily!AF23-prev_5y!AD23</f>
        <v>-30.457142857142799</v>
      </c>
      <c r="AE23" s="1">
        <f>daily!AG23-prev_5y!AE23</f>
        <v>-11.257142857142526</v>
      </c>
      <c r="AF23" s="1">
        <f>daily!AH23-prev_5y!AF23</f>
        <v>8</v>
      </c>
      <c r="AG23" s="1">
        <f>daily!AI23-prev_5y!AG23</f>
        <v>14.485714285714266</v>
      </c>
      <c r="AH23" s="1">
        <f>daily!AJ23-prev_5y!AH23</f>
        <v>28.628571428571604</v>
      </c>
      <c r="AI23" s="1">
        <f>daily!AK23-prev_5y!AI23</f>
        <v>48.485714285714039</v>
      </c>
      <c r="AJ23" s="1">
        <f>daily!AL23-prev_5y!AJ23</f>
        <v>62.514285714285734</v>
      </c>
      <c r="AK23" s="1">
        <f>daily!AM23-prev_5y!AK23</f>
        <v>65.628571428571377</v>
      </c>
      <c r="AL23" s="1">
        <f>daily!AN23-prev_5y!AL23</f>
        <v>63.828571428571422</v>
      </c>
      <c r="AM23" s="1">
        <f>daily!AO23-prev_5y!AM23</f>
        <v>65.285714285714448</v>
      </c>
      <c r="AN23" s="1">
        <f>daily!AP23-prev_5y!AN23</f>
        <v>74.799999999999955</v>
      </c>
      <c r="AO23" s="1">
        <f>daily!AQ23-prev_5y!AO23</f>
        <v>69.14285714285711</v>
      </c>
      <c r="AP23" s="1">
        <f>daily!AR23-prev_5y!AP23</f>
        <v>64.828571428571422</v>
      </c>
      <c r="AQ23" s="1">
        <f>daily!AS23-prev_5y!AQ23</f>
        <v>50.771428571428714</v>
      </c>
      <c r="AR23" s="1">
        <f>daily!AT23-prev_5y!AR23</f>
        <v>54.028571428571468</v>
      </c>
      <c r="AS23" s="1">
        <f>daily!AU23-prev_5y!AS23</f>
        <v>46.114285714285643</v>
      </c>
      <c r="AT23" s="1">
        <f>daily!AV23-prev_5y!AT23</f>
        <v>55.88571428571413</v>
      </c>
      <c r="AU23" s="1">
        <f>daily!AW23-prev_5y!AU23</f>
        <v>47.91428571428537</v>
      </c>
      <c r="AV23" s="1">
        <f>daily!AX23-prev_5y!AV23</f>
        <v>31.571428571428669</v>
      </c>
      <c r="AW23" s="1">
        <f>daily!AY23-prev_5y!AW23</f>
        <v>35.600000000000136</v>
      </c>
      <c r="AX23" s="1">
        <f>daily!AZ23-prev_5y!AX23</f>
        <v>37.399999999999864</v>
      </c>
      <c r="AY23" s="1">
        <f>daily!BA23-prev_5y!AY23</f>
        <v>16.171428571428805</v>
      </c>
      <c r="AZ23" s="1">
        <f>daily!BB23-prev_5y!AZ23</f>
        <v>6.0285714285714675</v>
      </c>
      <c r="BA23" s="1">
        <f>daily!BC23-prev_5y!BA23</f>
        <v>-11.11428571428587</v>
      </c>
      <c r="BB23" s="1">
        <f>daily!BD23-prev_5y!BB23</f>
        <v>-14.285714285714448</v>
      </c>
      <c r="BC23" s="1">
        <f>daily!BE23-prev_5y!BC23</f>
        <v>-3.2857142857142208</v>
      </c>
      <c r="BD23" s="1">
        <f>daily!BF23-prev_5y!BD23</f>
        <v>1.8285714285718768</v>
      </c>
      <c r="BE23" s="1">
        <f>daily!BG23-prev_5y!BE23</f>
        <v>6.5714285714282141</v>
      </c>
      <c r="BF23" s="1">
        <f>daily!BH23-prev_5y!BF23</f>
        <v>23.828571428571422</v>
      </c>
      <c r="BG23" s="1">
        <f>daily!BI23-prev_5y!BG23</f>
        <v>41.199999999999818</v>
      </c>
      <c r="BH23" s="1">
        <f>daily!BJ23-prev_5y!BH23</f>
        <v>43.028571428571468</v>
      </c>
      <c r="BI23" s="1">
        <f>daily!BK23-prev_5y!BI23</f>
        <v>47.428571428571558</v>
      </c>
      <c r="BJ23" s="1">
        <f>daily!BL23-prev_5y!BJ23</f>
        <v>61.77142857142826</v>
      </c>
      <c r="BK23" s="1">
        <f>daily!BM23-prev_5y!BK23</f>
        <v>57.771428571428942</v>
      </c>
    </row>
    <row r="24" spans="1:63" x14ac:dyDescent="0.25">
      <c r="A24" t="str">
        <f>daily!C24</f>
        <v>1991/92</v>
      </c>
      <c r="B24" s="1">
        <f>daily!D24-prev_5y!B24</f>
        <v>-107.77142857142849</v>
      </c>
      <c r="C24" s="1">
        <f>daily!E24-prev_5y!C24</f>
        <v>-124.74285714285702</v>
      </c>
      <c r="D24" s="1">
        <f>daily!F24-prev_5y!D24</f>
        <v>-148.25714285714275</v>
      </c>
      <c r="E24" s="1">
        <f>daily!G24-prev_5y!E24</f>
        <v>-156.65714285714307</v>
      </c>
      <c r="F24" s="1">
        <f>daily!H24-prev_5y!F24</f>
        <v>-168.05714285714294</v>
      </c>
      <c r="G24" s="1">
        <f>daily!I24-prev_5y!G24</f>
        <v>-165.65714285714307</v>
      </c>
      <c r="H24" s="1">
        <f>daily!J24-prev_5y!H24</f>
        <v>-177.57142857142844</v>
      </c>
      <c r="I24" s="1">
        <f>daily!K24-prev_5y!I24</f>
        <v>-171.17142857142858</v>
      </c>
      <c r="J24" s="1">
        <f>daily!L24-prev_5y!J24</f>
        <v>-166.37142857142862</v>
      </c>
      <c r="K24" s="1">
        <f>daily!M24-prev_5y!K24</f>
        <v>-150.5428571428572</v>
      </c>
      <c r="L24" s="1">
        <f>daily!N24-prev_5y!L24</f>
        <v>-152.99999999999977</v>
      </c>
      <c r="M24" s="1">
        <f>daily!O24-prev_5y!M24</f>
        <v>-128.77142857142849</v>
      </c>
      <c r="N24" s="1">
        <f>daily!P24-prev_5y!N24</f>
        <v>-137.08571428571463</v>
      </c>
      <c r="O24" s="1">
        <f>daily!Q24-prev_5y!O24</f>
        <v>-117.11428571428542</v>
      </c>
      <c r="P24" s="1">
        <f>daily!R24-prev_5y!P24</f>
        <v>-115.37142857142885</v>
      </c>
      <c r="Q24" s="1">
        <f>daily!S24-prev_5y!Q24</f>
        <v>-102.19999999999982</v>
      </c>
      <c r="R24" s="1">
        <f>daily!T24-prev_5y!R24</f>
        <v>-112.42857142857133</v>
      </c>
      <c r="S24" s="1">
        <f>daily!U24-prev_5y!S24</f>
        <v>-103.71428571428601</v>
      </c>
      <c r="T24" s="1">
        <f>daily!V24-prev_5y!T24</f>
        <v>-102.51428571428596</v>
      </c>
      <c r="U24" s="1">
        <f>daily!W24-prev_5y!U24</f>
        <v>-78.914285714285825</v>
      </c>
      <c r="V24" s="1">
        <f>daily!X24-prev_5y!V24</f>
        <v>-95.457142857143026</v>
      </c>
      <c r="W24" s="1">
        <f>daily!Y24-prev_5y!W24</f>
        <v>-96.200000000000045</v>
      </c>
      <c r="X24" s="1">
        <f>daily!Z24-prev_5y!X24</f>
        <v>-96.599999999999909</v>
      </c>
      <c r="Y24" s="1">
        <f>daily!AA24-prev_5y!Y24</f>
        <v>-75.085714285714175</v>
      </c>
      <c r="Z24" s="1">
        <f>daily!AB24-prev_5y!Z24</f>
        <v>-67.428571428571558</v>
      </c>
      <c r="AA24" s="1">
        <f>daily!AC24-prev_5y!AA24</f>
        <v>-60.142857142857338</v>
      </c>
      <c r="AB24" s="1">
        <f>daily!AD24-prev_5y!AB24</f>
        <v>-46.171428571428578</v>
      </c>
      <c r="AC24" s="1">
        <f>daily!AE24-prev_5y!AC24</f>
        <v>3.2857142857144481</v>
      </c>
      <c r="AD24" s="1">
        <f>daily!AF24-prev_5y!AD24</f>
        <v>35.200000000000045</v>
      </c>
      <c r="AE24" s="1">
        <f>daily!AG24-prev_5y!AE24</f>
        <v>54.085714285714175</v>
      </c>
      <c r="AF24" s="1">
        <f>daily!AH24-prev_5y!AF24</f>
        <v>68.97142857142876</v>
      </c>
      <c r="AG24" s="1">
        <f>daily!AI24-prev_5y!AG24</f>
        <v>77.742857142857019</v>
      </c>
      <c r="AH24" s="1">
        <f>daily!AJ24-prev_5y!AH24</f>
        <v>87.914285714285825</v>
      </c>
      <c r="AI24" s="1">
        <f>daily!AK24-prev_5y!AI24</f>
        <v>81.400000000000091</v>
      </c>
      <c r="AJ24" s="1">
        <f>daily!AL24-prev_5y!AJ24</f>
        <v>80.542857142857201</v>
      </c>
      <c r="AK24" s="1">
        <f>daily!AM24-prev_5y!AK24</f>
        <v>83.342857142857383</v>
      </c>
      <c r="AL24" s="1">
        <f>daily!AN24-prev_5y!AL24</f>
        <v>70.971428571428305</v>
      </c>
      <c r="AM24" s="1">
        <f>daily!AO24-prev_5y!AM24</f>
        <v>73.571428571428669</v>
      </c>
      <c r="AN24" s="1">
        <f>daily!AP24-prev_5y!AN24</f>
        <v>92.428571428571331</v>
      </c>
      <c r="AO24" s="1">
        <f>daily!AQ24-prev_5y!AO24</f>
        <v>89.914285714285597</v>
      </c>
      <c r="AP24" s="1">
        <f>daily!AR24-prev_5y!AP24</f>
        <v>105.39999999999986</v>
      </c>
      <c r="AQ24" s="1">
        <f>daily!AS24-prev_5y!AQ24</f>
        <v>92.028571428571468</v>
      </c>
      <c r="AR24" s="1">
        <f>daily!AT24-prev_5y!AR24</f>
        <v>75.171428571428578</v>
      </c>
      <c r="AS24" s="1">
        <f>daily!AU24-prev_5y!AS24</f>
        <v>79.428571428571558</v>
      </c>
      <c r="AT24" s="1">
        <f>daily!AV24-prev_5y!AT24</f>
        <v>63.771428571428942</v>
      </c>
      <c r="AU24" s="1">
        <f>daily!AW24-prev_5y!AU24</f>
        <v>42.542857142857201</v>
      </c>
      <c r="AV24" s="1">
        <f>daily!AX24-prev_5y!AV24</f>
        <v>37.799999999999955</v>
      </c>
      <c r="AW24" s="1">
        <f>daily!AY24-prev_5y!AW24</f>
        <v>17.914285714285825</v>
      </c>
      <c r="AX24" s="1">
        <f>daily!AZ24-prev_5y!AX24</f>
        <v>-5.1142857142858702</v>
      </c>
      <c r="AY24" s="1">
        <f>daily!BA24-prev_5y!AY24</f>
        <v>-0.6285714285713766</v>
      </c>
      <c r="AZ24" s="1">
        <f>daily!BB24-prev_5y!AZ24</f>
        <v>17.114285714285643</v>
      </c>
      <c r="BA24" s="1">
        <f>daily!BC24-prev_5y!BA24</f>
        <v>13.200000000000273</v>
      </c>
      <c r="BB24" s="1">
        <f>daily!BD24-prev_5y!BB24</f>
        <v>32.399999999999864</v>
      </c>
      <c r="BC24" s="1">
        <f>daily!BE24-prev_5y!BC24</f>
        <v>35.085714285714403</v>
      </c>
      <c r="BD24" s="1">
        <f>daily!BF24-prev_5y!BD24</f>
        <v>51.628571428571377</v>
      </c>
      <c r="BE24" s="1">
        <f>daily!BG24-prev_5y!BE24</f>
        <v>70.400000000000091</v>
      </c>
      <c r="BF24" s="1">
        <f>daily!BH24-prev_5y!BF24</f>
        <v>84.942857142857065</v>
      </c>
      <c r="BG24" s="1">
        <f>daily!BI24-prev_5y!BG24</f>
        <v>72.714285714285552</v>
      </c>
      <c r="BH24" s="1">
        <f>daily!BJ24-prev_5y!BH24</f>
        <v>97.571428571428669</v>
      </c>
      <c r="BI24" s="1">
        <f>daily!BK24-prev_5y!BI24</f>
        <v>103.82857142857142</v>
      </c>
      <c r="BJ24" s="1">
        <f>daily!BL24-prev_5y!BJ24</f>
        <v>120.02857142857147</v>
      </c>
      <c r="BK24" s="1">
        <f>daily!BM24-prev_5y!BK24</f>
        <v>118.25714285714321</v>
      </c>
    </row>
    <row r="25" spans="1:63" x14ac:dyDescent="0.25">
      <c r="A25" t="str">
        <f>daily!C25</f>
        <v>1992/93</v>
      </c>
      <c r="B25" s="1">
        <f>daily!D25-prev_5y!B25</f>
        <v>-147.57142857142867</v>
      </c>
      <c r="C25" s="1">
        <f>daily!E25-prev_5y!C25</f>
        <v>-141.57142857142867</v>
      </c>
      <c r="D25" s="1">
        <f>daily!F25-prev_5y!D25</f>
        <v>-129.99999999999977</v>
      </c>
      <c r="E25" s="1">
        <f>daily!G25-prev_5y!E25</f>
        <v>-151.22857142857129</v>
      </c>
      <c r="F25" s="1">
        <f>daily!H25-prev_5y!F25</f>
        <v>-167.25714285714298</v>
      </c>
      <c r="G25" s="1">
        <f>daily!I25-prev_5y!G25</f>
        <v>-193.34285714285716</v>
      </c>
      <c r="H25" s="1">
        <f>daily!J25-prev_5y!H25</f>
        <v>-221.71428571428555</v>
      </c>
      <c r="I25" s="1">
        <f>daily!K25-prev_5y!I25</f>
        <v>-225.28571428571422</v>
      </c>
      <c r="J25" s="1">
        <f>daily!L25-prev_5y!J25</f>
        <v>-248.74285714285725</v>
      </c>
      <c r="K25" s="1">
        <f>daily!M25-prev_5y!K25</f>
        <v>-279.48571428571449</v>
      </c>
      <c r="L25" s="1">
        <f>daily!N25-prev_5y!L25</f>
        <v>-288.28571428571422</v>
      </c>
      <c r="M25" s="1">
        <f>daily!O25-prev_5y!M25</f>
        <v>-306.5428571428572</v>
      </c>
      <c r="N25" s="1">
        <f>daily!P25-prev_5y!N25</f>
        <v>-333.02857142857147</v>
      </c>
      <c r="O25" s="1">
        <f>daily!Q25-prev_5y!O25</f>
        <v>-345.79999999999995</v>
      </c>
      <c r="P25" s="1">
        <f>daily!R25-prev_5y!P25</f>
        <v>-349.94285714285729</v>
      </c>
      <c r="Q25" s="1">
        <f>daily!S25-prev_5y!Q25</f>
        <v>-360.88571428571413</v>
      </c>
      <c r="R25" s="1">
        <f>daily!T25-prev_5y!R25</f>
        <v>-357.34285714285716</v>
      </c>
      <c r="S25" s="1">
        <f>daily!U25-prev_5y!S25</f>
        <v>-368.34285714285693</v>
      </c>
      <c r="T25" s="1">
        <f>daily!V25-prev_5y!T25</f>
        <v>-352.85714285714289</v>
      </c>
      <c r="U25" s="1">
        <f>daily!W25-prev_5y!U25</f>
        <v>-324.85714285714266</v>
      </c>
      <c r="V25" s="1">
        <f>daily!X25-prev_5y!V25</f>
        <v>-309.22857142857174</v>
      </c>
      <c r="W25" s="1">
        <f>daily!Y25-prev_5y!W25</f>
        <v>-304.40000000000009</v>
      </c>
      <c r="X25" s="1">
        <f>daily!Z25-prev_5y!X25</f>
        <v>-260.57142857142844</v>
      </c>
      <c r="Y25" s="1">
        <f>daily!AA25-prev_5y!Y25</f>
        <v>-238.48571428571449</v>
      </c>
      <c r="Z25" s="1">
        <f>daily!AB25-prev_5y!Z25</f>
        <v>-222.54285714285697</v>
      </c>
      <c r="AA25" s="1">
        <f>daily!AC25-prev_5y!AA25</f>
        <v>-183.37142857142862</v>
      </c>
      <c r="AB25" s="1">
        <f>daily!AD25-prev_5y!AB25</f>
        <v>-166.45714285714257</v>
      </c>
      <c r="AC25" s="1">
        <f>daily!AE25-prev_5y!AC25</f>
        <v>-140.42857142857133</v>
      </c>
      <c r="AD25" s="1">
        <f>daily!AF25-prev_5y!AD25</f>
        <v>-117.5714285714289</v>
      </c>
      <c r="AE25" s="1">
        <f>daily!AG25-prev_5y!AE25</f>
        <v>-121.68571428571408</v>
      </c>
      <c r="AF25" s="1">
        <f>daily!AH25-prev_5y!AF25</f>
        <v>-104.9142857142856</v>
      </c>
      <c r="AG25" s="1">
        <f>daily!AI25-prev_5y!AG25</f>
        <v>-57.971428571428532</v>
      </c>
      <c r="AH25" s="1">
        <f>daily!AJ25-prev_5y!AH25</f>
        <v>-52.428571428571331</v>
      </c>
      <c r="AI25" s="1">
        <f>daily!AK25-prev_5y!AI25</f>
        <v>-24.05714285714248</v>
      </c>
      <c r="AJ25" s="1">
        <f>daily!AL25-prev_5y!AJ25</f>
        <v>-3.1428571428573377</v>
      </c>
      <c r="AK25" s="1">
        <f>daily!AM25-prev_5y!AK25</f>
        <v>8.91428571428537</v>
      </c>
      <c r="AL25" s="1">
        <f>daily!AN25-prev_5y!AL25</f>
        <v>20.685714285714312</v>
      </c>
      <c r="AM25" s="1">
        <f>daily!AO25-prev_5y!AM25</f>
        <v>50.914285714285597</v>
      </c>
      <c r="AN25" s="1">
        <f>daily!AP25-prev_5y!AN25</f>
        <v>40.971428571428532</v>
      </c>
      <c r="AO25" s="1">
        <f>daily!AQ25-prev_5y!AO25</f>
        <v>40.657142857142844</v>
      </c>
      <c r="AP25" s="1">
        <f>daily!AR25-prev_5y!AP25</f>
        <v>33.628571428571377</v>
      </c>
      <c r="AQ25" s="1">
        <f>daily!AS25-prev_5y!AQ25</f>
        <v>19.285714285714448</v>
      </c>
      <c r="AR25" s="1">
        <f>daily!AT25-prev_5y!AR25</f>
        <v>23.085714285714403</v>
      </c>
      <c r="AS25" s="1">
        <f>daily!AU25-prev_5y!AS25</f>
        <v>37.571428571428669</v>
      </c>
      <c r="AT25" s="1">
        <f>daily!AV25-prev_5y!AT25</f>
        <v>9.2571428571427532</v>
      </c>
      <c r="AU25" s="1">
        <f>daily!AW25-prev_5y!AU25</f>
        <v>0.85714285714288962</v>
      </c>
      <c r="AV25" s="1">
        <f>daily!AX25-prev_5y!AV25</f>
        <v>-6.9142857142855974</v>
      </c>
      <c r="AW25" s="1">
        <f>daily!AY25-prev_5y!AW25</f>
        <v>-13.028571428571468</v>
      </c>
      <c r="AX25" s="1">
        <f>daily!AZ25-prev_5y!AX25</f>
        <v>-15.714285714285552</v>
      </c>
      <c r="AY25" s="1">
        <f>daily!BA25-prev_5y!AY25</f>
        <v>-25.571428571428669</v>
      </c>
      <c r="AZ25" s="1">
        <f>daily!BB25-prev_5y!AZ25</f>
        <v>-51.942857142857065</v>
      </c>
      <c r="BA25" s="1">
        <f>daily!BC25-prev_5y!BA25</f>
        <v>-49.028571428571468</v>
      </c>
      <c r="BB25" s="1">
        <f>daily!BD25-prev_5y!BB25</f>
        <v>-62.942857142857065</v>
      </c>
      <c r="BC25" s="1">
        <f>daily!BE25-prev_5y!BC25</f>
        <v>-59.200000000000045</v>
      </c>
      <c r="BD25" s="1">
        <f>daily!BF25-prev_5y!BD25</f>
        <v>-49.685714285714084</v>
      </c>
      <c r="BE25" s="1">
        <f>daily!BG25-prev_5y!BE25</f>
        <v>-64.028571428571468</v>
      </c>
      <c r="BF25" s="1">
        <f>daily!BH25-prev_5y!BF25</f>
        <v>-80</v>
      </c>
      <c r="BG25" s="1">
        <f>daily!BI25-prev_5y!BG25</f>
        <v>-66.285714285714221</v>
      </c>
      <c r="BH25" s="1">
        <f>daily!BJ25-prev_5y!BH25</f>
        <v>-84.628571428571604</v>
      </c>
      <c r="BI25" s="1">
        <f>daily!BK25-prev_5y!BI25</f>
        <v>-85.171428571428578</v>
      </c>
      <c r="BJ25" s="1">
        <f>daily!BL25-prev_5y!BJ25</f>
        <v>-95.057142857142708</v>
      </c>
      <c r="BK25" s="1">
        <f>daily!BM25-prev_5y!BK25</f>
        <v>-126.71428571428578</v>
      </c>
    </row>
    <row r="26" spans="1:63" x14ac:dyDescent="0.25">
      <c r="A26" t="str">
        <f>daily!C26</f>
        <v>1993/94</v>
      </c>
      <c r="B26" s="1">
        <f>daily!D26-prev_5y!B26</f>
        <v>328.3714285714284</v>
      </c>
      <c r="C26" s="1">
        <f>daily!E26-prev_5y!C26</f>
        <v>318.34285714285716</v>
      </c>
      <c r="D26" s="1">
        <f>daily!F26-prev_5y!D26</f>
        <v>297.08571428571418</v>
      </c>
      <c r="E26" s="1">
        <f>daily!G26-prev_5y!E26</f>
        <v>267.85714285714312</v>
      </c>
      <c r="F26" s="1">
        <f>daily!H26-prev_5y!F26</f>
        <v>221.05714285714271</v>
      </c>
      <c r="G26" s="1">
        <f>daily!I26-prev_5y!G26</f>
        <v>185.62857142857138</v>
      </c>
      <c r="H26" s="1">
        <f>daily!J26-prev_5y!H26</f>
        <v>152.97142857142876</v>
      </c>
      <c r="I26" s="1">
        <f>daily!K26-prev_5y!I26</f>
        <v>120.88571428571413</v>
      </c>
      <c r="J26" s="1">
        <f>daily!L26-prev_5y!J26</f>
        <v>105.77142857142894</v>
      </c>
      <c r="K26" s="1">
        <f>daily!M26-prev_5y!K26</f>
        <v>72.285714285714221</v>
      </c>
      <c r="L26" s="1">
        <f>daily!N26-prev_5y!L26</f>
        <v>53.285714285714448</v>
      </c>
      <c r="M26" s="1">
        <f>daily!O26-prev_5y!M26</f>
        <v>29.485714285714494</v>
      </c>
      <c r="N26" s="1">
        <f>daily!P26-prev_5y!N26</f>
        <v>-1.7428571428570194</v>
      </c>
      <c r="O26" s="1">
        <f>daily!Q26-prev_5y!O26</f>
        <v>-22.771428571428487</v>
      </c>
      <c r="P26" s="1">
        <f>daily!R26-prev_5y!P26</f>
        <v>-37.514285714285506</v>
      </c>
      <c r="Q26" s="1">
        <f>daily!S26-prev_5y!Q26</f>
        <v>-63.971428571428532</v>
      </c>
      <c r="R26" s="1">
        <f>daily!T26-prev_5y!R26</f>
        <v>-87.942857142857292</v>
      </c>
      <c r="S26" s="1">
        <f>daily!U26-prev_5y!S26</f>
        <v>-106.51428571428573</v>
      </c>
      <c r="T26" s="1">
        <f>daily!V26-prev_5y!T26</f>
        <v>-122.22857142857174</v>
      </c>
      <c r="U26" s="1">
        <f>daily!W26-prev_5y!U26</f>
        <v>-115.28571428571445</v>
      </c>
      <c r="V26" s="1">
        <f>daily!X26-prev_5y!V26</f>
        <v>-129.65714285714284</v>
      </c>
      <c r="W26" s="1">
        <f>daily!Y26-prev_5y!W26</f>
        <v>-135.05714285714271</v>
      </c>
      <c r="X26" s="1">
        <f>daily!Z26-prev_5y!X26</f>
        <v>-126.88571428571436</v>
      </c>
      <c r="Y26" s="1">
        <f>daily!AA26-prev_5y!Y26</f>
        <v>-113.45714285714325</v>
      </c>
      <c r="Z26" s="1">
        <f>daily!AB26-prev_5y!Z26</f>
        <v>-88.000000000000227</v>
      </c>
      <c r="AA26" s="1">
        <f>daily!AC26-prev_5y!AA26</f>
        <v>-65.428571428571104</v>
      </c>
      <c r="AB26" s="1">
        <f>daily!AD26-prev_5y!AB26</f>
        <v>-68.085714285714175</v>
      </c>
      <c r="AC26" s="1">
        <f>daily!AE26-prev_5y!AC26</f>
        <v>-56.685714285714312</v>
      </c>
      <c r="AD26" s="1">
        <f>daily!AF26-prev_5y!AD26</f>
        <v>-57.028571428571695</v>
      </c>
      <c r="AE26" s="1">
        <f>daily!AG26-prev_5y!AE26</f>
        <v>-45.914285714285597</v>
      </c>
      <c r="AF26" s="1">
        <f>daily!AH26-prev_5y!AF26</f>
        <v>-32.257142857142753</v>
      </c>
      <c r="AG26" s="1">
        <f>daily!AI26-prev_5y!AG26</f>
        <v>-38.85714285714289</v>
      </c>
      <c r="AH26" s="1">
        <f>daily!AJ26-prev_5y!AH26</f>
        <v>-53.485714285714266</v>
      </c>
      <c r="AI26" s="1">
        <f>daily!AK26-prev_5y!AI26</f>
        <v>-59.114285714285643</v>
      </c>
      <c r="AJ26" s="1">
        <f>daily!AL26-prev_5y!AJ26</f>
        <v>-46.999999999999773</v>
      </c>
      <c r="AK26" s="1">
        <f>daily!AM26-prev_5y!AK26</f>
        <v>-41.171428571428578</v>
      </c>
      <c r="AL26" s="1">
        <f>daily!AN26-prev_5y!AL26</f>
        <v>-37.571428571428669</v>
      </c>
      <c r="AM26" s="1">
        <f>daily!AO26-prev_5y!AM26</f>
        <v>-26.199999999999818</v>
      </c>
      <c r="AN26" s="1">
        <f>daily!AP26-prev_5y!AN26</f>
        <v>-22.228571428571513</v>
      </c>
      <c r="AO26" s="1">
        <f>daily!AQ26-prev_5y!AO26</f>
        <v>-8.0285714285714675</v>
      </c>
      <c r="AP26" s="1">
        <f>daily!AR26-prev_5y!AP26</f>
        <v>3.6571428571426168</v>
      </c>
      <c r="AQ26" s="1">
        <f>daily!AS26-prev_5y!AQ26</f>
        <v>-7.3428571428569285</v>
      </c>
      <c r="AR26" s="1">
        <f>daily!AT26-prev_5y!AR26</f>
        <v>5.1714285714285779</v>
      </c>
      <c r="AS26" s="1">
        <f>daily!AU26-prev_5y!AS26</f>
        <v>-0.77142857142871435</v>
      </c>
      <c r="AT26" s="1">
        <f>daily!AV26-prev_5y!AT26</f>
        <v>-7.9142857142855974</v>
      </c>
      <c r="AU26" s="1">
        <f>daily!AW26-prev_5y!AU26</f>
        <v>11.828571428571422</v>
      </c>
      <c r="AV26" s="1">
        <f>daily!AX26-prev_5y!AV26</f>
        <v>11.999999999999773</v>
      </c>
      <c r="AW26" s="1">
        <f>daily!AY26-prev_5y!AW26</f>
        <v>16.514285714285734</v>
      </c>
      <c r="AX26" s="1">
        <f>daily!AZ26-prev_5y!AX26</f>
        <v>34.285714285714448</v>
      </c>
      <c r="AY26" s="1">
        <f>daily!BA26-prev_5y!AY26</f>
        <v>32.14285714285711</v>
      </c>
      <c r="AZ26" s="1">
        <f>daily!BB26-prev_5y!AZ26</f>
        <v>28.771428571428714</v>
      </c>
      <c r="BA26" s="1">
        <f>daily!BC26-prev_5y!BA26</f>
        <v>35.342857142857383</v>
      </c>
      <c r="BB26" s="1">
        <f>daily!BD26-prev_5y!BB26</f>
        <v>11.999999999999773</v>
      </c>
      <c r="BC26" s="1">
        <f>daily!BE26-prev_5y!BC26</f>
        <v>-2.7428571428572468</v>
      </c>
      <c r="BD26" s="1">
        <f>daily!BF26-prev_5y!BD26</f>
        <v>-7.5714285714286689</v>
      </c>
      <c r="BE26" s="1">
        <f>daily!BG26-prev_5y!BE26</f>
        <v>-26.028571428571468</v>
      </c>
      <c r="BF26" s="1">
        <f>daily!BH26-prev_5y!BF26</f>
        <v>-37.11428571428587</v>
      </c>
      <c r="BG26" s="1">
        <f>daily!BI26-prev_5y!BG26</f>
        <v>-40.971428571428532</v>
      </c>
      <c r="BH26" s="1">
        <f>daily!BJ26-prev_5y!BH26</f>
        <v>-49.171428571428578</v>
      </c>
      <c r="BI26" s="1">
        <f>daily!BK26-prev_5y!BI26</f>
        <v>-38.228571428571513</v>
      </c>
      <c r="BJ26" s="1">
        <f>daily!BL26-prev_5y!BJ26</f>
        <v>-43.085714285714175</v>
      </c>
      <c r="BK26" s="1">
        <f>daily!BM26-prev_5y!BK26</f>
        <v>-39.342857142856928</v>
      </c>
    </row>
    <row r="27" spans="1:63" x14ac:dyDescent="0.25">
      <c r="A27" t="str">
        <f>daily!C27</f>
        <v>1994/95</v>
      </c>
      <c r="B27" s="1">
        <f>daily!D27-prev_5y!B27</f>
        <v>-242.57142857142844</v>
      </c>
      <c r="C27" s="1">
        <f>daily!E27-prev_5y!C27</f>
        <v>-231.97142857142853</v>
      </c>
      <c r="D27" s="1">
        <f>daily!F27-prev_5y!D27</f>
        <v>-220.77142857142871</v>
      </c>
      <c r="E27" s="1">
        <f>daily!G27-prev_5y!E27</f>
        <v>-196.65714285714262</v>
      </c>
      <c r="F27" s="1">
        <f>daily!H27-prev_5y!F27</f>
        <v>-180.77142857142826</v>
      </c>
      <c r="G27" s="1">
        <f>daily!I27-prev_5y!G27</f>
        <v>-180.34285714285738</v>
      </c>
      <c r="H27" s="1">
        <f>daily!J27-prev_5y!H27</f>
        <v>-199.34285714285693</v>
      </c>
      <c r="I27" s="1">
        <f>daily!K27-prev_5y!I27</f>
        <v>-210.94285714285684</v>
      </c>
      <c r="J27" s="1">
        <f>daily!L27-prev_5y!J27</f>
        <v>-226.11428571428564</v>
      </c>
      <c r="K27" s="1">
        <f>daily!M27-prev_5y!K27</f>
        <v>-243.20000000000027</v>
      </c>
      <c r="L27" s="1">
        <f>daily!N27-prev_5y!L27</f>
        <v>-295</v>
      </c>
      <c r="M27" s="1">
        <f>daily!O27-prev_5y!M27</f>
        <v>-317.05714285714294</v>
      </c>
      <c r="N27" s="1">
        <f>daily!P27-prev_5y!N27</f>
        <v>-330.28571428571445</v>
      </c>
      <c r="O27" s="1">
        <f>daily!Q27-prev_5y!O27</f>
        <v>-318.85714285714289</v>
      </c>
      <c r="P27" s="1">
        <f>daily!R27-prev_5y!P27</f>
        <v>-329.05714285714294</v>
      </c>
      <c r="Q27" s="1">
        <f>daily!S27-prev_5y!Q27</f>
        <v>-321.65714285714284</v>
      </c>
      <c r="R27" s="1">
        <f>daily!T27-prev_5y!R27</f>
        <v>-319.7999999999995</v>
      </c>
      <c r="S27" s="1">
        <f>daily!U27-prev_5y!S27</f>
        <v>-291.28571428571445</v>
      </c>
      <c r="T27" s="1">
        <f>daily!V27-prev_5y!T27</f>
        <v>-282.94285714285729</v>
      </c>
      <c r="U27" s="1">
        <f>daily!W27-prev_5y!U27</f>
        <v>-259.99999999999977</v>
      </c>
      <c r="V27" s="1">
        <f>daily!X27-prev_5y!V27</f>
        <v>-245.0857142857144</v>
      </c>
      <c r="W27" s="1">
        <f>daily!Y27-prev_5y!W27</f>
        <v>-199.97142857142876</v>
      </c>
      <c r="X27" s="1">
        <f>daily!Z27-prev_5y!X27</f>
        <v>-168.28571428571422</v>
      </c>
      <c r="Y27" s="1">
        <f>daily!AA27-prev_5y!Y27</f>
        <v>-128.57142857142844</v>
      </c>
      <c r="Z27" s="1">
        <f>daily!AB27-prev_5y!Z27</f>
        <v>-88.714285714285779</v>
      </c>
      <c r="AA27" s="1">
        <f>daily!AC27-prev_5y!AA27</f>
        <v>-73.028571428571468</v>
      </c>
      <c r="AB27" s="1">
        <f>daily!AD27-prev_5y!AB27</f>
        <v>-70.599999999999909</v>
      </c>
      <c r="AC27" s="1">
        <f>daily!AE27-prev_5y!AC27</f>
        <v>-82.342857142856928</v>
      </c>
      <c r="AD27" s="1">
        <f>daily!AF27-prev_5y!AD27</f>
        <v>-97.971428571428305</v>
      </c>
      <c r="AE27" s="1">
        <f>daily!AG27-prev_5y!AE27</f>
        <v>-125.54285714285697</v>
      </c>
      <c r="AF27" s="1">
        <f>daily!AH27-prev_5y!AF27</f>
        <v>-137</v>
      </c>
      <c r="AG27" s="1">
        <f>daily!AI27-prev_5y!AG27</f>
        <v>-142.5428571428572</v>
      </c>
      <c r="AH27" s="1">
        <f>daily!AJ27-prev_5y!AH27</f>
        <v>-129.34285714285693</v>
      </c>
      <c r="AI27" s="1">
        <f>daily!AK27-prev_5y!AI27</f>
        <v>-104.22857142857129</v>
      </c>
      <c r="AJ27" s="1">
        <f>daily!AL27-prev_5y!AJ27</f>
        <v>-108.82857142857142</v>
      </c>
      <c r="AK27" s="1">
        <f>daily!AM27-prev_5y!AK27</f>
        <v>-96.571428571428442</v>
      </c>
      <c r="AL27" s="1">
        <f>daily!AN27-prev_5y!AL27</f>
        <v>-74.657142857143072</v>
      </c>
      <c r="AM27" s="1">
        <f>daily!AO27-prev_5y!AM27</f>
        <v>-74.485714285714039</v>
      </c>
      <c r="AN27" s="1">
        <f>daily!AP27-prev_5y!AN27</f>
        <v>-87.771428571428487</v>
      </c>
      <c r="AO27" s="1">
        <f>daily!AQ27-prev_5y!AO27</f>
        <v>-92.485714285714266</v>
      </c>
      <c r="AP27" s="1">
        <f>daily!AR27-prev_5y!AP27</f>
        <v>-98.057142857142708</v>
      </c>
      <c r="AQ27" s="1">
        <f>daily!AS27-prev_5y!AQ27</f>
        <v>-74.399999999999864</v>
      </c>
      <c r="AR27" s="1">
        <f>daily!AT27-prev_5y!AR27</f>
        <v>-61.799999999999955</v>
      </c>
      <c r="AS27" s="1">
        <f>daily!AU27-prev_5y!AS27</f>
        <v>-45.942857142857292</v>
      </c>
      <c r="AT27" s="1">
        <f>daily!AV27-prev_5y!AT27</f>
        <v>-31.228571428571286</v>
      </c>
      <c r="AU27" s="1">
        <f>daily!AW27-prev_5y!AU27</f>
        <v>-17.542857142856974</v>
      </c>
      <c r="AV27" s="1">
        <f>daily!AX27-prev_5y!AV27</f>
        <v>-7.228571428571513</v>
      </c>
      <c r="AW27" s="1">
        <f>daily!AY27-prev_5y!AW27</f>
        <v>-9.0571428571429351</v>
      </c>
      <c r="AX27" s="1">
        <f>daily!AZ27-prev_5y!AX27</f>
        <v>1.8857142857141298</v>
      </c>
      <c r="AY27" s="1">
        <f>daily!BA27-prev_5y!AY27</f>
        <v>11.800000000000182</v>
      </c>
      <c r="AZ27" s="1">
        <f>daily!BB27-prev_5y!AZ27</f>
        <v>17.314285714285916</v>
      </c>
      <c r="BA27" s="1">
        <f>daily!BC27-prev_5y!BA27</f>
        <v>24.542857142857201</v>
      </c>
      <c r="BB27" s="1">
        <f>daily!BD27-prev_5y!BB27</f>
        <v>39</v>
      </c>
      <c r="BC27" s="1">
        <f>daily!BE27-prev_5y!BC27</f>
        <v>58.942857142857065</v>
      </c>
      <c r="BD27" s="1">
        <f>daily!BF27-prev_5y!BD27</f>
        <v>57.857142857142662</v>
      </c>
      <c r="BE27" s="1">
        <f>daily!BG27-prev_5y!BE27</f>
        <v>57.028571428571468</v>
      </c>
      <c r="BF27" s="1">
        <f>daily!BH27-prev_5y!BF27</f>
        <v>49.257142857142981</v>
      </c>
      <c r="BG27" s="1">
        <f>daily!BI27-prev_5y!BG27</f>
        <v>38.314285714285916</v>
      </c>
      <c r="BH27" s="1">
        <f>daily!BJ27-prev_5y!BH27</f>
        <v>31.200000000000045</v>
      </c>
      <c r="BI27" s="1">
        <f>daily!BK27-prev_5y!BI27</f>
        <v>13.714285714285552</v>
      </c>
      <c r="BJ27" s="1">
        <f>daily!BL27-prev_5y!BJ27</f>
        <v>-9.5714285714286689</v>
      </c>
      <c r="BK27" s="1">
        <f>daily!BM27-prev_5y!BK27</f>
        <v>-6.4285714285715585</v>
      </c>
    </row>
    <row r="28" spans="1:63" x14ac:dyDescent="0.25">
      <c r="A28" t="str">
        <f>daily!C28</f>
        <v>1995/96</v>
      </c>
      <c r="B28" s="1">
        <f>daily!D28-prev_5y!B28</f>
        <v>112.85714285714312</v>
      </c>
      <c r="C28" s="1">
        <f>daily!E28-prev_5y!C28</f>
        <v>97.257142857142981</v>
      </c>
      <c r="D28" s="1">
        <f>daily!F28-prev_5y!D28</f>
        <v>97.799999999999955</v>
      </c>
      <c r="E28" s="1">
        <f>daily!G28-prev_5y!E28</f>
        <v>104.3714285714284</v>
      </c>
      <c r="F28" s="1">
        <f>daily!H28-prev_5y!F28</f>
        <v>110.80000000000018</v>
      </c>
      <c r="G28" s="1">
        <f>daily!I28-prev_5y!G28</f>
        <v>113.05714285714294</v>
      </c>
      <c r="H28" s="1">
        <f>daily!J28-prev_5y!H28</f>
        <v>122.31428571428569</v>
      </c>
      <c r="I28" s="1">
        <f>daily!K28-prev_5y!I28</f>
        <v>129.40000000000009</v>
      </c>
      <c r="J28" s="1">
        <f>daily!L28-prev_5y!J28</f>
        <v>135.45714285714257</v>
      </c>
      <c r="K28" s="1">
        <f>daily!M28-prev_5y!K28</f>
        <v>145.97142857142876</v>
      </c>
      <c r="L28" s="1">
        <f>daily!N28-prev_5y!L28</f>
        <v>160.94285714285729</v>
      </c>
      <c r="M28" s="1">
        <f>daily!O28-prev_5y!M28</f>
        <v>163.48571428571404</v>
      </c>
      <c r="N28" s="1">
        <f>daily!P28-prev_5y!N28</f>
        <v>176.51428571428596</v>
      </c>
      <c r="O28" s="1">
        <f>daily!Q28-prev_5y!O28</f>
        <v>178.82857142857142</v>
      </c>
      <c r="P28" s="1">
        <f>daily!R28-prev_5y!P28</f>
        <v>183.59999999999991</v>
      </c>
      <c r="Q28" s="1">
        <f>daily!S28-prev_5y!Q28</f>
        <v>216.97142857142853</v>
      </c>
      <c r="R28" s="1">
        <f>daily!T28-prev_5y!R28</f>
        <v>230.42857142857156</v>
      </c>
      <c r="S28" s="1">
        <f>daily!U28-prev_5y!S28</f>
        <v>244.68571428571408</v>
      </c>
      <c r="T28" s="1">
        <f>daily!V28-prev_5y!T28</f>
        <v>287.22857142857174</v>
      </c>
      <c r="U28" s="1">
        <f>daily!W28-prev_5y!U28</f>
        <v>302.25714285714275</v>
      </c>
      <c r="V28" s="1">
        <f>daily!X28-prev_5y!V28</f>
        <v>303.20000000000005</v>
      </c>
      <c r="W28" s="1">
        <f>daily!Y28-prev_5y!W28</f>
        <v>306.45714285714257</v>
      </c>
      <c r="X28" s="1">
        <f>daily!Z28-prev_5y!X28</f>
        <v>260.85714285714289</v>
      </c>
      <c r="Y28" s="1">
        <f>daily!AA28-prev_5y!Y28</f>
        <v>253.02857142857147</v>
      </c>
      <c r="Z28" s="1">
        <f>daily!AB28-prev_5y!Z28</f>
        <v>264.05714285714271</v>
      </c>
      <c r="AA28" s="1">
        <f>daily!AC28-prev_5y!AA28</f>
        <v>275.3714285714284</v>
      </c>
      <c r="AB28" s="1">
        <f>daily!AD28-prev_5y!AB28</f>
        <v>278.82857142857119</v>
      </c>
      <c r="AC28" s="1">
        <f>daily!AE28-prev_5y!AC28</f>
        <v>301.25714285714298</v>
      </c>
      <c r="AD28" s="1">
        <f>daily!AF28-prev_5y!AD28</f>
        <v>300.34285714285716</v>
      </c>
      <c r="AE28" s="1">
        <f>daily!AG28-prev_5y!AE28</f>
        <v>350.42857142857156</v>
      </c>
      <c r="AF28" s="1">
        <f>daily!AH28-prev_5y!AF28</f>
        <v>368.28571428571445</v>
      </c>
      <c r="AG28" s="1">
        <f>daily!AI28-prev_5y!AG28</f>
        <v>363.68571428571386</v>
      </c>
      <c r="AH28" s="1">
        <f>daily!AJ28-prev_5y!AH28</f>
        <v>340.17142857142858</v>
      </c>
      <c r="AI28" s="1">
        <f>daily!AK28-prev_5y!AI28</f>
        <v>319.68571428571408</v>
      </c>
      <c r="AJ28" s="1">
        <f>daily!AL28-prev_5y!AJ28</f>
        <v>294.59999999999991</v>
      </c>
      <c r="AK28" s="1">
        <f>daily!AM28-prev_5y!AK28</f>
        <v>298.28571428571422</v>
      </c>
      <c r="AL28" s="1">
        <f>daily!AN28-prev_5y!AL28</f>
        <v>262.57142857142844</v>
      </c>
      <c r="AM28" s="1">
        <f>daily!AO28-prev_5y!AM28</f>
        <v>229.28571428571399</v>
      </c>
      <c r="AN28" s="1">
        <f>daily!AP28-prev_5y!AN28</f>
        <v>207.54285714285697</v>
      </c>
      <c r="AO28" s="1">
        <f>daily!AQ28-prev_5y!AO28</f>
        <v>185.88571428571458</v>
      </c>
      <c r="AP28" s="1">
        <f>daily!AR28-prev_5y!AP28</f>
        <v>170.25714285714275</v>
      </c>
      <c r="AQ28" s="1">
        <f>daily!AS28-prev_5y!AQ28</f>
        <v>146.79999999999995</v>
      </c>
      <c r="AR28" s="1">
        <f>daily!AT28-prev_5y!AR28</f>
        <v>104.42857142857156</v>
      </c>
      <c r="AS28" s="1">
        <f>daily!AU28-prev_5y!AS28</f>
        <v>82.057142857142708</v>
      </c>
      <c r="AT28" s="1">
        <f>daily!AV28-prev_5y!AT28</f>
        <v>72.600000000000136</v>
      </c>
      <c r="AU28" s="1">
        <f>daily!AW28-prev_5y!AU28</f>
        <v>49.171428571428578</v>
      </c>
      <c r="AV28" s="1">
        <f>daily!AX28-prev_5y!AV28</f>
        <v>22.371428571429078</v>
      </c>
      <c r="AW28" s="1">
        <f>daily!AY28-prev_5y!AW28</f>
        <v>8.4857142857144936</v>
      </c>
      <c r="AX28" s="1">
        <f>daily!AZ28-prev_5y!AX28</f>
        <v>-14.542857142857201</v>
      </c>
      <c r="AY28" s="1">
        <f>daily!BA28-prev_5y!AY28</f>
        <v>-14.142857142856883</v>
      </c>
      <c r="AZ28" s="1">
        <f>daily!BB28-prev_5y!AZ28</f>
        <v>-16.771428571428714</v>
      </c>
      <c r="BA28" s="1">
        <f>daily!BC28-prev_5y!BA28</f>
        <v>-8.2857142857144481</v>
      </c>
      <c r="BB28" s="1">
        <f>daily!BD28-prev_5y!BB28</f>
        <v>-15.371428571428396</v>
      </c>
      <c r="BC28" s="1">
        <f>daily!BE28-prev_5y!BC28</f>
        <v>-8.6285714285713766</v>
      </c>
      <c r="BD28" s="1">
        <f>daily!BF28-prev_5y!BD28</f>
        <v>-13.257142857142753</v>
      </c>
      <c r="BE28" s="1">
        <f>daily!BG28-prev_5y!BE28</f>
        <v>16.857142857142662</v>
      </c>
      <c r="BF28" s="1">
        <f>daily!BH28-prev_5y!BF28</f>
        <v>28.971428571428532</v>
      </c>
      <c r="BG28" s="1">
        <f>daily!BI28-prev_5y!BG28</f>
        <v>32.542857142857201</v>
      </c>
      <c r="BH28" s="1">
        <f>daily!BJ28-prev_5y!BH28</f>
        <v>20.85714285714289</v>
      </c>
      <c r="BI28" s="1">
        <f>daily!BK28-prev_5y!BI28</f>
        <v>27.171428571428351</v>
      </c>
      <c r="BJ28" s="1">
        <f>daily!BL28-prev_5y!BJ28</f>
        <v>22.685714285714312</v>
      </c>
      <c r="BK28" s="1">
        <f>daily!BM28-prev_5y!BK28</f>
        <v>25.342857142856928</v>
      </c>
    </row>
    <row r="29" spans="1:63" x14ac:dyDescent="0.25">
      <c r="A29" t="str">
        <f>daily!C29</f>
        <v>1996/97</v>
      </c>
      <c r="B29" s="1">
        <f>daily!D29-prev_5y!B29</f>
        <v>-87.714285714285779</v>
      </c>
      <c r="C29" s="1">
        <f>daily!E29-prev_5y!C29</f>
        <v>-82.885714285714585</v>
      </c>
      <c r="D29" s="1">
        <f>daily!F29-prev_5y!D29</f>
        <v>-77.88571428571413</v>
      </c>
      <c r="E29" s="1">
        <f>daily!G29-prev_5y!E29</f>
        <v>-78.514285714285961</v>
      </c>
      <c r="F29" s="1">
        <f>daily!H29-prev_5y!F29</f>
        <v>-66.571428571428669</v>
      </c>
      <c r="G29" s="1">
        <f>daily!I29-prev_5y!G29</f>
        <v>-62.771428571428714</v>
      </c>
      <c r="H29" s="1">
        <f>daily!J29-prev_5y!H29</f>
        <v>-68.085714285714175</v>
      </c>
      <c r="I29" s="1">
        <f>daily!K29-prev_5y!I29</f>
        <v>-69.542857142857201</v>
      </c>
      <c r="J29" s="1">
        <f>daily!L29-prev_5y!J29</f>
        <v>-73.400000000000091</v>
      </c>
      <c r="K29" s="1">
        <f>daily!M29-prev_5y!K29</f>
        <v>-73.600000000000364</v>
      </c>
      <c r="L29" s="1">
        <f>daily!N29-prev_5y!L29</f>
        <v>-56.628571428571377</v>
      </c>
      <c r="M29" s="1">
        <f>daily!O29-prev_5y!M29</f>
        <v>-61.457142857142571</v>
      </c>
      <c r="N29" s="1">
        <f>daily!P29-prev_5y!N29</f>
        <v>-31.342857142857383</v>
      </c>
      <c r="O29" s="1">
        <f>daily!Q29-prev_5y!O29</f>
        <v>-2.2285714285712857</v>
      </c>
      <c r="P29" s="1">
        <f>daily!R29-prev_5y!P29</f>
        <v>23.057142857142708</v>
      </c>
      <c r="Q29" s="1">
        <f>daily!S29-prev_5y!Q29</f>
        <v>44.571428571428442</v>
      </c>
      <c r="R29" s="1">
        <f>daily!T29-prev_5y!R29</f>
        <v>55.714285714285779</v>
      </c>
      <c r="S29" s="1">
        <f>daily!U29-prev_5y!S29</f>
        <v>63.799999999999955</v>
      </c>
      <c r="T29" s="1">
        <f>daily!V29-prev_5y!T29</f>
        <v>83.171428571428351</v>
      </c>
      <c r="U29" s="1">
        <f>daily!W29-prev_5y!U29</f>
        <v>98.199999999999818</v>
      </c>
      <c r="V29" s="1">
        <f>daily!X29-prev_5y!V29</f>
        <v>104.65714285714307</v>
      </c>
      <c r="W29" s="1">
        <f>daily!Y29-prev_5y!W29</f>
        <v>109.37142857142862</v>
      </c>
      <c r="X29" s="1">
        <f>daily!Z29-prev_5y!X29</f>
        <v>116.71428571428578</v>
      </c>
      <c r="Y29" s="1">
        <f>daily!AA29-prev_5y!Y29</f>
        <v>144.28571428571422</v>
      </c>
      <c r="Z29" s="1">
        <f>daily!AB29-prev_5y!Z29</f>
        <v>174.91428571428537</v>
      </c>
      <c r="AA29" s="1">
        <f>daily!AC29-prev_5y!AA29</f>
        <v>212.22857142857151</v>
      </c>
      <c r="AB29" s="1">
        <f>daily!AD29-prev_5y!AB29</f>
        <v>255.45714285714303</v>
      </c>
      <c r="AC29" s="1">
        <f>daily!AE29-prev_5y!AC29</f>
        <v>294.17142857142858</v>
      </c>
      <c r="AD29" s="1">
        <f>daily!AF29-prev_5y!AD29</f>
        <v>338.54285714285697</v>
      </c>
      <c r="AE29" s="1">
        <f>daily!AG29-prev_5y!AE29</f>
        <v>413.4571428571428</v>
      </c>
      <c r="AF29" s="1">
        <f>daily!AH29-prev_5y!AF29</f>
        <v>463.94285714285684</v>
      </c>
      <c r="AG29" s="1">
        <f>daily!AI29-prev_5y!AG29</f>
        <v>498.34285714285716</v>
      </c>
      <c r="AH29" s="1">
        <f>daily!AJ29-prev_5y!AH29</f>
        <v>530</v>
      </c>
      <c r="AI29" s="1">
        <f>daily!AK29-prev_5y!AI29</f>
        <v>552.51428571428573</v>
      </c>
      <c r="AJ29" s="1">
        <f>daily!AL29-prev_5y!AJ29</f>
        <v>579.97142857142853</v>
      </c>
      <c r="AK29" s="1">
        <f>daily!AM29-prev_5y!AK29</f>
        <v>599.22857142857151</v>
      </c>
      <c r="AL29" s="1">
        <f>daily!AN29-prev_5y!AL29</f>
        <v>596.20000000000005</v>
      </c>
      <c r="AM29" s="1">
        <f>daily!AO29-prev_5y!AM29</f>
        <v>586.71428571428601</v>
      </c>
      <c r="AN29" s="1">
        <f>daily!AP29-prev_5y!AN29</f>
        <v>592.54285714285743</v>
      </c>
      <c r="AO29" s="1">
        <f>daily!AQ29-prev_5y!AO29</f>
        <v>598.59999999999991</v>
      </c>
      <c r="AP29" s="1">
        <f>daily!AR29-prev_5y!AP29</f>
        <v>580.42857142857156</v>
      </c>
      <c r="AQ29" s="1">
        <f>daily!AS29-prev_5y!AQ29</f>
        <v>558.48571428571449</v>
      </c>
      <c r="AR29" s="1">
        <f>daily!AT29-prev_5y!AR29</f>
        <v>531.65714285714262</v>
      </c>
      <c r="AS29" s="1">
        <f>daily!AU29-prev_5y!AS29</f>
        <v>511.88571428571458</v>
      </c>
      <c r="AT29" s="1">
        <f>daily!AV29-prev_5y!AT29</f>
        <v>503.11428571428587</v>
      </c>
      <c r="AU29" s="1">
        <f>daily!AW29-prev_5y!AU29</f>
        <v>487.74285714285702</v>
      </c>
      <c r="AV29" s="1">
        <f>daily!AX29-prev_5y!AV29</f>
        <v>447.4571428571428</v>
      </c>
      <c r="AW29" s="1">
        <f>daily!AY29-prev_5y!AW29</f>
        <v>410.88571428571436</v>
      </c>
      <c r="AX29" s="1">
        <f>daily!AZ29-prev_5y!AX29</f>
        <v>401.42857142857156</v>
      </c>
      <c r="AY29" s="1">
        <f>daily!BA29-prev_5y!AY29</f>
        <v>385.22857142857129</v>
      </c>
      <c r="AZ29" s="1">
        <f>daily!BB29-prev_5y!AZ29</f>
        <v>354.9142857142856</v>
      </c>
      <c r="BA29" s="1">
        <f>daily!BC29-prev_5y!BA29</f>
        <v>306.25714285714298</v>
      </c>
      <c r="BB29" s="1">
        <f>daily!BD29-prev_5y!BB29</f>
        <v>259.68571428571431</v>
      </c>
      <c r="BC29" s="1">
        <f>daily!BE29-prev_5y!BC29</f>
        <v>235.77142857142826</v>
      </c>
      <c r="BD29" s="1">
        <f>daily!BF29-prev_5y!BD29</f>
        <v>212.57142857142867</v>
      </c>
      <c r="BE29" s="1">
        <f>daily!BG29-prev_5y!BE29</f>
        <v>172.28571428571445</v>
      </c>
      <c r="BF29" s="1">
        <f>daily!BH29-prev_5y!BF29</f>
        <v>146.51428571428573</v>
      </c>
      <c r="BG29" s="1">
        <f>daily!BI29-prev_5y!BG29</f>
        <v>116.22857142857151</v>
      </c>
      <c r="BH29" s="1">
        <f>daily!BJ29-prev_5y!BH29</f>
        <v>104.40000000000009</v>
      </c>
      <c r="BI29" s="1">
        <f>daily!BK29-prev_5y!BI29</f>
        <v>102.14285714285688</v>
      </c>
      <c r="BJ29" s="1">
        <f>daily!BL29-prev_5y!BJ29</f>
        <v>84.514285714285734</v>
      </c>
      <c r="BK29" s="1">
        <f>daily!BM29-prev_5y!BK29</f>
        <v>79.942857142857065</v>
      </c>
    </row>
    <row r="30" spans="1:63" x14ac:dyDescent="0.25">
      <c r="A30" t="str">
        <f>daily!C30</f>
        <v>1997/98</v>
      </c>
      <c r="B30" s="1">
        <f>daily!D30-prev_5y!B30</f>
        <v>-155.48571428571449</v>
      </c>
      <c r="C30" s="1">
        <f>daily!E30-prev_5y!C30</f>
        <v>-153.6285714285716</v>
      </c>
      <c r="D30" s="1">
        <f>daily!F30-prev_5y!D30</f>
        <v>-147.74285714285702</v>
      </c>
      <c r="E30" s="1">
        <f>daily!G30-prev_5y!E30</f>
        <v>-134.68571428571431</v>
      </c>
      <c r="F30" s="1">
        <f>daily!H30-prev_5y!F30</f>
        <v>-109.02857142857147</v>
      </c>
      <c r="G30" s="1">
        <f>daily!I30-prev_5y!G30</f>
        <v>-109.91428571428582</v>
      </c>
      <c r="H30" s="1">
        <f>daily!J30-prev_5y!H30</f>
        <v>-99.628571428571149</v>
      </c>
      <c r="I30" s="1">
        <f>daily!K30-prev_5y!I30</f>
        <v>-102.42857142857156</v>
      </c>
      <c r="J30" s="1">
        <f>daily!L30-prev_5y!J30</f>
        <v>-119.74285714285702</v>
      </c>
      <c r="K30" s="1">
        <f>daily!M30-prev_5y!K30</f>
        <v>-133.4571428571428</v>
      </c>
      <c r="L30" s="1">
        <f>daily!N30-prev_5y!L30</f>
        <v>-134.94285714285729</v>
      </c>
      <c r="M30" s="1">
        <f>daily!O30-prev_5y!M30</f>
        <v>-158.34285714285738</v>
      </c>
      <c r="N30" s="1">
        <f>daily!P30-prev_5y!N30</f>
        <v>-175.74285714285702</v>
      </c>
      <c r="O30" s="1">
        <f>daily!Q30-prev_5y!O30</f>
        <v>-186.65714285714284</v>
      </c>
      <c r="P30" s="1">
        <f>daily!R30-prev_5y!P30</f>
        <v>-178.51428571428551</v>
      </c>
      <c r="Q30" s="1">
        <f>daily!S30-prev_5y!Q30</f>
        <v>-158.65714285714307</v>
      </c>
      <c r="R30" s="1">
        <f>daily!T30-prev_5y!R30</f>
        <v>-147.42857142857133</v>
      </c>
      <c r="S30" s="1">
        <f>daily!U30-prev_5y!S30</f>
        <v>-156.74285714285725</v>
      </c>
      <c r="T30" s="1">
        <f>daily!V30-prev_5y!T30</f>
        <v>-150.9142857142856</v>
      </c>
      <c r="U30" s="1">
        <f>daily!W30-prev_5y!U30</f>
        <v>-150.05714285714316</v>
      </c>
      <c r="V30" s="1">
        <f>daily!X30-prev_5y!V30</f>
        <v>-147.11428571428564</v>
      </c>
      <c r="W30" s="1">
        <f>daily!Y30-prev_5y!W30</f>
        <v>-165.42857142857133</v>
      </c>
      <c r="X30" s="1">
        <f>daily!Z30-prev_5y!X30</f>
        <v>-197.25714285714275</v>
      </c>
      <c r="Y30" s="1">
        <f>daily!AA30-prev_5y!Y30</f>
        <v>-227.62857142857138</v>
      </c>
      <c r="Z30" s="1">
        <f>daily!AB30-prev_5y!Z30</f>
        <v>-242.42857142857156</v>
      </c>
      <c r="AA30" s="1">
        <f>daily!AC30-prev_5y!AA30</f>
        <v>-273.08571428571418</v>
      </c>
      <c r="AB30" s="1">
        <f>daily!AD30-prev_5y!AB30</f>
        <v>-280.97142857142876</v>
      </c>
      <c r="AC30" s="1">
        <f>daily!AE30-prev_5y!AC30</f>
        <v>-304.17142857142858</v>
      </c>
      <c r="AD30" s="1">
        <f>daily!AF30-prev_5y!AD30</f>
        <v>-306.14285714285711</v>
      </c>
      <c r="AE30" s="1">
        <f>daily!AG30-prev_5y!AE30</f>
        <v>-312.11428571428564</v>
      </c>
      <c r="AF30" s="1">
        <f>daily!AH30-prev_5y!AF30</f>
        <v>-319.22857142857151</v>
      </c>
      <c r="AG30" s="1">
        <f>daily!AI30-prev_5y!AG30</f>
        <v>-345.31428571428546</v>
      </c>
      <c r="AH30" s="1">
        <f>daily!AJ30-prev_5y!AH30</f>
        <v>-342.02857142857169</v>
      </c>
      <c r="AI30" s="1">
        <f>daily!AK30-prev_5y!AI30</f>
        <v>-347.57142857142844</v>
      </c>
      <c r="AJ30" s="1">
        <f>daily!AL30-prev_5y!AJ30</f>
        <v>-337.77142857142826</v>
      </c>
      <c r="AK30" s="1">
        <f>daily!AM30-prev_5y!AK30</f>
        <v>-344.45714285714303</v>
      </c>
      <c r="AL30" s="1">
        <f>daily!AN30-prev_5y!AL30</f>
        <v>-345.17142857142858</v>
      </c>
      <c r="AM30" s="1">
        <f>daily!AO30-prev_5y!AM30</f>
        <v>-340.82857142857165</v>
      </c>
      <c r="AN30" s="1">
        <f>daily!AP30-prev_5y!AN30</f>
        <v>-320.82857142857142</v>
      </c>
      <c r="AO30" s="1">
        <f>daily!AQ30-prev_5y!AO30</f>
        <v>-310.02857142857169</v>
      </c>
      <c r="AP30" s="1">
        <f>daily!AR30-prev_5y!AP30</f>
        <v>-293.85714285714289</v>
      </c>
      <c r="AQ30" s="1">
        <f>daily!AS30-prev_5y!AQ30</f>
        <v>-288.65714285714284</v>
      </c>
      <c r="AR30" s="1">
        <f>daily!AT30-prev_5y!AR30</f>
        <v>-292.77142857142894</v>
      </c>
      <c r="AS30" s="1">
        <f>daily!AU30-prev_5y!AS30</f>
        <v>-290.85714285714266</v>
      </c>
      <c r="AT30" s="1">
        <f>daily!AV30-prev_5y!AT30</f>
        <v>-281.37142857142885</v>
      </c>
      <c r="AU30" s="1">
        <f>daily!AW30-prev_5y!AU30</f>
        <v>-265.57142857142844</v>
      </c>
      <c r="AV30" s="1">
        <f>daily!AX30-prev_5y!AV30</f>
        <v>-252.39999999999986</v>
      </c>
      <c r="AW30" s="1">
        <f>daily!AY30-prev_5y!AW30</f>
        <v>-250.94285714285684</v>
      </c>
      <c r="AX30" s="1">
        <f>daily!AZ30-prev_5y!AX30</f>
        <v>-257.08571428571418</v>
      </c>
      <c r="AY30" s="1">
        <f>daily!BA30-prev_5y!AY30</f>
        <v>-237.65714285714307</v>
      </c>
      <c r="AZ30" s="1">
        <f>daily!BB30-prev_5y!AZ30</f>
        <v>-216.14285714285711</v>
      </c>
      <c r="BA30" s="1">
        <f>daily!BC30-prev_5y!BA30</f>
        <v>-206.4571428571428</v>
      </c>
      <c r="BB30" s="1">
        <f>daily!BD30-prev_5y!BB30</f>
        <v>-198.14285714285734</v>
      </c>
      <c r="BC30" s="1">
        <f>daily!BE30-prev_5y!BC30</f>
        <v>-192.40000000000032</v>
      </c>
      <c r="BD30" s="1">
        <f>daily!BF30-prev_5y!BD30</f>
        <v>-182.25714285714298</v>
      </c>
      <c r="BE30" s="1">
        <f>daily!BG30-prev_5y!BE30</f>
        <v>-152.28571428571445</v>
      </c>
      <c r="BF30" s="1">
        <f>daily!BH30-prev_5y!BF30</f>
        <v>-144.65714285714262</v>
      </c>
      <c r="BG30" s="1">
        <f>daily!BI30-prev_5y!BG30</f>
        <v>-133.5428571428572</v>
      </c>
      <c r="BH30" s="1">
        <f>daily!BJ30-prev_5y!BH30</f>
        <v>-113.25714285714275</v>
      </c>
      <c r="BI30" s="1">
        <f>daily!BK30-prev_5y!BI30</f>
        <v>-112.17142857142858</v>
      </c>
      <c r="BJ30" s="1">
        <f>daily!BL30-prev_5y!BJ30</f>
        <v>-92.514285714285734</v>
      </c>
      <c r="BK30" s="1">
        <f>daily!BM30-prev_5y!BK30</f>
        <v>-73.485714285714266</v>
      </c>
    </row>
    <row r="31" spans="1:63" x14ac:dyDescent="0.25">
      <c r="A31" t="str">
        <f>daily!C31</f>
        <v>1998/99</v>
      </c>
      <c r="B31" s="1">
        <f>daily!D31-prev_5y!B31</f>
        <v>-94.828571428571422</v>
      </c>
      <c r="C31" s="1">
        <f>daily!E31-prev_5y!C31</f>
        <v>-97.22857142857174</v>
      </c>
      <c r="D31" s="1">
        <f>daily!F31-prev_5y!D31</f>
        <v>-93.828571428571422</v>
      </c>
      <c r="E31" s="1">
        <f>daily!G31-prev_5y!E31</f>
        <v>-78.142857142857338</v>
      </c>
      <c r="F31" s="1">
        <f>daily!H31-prev_5y!F31</f>
        <v>-63.457142857142799</v>
      </c>
      <c r="G31" s="1">
        <f>daily!I31-prev_5y!G31</f>
        <v>-44.314285714285916</v>
      </c>
      <c r="H31" s="1">
        <f>daily!J31-prev_5y!H31</f>
        <v>-22.742857142857247</v>
      </c>
      <c r="I31" s="1">
        <f>daily!K31-prev_5y!I31</f>
        <v>-21.714285714286007</v>
      </c>
      <c r="J31" s="1">
        <f>daily!L31-prev_5y!J31</f>
        <v>-12.542857142857201</v>
      </c>
      <c r="K31" s="1">
        <f>daily!M31-prev_5y!K31</f>
        <v>-3.0857142857141753</v>
      </c>
      <c r="L31" s="1">
        <f>daily!N31-prev_5y!L31</f>
        <v>-4.2000000000000455</v>
      </c>
      <c r="M31" s="1">
        <f>daily!O31-prev_5y!M31</f>
        <v>-3.5142857142855064</v>
      </c>
      <c r="N31" s="1">
        <f>daily!P31-prev_5y!N31</f>
        <v>-8.5999999999999091</v>
      </c>
      <c r="O31" s="1">
        <f>daily!Q31-prev_5y!O31</f>
        <v>-32.028571428571468</v>
      </c>
      <c r="P31" s="1">
        <f>daily!R31-prev_5y!P31</f>
        <v>-21.514285714285961</v>
      </c>
      <c r="Q31" s="1">
        <f>daily!S31-prev_5y!Q31</f>
        <v>-27.142857142856883</v>
      </c>
      <c r="R31" s="1">
        <f>daily!T31-prev_5y!R31</f>
        <v>-19.714285714285552</v>
      </c>
      <c r="S31" s="1">
        <f>daily!U31-prev_5y!S31</f>
        <v>-18.428571428571104</v>
      </c>
      <c r="T31" s="1">
        <f>daily!V31-prev_5y!T31</f>
        <v>-1.1428571428573377</v>
      </c>
      <c r="U31" s="1">
        <f>daily!W31-prev_5y!U31</f>
        <v>24.314285714285688</v>
      </c>
      <c r="V31" s="1">
        <f>daily!X31-prev_5y!V31</f>
        <v>66.428571428571558</v>
      </c>
      <c r="W31" s="1">
        <f>daily!Y31-prev_5y!W31</f>
        <v>88.371428571428396</v>
      </c>
      <c r="X31" s="1">
        <f>daily!Z31-prev_5y!X31</f>
        <v>127.5428571428572</v>
      </c>
      <c r="Y31" s="1">
        <f>daily!AA31-prev_5y!Y31</f>
        <v>173.88571428571413</v>
      </c>
      <c r="Z31" s="1">
        <f>daily!AB31-prev_5y!Z31</f>
        <v>220.88571428571436</v>
      </c>
      <c r="AA31" s="1">
        <f>daily!AC31-prev_5y!AA31</f>
        <v>266.82857142857165</v>
      </c>
      <c r="AB31" s="1">
        <f>daily!AD31-prev_5y!AB31</f>
        <v>303.71428571428578</v>
      </c>
      <c r="AC31" s="1">
        <f>daily!AE31-prev_5y!AC31</f>
        <v>353.51428571428551</v>
      </c>
      <c r="AD31" s="1">
        <f>daily!AF31-prev_5y!AD31</f>
        <v>415.02857142857124</v>
      </c>
      <c r="AE31" s="1">
        <f>daily!AG31-prev_5y!AE31</f>
        <v>422.85714285714289</v>
      </c>
      <c r="AF31" s="1">
        <f>daily!AH31-prev_5y!AF31</f>
        <v>438.25714285714298</v>
      </c>
      <c r="AG31" s="1">
        <f>daily!AI31-prev_5y!AG31</f>
        <v>450.19999999999982</v>
      </c>
      <c r="AH31" s="1">
        <f>daily!AJ31-prev_5y!AH31</f>
        <v>446.9142857142856</v>
      </c>
      <c r="AI31" s="1">
        <f>daily!AK31-prev_5y!AI31</f>
        <v>431.22857142857129</v>
      </c>
      <c r="AJ31" s="1">
        <f>daily!AL31-prev_5y!AJ31</f>
        <v>391.88571428571413</v>
      </c>
      <c r="AK31" s="1">
        <f>daily!AM31-prev_5y!AK31</f>
        <v>351.22857142857129</v>
      </c>
      <c r="AL31" s="1">
        <f>daily!AN31-prev_5y!AL31</f>
        <v>339.65714285714262</v>
      </c>
      <c r="AM31" s="1">
        <f>daily!AO31-prev_5y!AM31</f>
        <v>303.05714285714294</v>
      </c>
      <c r="AN31" s="1">
        <f>daily!AP31-prev_5y!AN31</f>
        <v>284.54285714285697</v>
      </c>
      <c r="AO31" s="1">
        <f>daily!AQ31-prev_5y!AO31</f>
        <v>278.85714285714312</v>
      </c>
      <c r="AP31" s="1">
        <f>daily!AR31-prev_5y!AP31</f>
        <v>266.11428571428587</v>
      </c>
      <c r="AQ31" s="1">
        <f>daily!AS31-prev_5y!AQ31</f>
        <v>281.31428571428569</v>
      </c>
      <c r="AR31" s="1">
        <f>daily!AT31-prev_5y!AR31</f>
        <v>281.28571428571399</v>
      </c>
      <c r="AS31" s="1">
        <f>daily!AU31-prev_5y!AS31</f>
        <v>272.19999999999982</v>
      </c>
      <c r="AT31" s="1">
        <f>daily!AV31-prev_5y!AT31</f>
        <v>264.5428571428572</v>
      </c>
      <c r="AU31" s="1">
        <f>daily!AW31-prev_5y!AU31</f>
        <v>250.99999999999977</v>
      </c>
      <c r="AV31" s="1">
        <f>daily!AX31-prev_5y!AV31</f>
        <v>227.68571428571431</v>
      </c>
      <c r="AW31" s="1">
        <f>daily!AY31-prev_5y!AW31</f>
        <v>226.20000000000005</v>
      </c>
      <c r="AX31" s="1">
        <f>daily!AZ31-prev_5y!AX31</f>
        <v>192.0857142857144</v>
      </c>
      <c r="AY31" s="1">
        <f>daily!BA31-prev_5y!AY31</f>
        <v>164.14285714285711</v>
      </c>
      <c r="AZ31" s="1">
        <f>daily!BB31-prev_5y!AZ31</f>
        <v>161.40000000000009</v>
      </c>
      <c r="BA31" s="1">
        <f>daily!BC31-prev_5y!BA31</f>
        <v>152.97142857142831</v>
      </c>
      <c r="BB31" s="1">
        <f>daily!BD31-prev_5y!BB31</f>
        <v>142.77142857142871</v>
      </c>
      <c r="BC31" s="1">
        <f>daily!BE31-prev_5y!BC31</f>
        <v>123.02857142857124</v>
      </c>
      <c r="BD31" s="1">
        <f>daily!BF31-prev_5y!BD31</f>
        <v>96.828571428571422</v>
      </c>
      <c r="BE31" s="1">
        <f>daily!BG31-prev_5y!BE31</f>
        <v>79.400000000000091</v>
      </c>
      <c r="BF31" s="1">
        <f>daily!BH31-prev_5y!BF31</f>
        <v>65.771428571428714</v>
      </c>
      <c r="BG31" s="1">
        <f>daily!BI31-prev_5y!BG31</f>
        <v>52.685714285714312</v>
      </c>
      <c r="BH31" s="1">
        <f>daily!BJ31-prev_5y!BH31</f>
        <v>39.371428571428396</v>
      </c>
      <c r="BI31" s="1">
        <f>daily!BK31-prev_5y!BI31</f>
        <v>23.228571428571286</v>
      </c>
      <c r="BJ31" s="1">
        <f>daily!BL31-prev_5y!BJ31</f>
        <v>9.8857142857141298</v>
      </c>
      <c r="BK31" s="1">
        <f>daily!BM31-prev_5y!BK31</f>
        <v>3.6857142857140843</v>
      </c>
    </row>
    <row r="32" spans="1:63" x14ac:dyDescent="0.25">
      <c r="A32" t="str">
        <f>daily!C32</f>
        <v>1999/00</v>
      </c>
      <c r="B32" s="1">
        <f>daily!D32-prev_5y!B32</f>
        <v>-34.999999999999773</v>
      </c>
      <c r="C32" s="1">
        <f>daily!E32-prev_5y!C32</f>
        <v>-39.285714285714221</v>
      </c>
      <c r="D32" s="1">
        <f>daily!F32-prev_5y!D32</f>
        <v>-8.6000000000001364</v>
      </c>
      <c r="E32" s="1">
        <f>daily!G32-prev_5y!E32</f>
        <v>-3.3142857142856883</v>
      </c>
      <c r="F32" s="1">
        <f>daily!H32-prev_5y!F32</f>
        <v>-18.057142857142708</v>
      </c>
      <c r="G32" s="1">
        <f>daily!I32-prev_5y!G32</f>
        <v>5.628571428571604</v>
      </c>
      <c r="H32" s="1">
        <f>daily!J32-prev_5y!H32</f>
        <v>4.2285714285712857</v>
      </c>
      <c r="I32" s="1">
        <f>daily!K32-prev_5y!I32</f>
        <v>5.3714285714288508</v>
      </c>
      <c r="J32" s="1">
        <f>daily!L32-prev_5y!J32</f>
        <v>18.77142857142826</v>
      </c>
      <c r="K32" s="1">
        <f>daily!M32-prev_5y!K32</f>
        <v>18.057142857142935</v>
      </c>
      <c r="L32" s="1">
        <f>daily!N32-prev_5y!L32</f>
        <v>8.2000000000000455</v>
      </c>
      <c r="M32" s="1">
        <f>daily!O32-prev_5y!M32</f>
        <v>25.257142857142981</v>
      </c>
      <c r="N32" s="1">
        <f>daily!P32-prev_5y!N32</f>
        <v>30.114285714285415</v>
      </c>
      <c r="O32" s="1">
        <f>daily!Q32-prev_5y!O32</f>
        <v>44.799999999999955</v>
      </c>
      <c r="P32" s="1">
        <f>daily!R32-prev_5y!P32</f>
        <v>30.914285714285825</v>
      </c>
      <c r="Q32" s="1">
        <f>daily!S32-prev_5y!Q32</f>
        <v>41.028571428571468</v>
      </c>
      <c r="R32" s="1">
        <f>daily!T32-prev_5y!R32</f>
        <v>46.428571428571331</v>
      </c>
      <c r="S32" s="1">
        <f>daily!U32-prev_5y!S32</f>
        <v>93</v>
      </c>
      <c r="T32" s="1">
        <f>daily!V32-prev_5y!T32</f>
        <v>128.08571428571418</v>
      </c>
      <c r="U32" s="1">
        <f>daily!W32-prev_5y!U32</f>
        <v>173.37142857142862</v>
      </c>
      <c r="V32" s="1">
        <f>daily!X32-prev_5y!V32</f>
        <v>215.80000000000018</v>
      </c>
      <c r="W32" s="1">
        <f>daily!Y32-prev_5y!W32</f>
        <v>285.85714285714266</v>
      </c>
      <c r="X32" s="1">
        <f>daily!Z32-prev_5y!X32</f>
        <v>361.37142857142885</v>
      </c>
      <c r="Y32" s="1">
        <f>daily!AA32-prev_5y!Y32</f>
        <v>406.02857142857101</v>
      </c>
      <c r="Z32" s="1">
        <f>daily!AB32-prev_5y!Z32</f>
        <v>438.25714285714298</v>
      </c>
      <c r="AA32" s="1">
        <f>daily!AC32-prev_5y!AA32</f>
        <v>462.48571428571427</v>
      </c>
      <c r="AB32" s="1">
        <f>daily!AD32-prev_5y!AB32</f>
        <v>472</v>
      </c>
      <c r="AC32" s="1">
        <f>daily!AE32-prev_5y!AC32</f>
        <v>501.05714285714248</v>
      </c>
      <c r="AD32" s="1">
        <f>daily!AF32-prev_5y!AD32</f>
        <v>527.85714285714266</v>
      </c>
      <c r="AE32" s="1">
        <f>daily!AG32-prev_5y!AE32</f>
        <v>528.82857142857165</v>
      </c>
      <c r="AF32" s="1">
        <f>daily!AH32-prev_5y!AF32</f>
        <v>540.88571428571413</v>
      </c>
      <c r="AG32" s="1">
        <f>daily!AI32-prev_5y!AG32</f>
        <v>536.14285714285688</v>
      </c>
      <c r="AH32" s="1">
        <f>daily!AJ32-prev_5y!AH32</f>
        <v>546.62857142857138</v>
      </c>
      <c r="AI32" s="1">
        <f>daily!AK32-prev_5y!AI32</f>
        <v>538.39999999999964</v>
      </c>
      <c r="AJ32" s="1">
        <f>daily!AL32-prev_5y!AJ32</f>
        <v>506.77142857142826</v>
      </c>
      <c r="AK32" s="1">
        <f>daily!AM32-prev_5y!AK32</f>
        <v>464.65714285714284</v>
      </c>
      <c r="AL32" s="1">
        <f>daily!AN32-prev_5y!AL32</f>
        <v>423.14285714285688</v>
      </c>
      <c r="AM32" s="1">
        <f>daily!AO32-prev_5y!AM32</f>
        <v>400.31428571428523</v>
      </c>
      <c r="AN32" s="1">
        <f>daily!AP32-prev_5y!AN32</f>
        <v>371.02857142857147</v>
      </c>
      <c r="AO32" s="1">
        <f>daily!AQ32-prev_5y!AO32</f>
        <v>333.9142857142856</v>
      </c>
      <c r="AP32" s="1">
        <f>daily!AR32-prev_5y!AP32</f>
        <v>314.60000000000036</v>
      </c>
      <c r="AQ32" s="1">
        <f>daily!AS32-prev_5y!AQ32</f>
        <v>294</v>
      </c>
      <c r="AR32" s="1">
        <f>daily!AT32-prev_5y!AR32</f>
        <v>270.79999999999995</v>
      </c>
      <c r="AS32" s="1">
        <f>daily!AU32-prev_5y!AS32</f>
        <v>235.37142857142862</v>
      </c>
      <c r="AT32" s="1">
        <f>daily!AV32-prev_5y!AT32</f>
        <v>199.51428571428551</v>
      </c>
      <c r="AU32" s="1">
        <f>daily!AW32-prev_5y!AU32</f>
        <v>170.31428571428569</v>
      </c>
      <c r="AV32" s="1">
        <f>daily!AX32-prev_5y!AV32</f>
        <v>150.42857142857156</v>
      </c>
      <c r="AW32" s="1">
        <f>daily!AY32-prev_5y!AW32</f>
        <v>127.68571428571454</v>
      </c>
      <c r="AX32" s="1">
        <f>daily!AZ32-prev_5y!AX32</f>
        <v>121.40000000000009</v>
      </c>
      <c r="AY32" s="1">
        <f>daily!BA32-prev_5y!AY32</f>
        <v>107.91428571428582</v>
      </c>
      <c r="AZ32" s="1">
        <f>daily!BB32-prev_5y!AZ32</f>
        <v>102.5428571428572</v>
      </c>
      <c r="BA32" s="1">
        <f>daily!BC32-prev_5y!BA32</f>
        <v>85.828571428571422</v>
      </c>
      <c r="BB32" s="1">
        <f>daily!BD32-prev_5y!BB32</f>
        <v>71.285714285714448</v>
      </c>
      <c r="BC32" s="1">
        <f>daily!BE32-prev_5y!BC32</f>
        <v>58.285714285714448</v>
      </c>
      <c r="BD32" s="1">
        <f>daily!BF32-prev_5y!BD32</f>
        <v>42.600000000000364</v>
      </c>
      <c r="BE32" s="1">
        <f>daily!BG32-prev_5y!BE32</f>
        <v>25.028571428571695</v>
      </c>
      <c r="BF32" s="1">
        <f>daily!BH32-prev_5y!BF32</f>
        <v>27.457142857142799</v>
      </c>
      <c r="BG32" s="1">
        <f>daily!BI32-prev_5y!BG32</f>
        <v>20.371428571428396</v>
      </c>
      <c r="BH32" s="1">
        <f>daily!BJ32-prev_5y!BH32</f>
        <v>20.342857142857156</v>
      </c>
      <c r="BI32" s="1">
        <f>daily!BK32-prev_5y!BI32</f>
        <v>8.2285714285712857</v>
      </c>
      <c r="BJ32" s="1">
        <f>daily!BL32-prev_5y!BJ32</f>
        <v>-11.799999999999955</v>
      </c>
      <c r="BK32" s="1">
        <f>daily!BM32-prev_5y!BK32</f>
        <v>-22.800000000000182</v>
      </c>
    </row>
    <row r="33" spans="1:63" x14ac:dyDescent="0.25">
      <c r="A33" t="str">
        <f>daily!C33</f>
        <v>2000/01</v>
      </c>
      <c r="B33" s="1">
        <f>daily!D33-prev_5y!B33</f>
        <v>-122.77142857142894</v>
      </c>
      <c r="C33" s="1">
        <f>daily!E33-prev_5y!C33</f>
        <v>-125.34285714285693</v>
      </c>
      <c r="D33" s="1">
        <f>daily!F33-prev_5y!D33</f>
        <v>-142.42857142857133</v>
      </c>
      <c r="E33" s="1">
        <f>daily!G33-prev_5y!E33</f>
        <v>-159.05714285714294</v>
      </c>
      <c r="F33" s="1">
        <f>daily!H33-prev_5y!F33</f>
        <v>-166.97142857142853</v>
      </c>
      <c r="G33" s="1">
        <f>daily!I33-prev_5y!G33</f>
        <v>-179.14285714285711</v>
      </c>
      <c r="H33" s="1">
        <f>daily!J33-prev_5y!H33</f>
        <v>-187.9142857142856</v>
      </c>
      <c r="I33" s="1">
        <f>daily!K33-prev_5y!I33</f>
        <v>-207.65714285714284</v>
      </c>
      <c r="J33" s="1">
        <f>daily!L33-prev_5y!J33</f>
        <v>-213.65714285714307</v>
      </c>
      <c r="K33" s="1">
        <f>daily!M33-prev_5y!K33</f>
        <v>-224.65714285714307</v>
      </c>
      <c r="L33" s="1">
        <f>daily!N33-prev_5y!L33</f>
        <v>-233.48571428571404</v>
      </c>
      <c r="M33" s="1">
        <f>daily!O33-prev_5y!M33</f>
        <v>-251.22857142857129</v>
      </c>
      <c r="N33" s="1">
        <f>daily!P33-prev_5y!N33</f>
        <v>-264.25714285714298</v>
      </c>
      <c r="O33" s="1">
        <f>daily!Q33-prev_5y!O33</f>
        <v>-266.85714285714289</v>
      </c>
      <c r="P33" s="1">
        <f>daily!R33-prev_5y!P33</f>
        <v>-269.82857142857165</v>
      </c>
      <c r="Q33" s="1">
        <f>daily!S33-prev_5y!Q33</f>
        <v>-291.77142857142826</v>
      </c>
      <c r="R33" s="1">
        <f>daily!T33-prev_5y!R33</f>
        <v>-291.3714285714284</v>
      </c>
      <c r="S33" s="1">
        <f>daily!U33-prev_5y!S33</f>
        <v>-300.94285714285729</v>
      </c>
      <c r="T33" s="1">
        <f>daily!V33-prev_5y!T33</f>
        <v>-327.88571428571458</v>
      </c>
      <c r="U33" s="1">
        <f>daily!W33-prev_5y!U33</f>
        <v>-348.02857142857147</v>
      </c>
      <c r="V33" s="1">
        <f>daily!X33-prev_5y!V33</f>
        <v>-368.94285714285706</v>
      </c>
      <c r="W33" s="1">
        <f>daily!Y33-prev_5y!W33</f>
        <v>-400.39999999999964</v>
      </c>
      <c r="X33" s="1">
        <f>daily!Z33-prev_5y!X33</f>
        <v>-409.82857142857119</v>
      </c>
      <c r="Y33" s="1">
        <f>daily!AA33-prev_5y!Y33</f>
        <v>-430.88571428571436</v>
      </c>
      <c r="Z33" s="1">
        <f>daily!AB33-prev_5y!Z33</f>
        <v>-449.05714285714271</v>
      </c>
      <c r="AA33" s="1">
        <f>daily!AC33-prev_5y!AA33</f>
        <v>-453.17142857142858</v>
      </c>
      <c r="AB33" s="1">
        <f>daily!AD33-prev_5y!AB33</f>
        <v>-481.51428571428596</v>
      </c>
      <c r="AC33" s="1">
        <f>daily!AE33-prev_5y!AC33</f>
        <v>-499.34285714285716</v>
      </c>
      <c r="AD33" s="1">
        <f>daily!AF33-prev_5y!AD33</f>
        <v>-503.77142857142849</v>
      </c>
      <c r="AE33" s="1">
        <f>daily!AG33-prev_5y!AE33</f>
        <v>-527.97142857142876</v>
      </c>
      <c r="AF33" s="1">
        <f>daily!AH33-prev_5y!AF33</f>
        <v>-562.00000000000023</v>
      </c>
      <c r="AG33" s="1">
        <f>daily!AI33-prev_5y!AG33</f>
        <v>-573.5428571428572</v>
      </c>
      <c r="AH33" s="1">
        <f>daily!AJ33-prev_5y!AH33</f>
        <v>-578.59999999999968</v>
      </c>
      <c r="AI33" s="1">
        <f>daily!AK33-prev_5y!AI33</f>
        <v>-583.97142857142808</v>
      </c>
      <c r="AJ33" s="1">
        <f>daily!AL33-prev_5y!AJ33</f>
        <v>-579.20000000000005</v>
      </c>
      <c r="AK33" s="1">
        <f>daily!AM33-prev_5y!AK33</f>
        <v>-589.77142857142871</v>
      </c>
      <c r="AL33" s="1">
        <f>daily!AN33-prev_5y!AL33</f>
        <v>-581.39999999999941</v>
      </c>
      <c r="AM33" s="1">
        <f>daily!AO33-prev_5y!AM33</f>
        <v>-545.57142857142867</v>
      </c>
      <c r="AN33" s="1">
        <f>daily!AP33-prev_5y!AN33</f>
        <v>-525.42857142857179</v>
      </c>
      <c r="AO33" s="1">
        <f>daily!AQ33-prev_5y!AO33</f>
        <v>-511.42857142857156</v>
      </c>
      <c r="AP33" s="1">
        <f>daily!AR33-prev_5y!AP33</f>
        <v>-491.7428571428577</v>
      </c>
      <c r="AQ33" s="1">
        <f>daily!AS33-prev_5y!AQ33</f>
        <v>-463.68571428571454</v>
      </c>
      <c r="AR33" s="1">
        <f>daily!AT33-prev_5y!AR33</f>
        <v>-425.59999999999991</v>
      </c>
      <c r="AS33" s="1">
        <f>daily!AU33-prev_5y!AS33</f>
        <v>-389.14285714285711</v>
      </c>
      <c r="AT33" s="1">
        <f>daily!AV33-prev_5y!AT33</f>
        <v>-362.5428571428572</v>
      </c>
      <c r="AU33" s="1">
        <f>daily!AW33-prev_5y!AU33</f>
        <v>-344.82857142857119</v>
      </c>
      <c r="AV33" s="1">
        <f>daily!AX33-prev_5y!AV33</f>
        <v>-315.08571428571418</v>
      </c>
      <c r="AW33" s="1">
        <f>daily!AY33-prev_5y!AW33</f>
        <v>-274.7999999999995</v>
      </c>
      <c r="AX33" s="1">
        <f>daily!AZ33-prev_5y!AX33</f>
        <v>-239.62857142857138</v>
      </c>
      <c r="AY33" s="1">
        <f>daily!BA33-prev_5y!AY33</f>
        <v>-208.11428571428587</v>
      </c>
      <c r="AZ33" s="1">
        <f>daily!BB33-prev_5y!AZ33</f>
        <v>-174.79999999999995</v>
      </c>
      <c r="BA33" s="1">
        <f>daily!BC33-prev_5y!BA33</f>
        <v>-152.57142857142844</v>
      </c>
      <c r="BB33" s="1">
        <f>daily!BD33-prev_5y!BB33</f>
        <v>-129.34285714285738</v>
      </c>
      <c r="BC33" s="1">
        <f>daily!BE33-prev_5y!BC33</f>
        <v>-113.25714285714275</v>
      </c>
      <c r="BD33" s="1">
        <f>daily!BF33-prev_5y!BD33</f>
        <v>-98.314285714285688</v>
      </c>
      <c r="BE33" s="1">
        <f>daily!BG33-prev_5y!BE33</f>
        <v>-103.77142857142849</v>
      </c>
      <c r="BF33" s="1">
        <f>daily!BH33-prev_5y!BF33</f>
        <v>-118.31428571428569</v>
      </c>
      <c r="BG33" s="1">
        <f>daily!BI33-prev_5y!BG33</f>
        <v>-125.11428571428542</v>
      </c>
      <c r="BH33" s="1">
        <f>daily!BJ33-prev_5y!BH33</f>
        <v>-129.88571428571413</v>
      </c>
      <c r="BI33" s="1">
        <f>daily!BK33-prev_5y!BI33</f>
        <v>-111.94285714285706</v>
      </c>
      <c r="BJ33" s="1">
        <f>daily!BL33-prev_5y!BJ33</f>
        <v>-103.51428571428551</v>
      </c>
      <c r="BK33" s="1">
        <f>daily!BM33-prev_5y!BK33</f>
        <v>-99.22857142857174</v>
      </c>
    </row>
    <row r="34" spans="1:63" x14ac:dyDescent="0.25">
      <c r="A34" t="str">
        <f>daily!C34</f>
        <v>2001/02</v>
      </c>
      <c r="B34" s="1">
        <f>daily!D34-prev_5y!B34</f>
        <v>-39.142857142857338</v>
      </c>
      <c r="C34" s="1">
        <f>daily!E34-prev_5y!C34</f>
        <v>-42.628571428571604</v>
      </c>
      <c r="D34" s="1">
        <f>daily!F34-prev_5y!D34</f>
        <v>-64.314285714285916</v>
      </c>
      <c r="E34" s="1">
        <f>daily!G34-prev_5y!E34</f>
        <v>-88.742857142857019</v>
      </c>
      <c r="F34" s="1">
        <f>daily!H34-prev_5y!F34</f>
        <v>-110.65714285714284</v>
      </c>
      <c r="G34" s="1">
        <f>daily!I34-prev_5y!G34</f>
        <v>-116.42857142857156</v>
      </c>
      <c r="H34" s="1">
        <f>daily!J34-prev_5y!H34</f>
        <v>-124.40000000000009</v>
      </c>
      <c r="I34" s="1">
        <f>daily!K34-prev_5y!I34</f>
        <v>-135.88571428571413</v>
      </c>
      <c r="J34" s="1">
        <f>daily!L34-prev_5y!J34</f>
        <v>-142.91428571428582</v>
      </c>
      <c r="K34" s="1">
        <f>daily!M34-prev_5y!K34</f>
        <v>-146.59999999999991</v>
      </c>
      <c r="L34" s="1">
        <f>daily!N34-prev_5y!L34</f>
        <v>-151.28571428571422</v>
      </c>
      <c r="M34" s="1">
        <f>daily!O34-prev_5y!M34</f>
        <v>-138.22857142857129</v>
      </c>
      <c r="N34" s="1">
        <f>daily!P34-prev_5y!N34</f>
        <v>-135.51428571428596</v>
      </c>
      <c r="O34" s="1">
        <f>daily!Q34-prev_5y!O34</f>
        <v>-139.31428571428569</v>
      </c>
      <c r="P34" s="1">
        <f>daily!R34-prev_5y!P34</f>
        <v>-147.08571428571418</v>
      </c>
      <c r="Q34" s="1">
        <f>daily!S34-prev_5y!Q34</f>
        <v>-144.94285714285706</v>
      </c>
      <c r="R34" s="1">
        <f>daily!T34-prev_5y!R34</f>
        <v>-156.60000000000036</v>
      </c>
      <c r="S34" s="1">
        <f>daily!U34-prev_5y!S34</f>
        <v>-150.28571428571445</v>
      </c>
      <c r="T34" s="1">
        <f>daily!V34-prev_5y!T34</f>
        <v>-162.22857142857129</v>
      </c>
      <c r="U34" s="1">
        <f>daily!W34-prev_5y!U34</f>
        <v>-183.71428571428532</v>
      </c>
      <c r="V34" s="1">
        <f>daily!X34-prev_5y!V34</f>
        <v>-185.40000000000009</v>
      </c>
      <c r="W34" s="1">
        <f>daily!Y34-prev_5y!W34</f>
        <v>-175.74285714285702</v>
      </c>
      <c r="X34" s="1">
        <f>daily!Z34-prev_5y!X34</f>
        <v>-190.40000000000032</v>
      </c>
      <c r="Y34" s="1">
        <f>daily!AA34-prev_5y!Y34</f>
        <v>-203.59999999999991</v>
      </c>
      <c r="Z34" s="1">
        <f>daily!AB34-prev_5y!Z34</f>
        <v>-232.57142857142912</v>
      </c>
      <c r="AA34" s="1">
        <f>daily!AC34-prev_5y!AA34</f>
        <v>-256.3714285714284</v>
      </c>
      <c r="AB34" s="1">
        <f>daily!AD34-prev_5y!AB34</f>
        <v>-274.45714285714303</v>
      </c>
      <c r="AC34" s="1">
        <f>daily!AE34-prev_5y!AC34</f>
        <v>-310.08571428571463</v>
      </c>
      <c r="AD34" s="1">
        <f>daily!AF34-prev_5y!AD34</f>
        <v>-357.48571428571472</v>
      </c>
      <c r="AE34" s="1">
        <f>daily!AG34-prev_5y!AE34</f>
        <v>-377.19999999999982</v>
      </c>
      <c r="AF34" s="1">
        <f>daily!AH34-prev_5y!AF34</f>
        <v>-381.45714285714303</v>
      </c>
      <c r="AG34" s="1">
        <f>daily!AI34-prev_5y!AG34</f>
        <v>-383.31428571428592</v>
      </c>
      <c r="AH34" s="1">
        <f>daily!AJ34-prev_5y!AH34</f>
        <v>-378.48571428571427</v>
      </c>
      <c r="AI34" s="1">
        <f>daily!AK34-prev_5y!AI34</f>
        <v>-349.65714285714307</v>
      </c>
      <c r="AJ34" s="1">
        <f>daily!AL34-prev_5y!AJ34</f>
        <v>-330.77142857142894</v>
      </c>
      <c r="AK34" s="1">
        <f>daily!AM34-prev_5y!AK34</f>
        <v>-307.88571428571436</v>
      </c>
      <c r="AL34" s="1">
        <f>daily!AN34-prev_5y!AL34</f>
        <v>-306.34285714285716</v>
      </c>
      <c r="AM34" s="1">
        <f>daily!AO34-prev_5y!AM34</f>
        <v>-295.40000000000009</v>
      </c>
      <c r="AN34" s="1">
        <f>daily!AP34-prev_5y!AN34</f>
        <v>-281.40000000000009</v>
      </c>
      <c r="AO34" s="1">
        <f>daily!AQ34-prev_5y!AO34</f>
        <v>-262.51428571428573</v>
      </c>
      <c r="AP34" s="1">
        <f>daily!AR34-prev_5y!AP34</f>
        <v>-243.57142857142867</v>
      </c>
      <c r="AQ34" s="1">
        <f>daily!AS34-prev_5y!AQ34</f>
        <v>-224.51428571428573</v>
      </c>
      <c r="AR34" s="1">
        <f>daily!AT34-prev_5y!AR34</f>
        <v>-195.71428571428555</v>
      </c>
      <c r="AS34" s="1">
        <f>daily!AU34-prev_5y!AS34</f>
        <v>-167.51428571428573</v>
      </c>
      <c r="AT34" s="1">
        <f>daily!AV34-prev_5y!AT34</f>
        <v>-149.42857142857156</v>
      </c>
      <c r="AU34" s="1">
        <f>daily!AW34-prev_5y!AU34</f>
        <v>-138.88571428571413</v>
      </c>
      <c r="AV34" s="1">
        <f>daily!AX34-prev_5y!AV34</f>
        <v>-142.45714285714303</v>
      </c>
      <c r="AW34" s="1">
        <f>daily!AY34-prev_5y!AW34</f>
        <v>-138.40000000000009</v>
      </c>
      <c r="AX34" s="1">
        <f>daily!AZ34-prev_5y!AX34</f>
        <v>-113.68571428571431</v>
      </c>
      <c r="AY34" s="1">
        <f>daily!BA34-prev_5y!AY34</f>
        <v>-123.94285714285684</v>
      </c>
      <c r="AZ34" s="1">
        <f>daily!BB34-prev_5y!AZ34</f>
        <v>-103.25714285714298</v>
      </c>
      <c r="BA34" s="1">
        <f>daily!BC34-prev_5y!BA34</f>
        <v>-106.62857142857138</v>
      </c>
      <c r="BB34" s="1">
        <f>daily!BD34-prev_5y!BB34</f>
        <v>-79.514285714285734</v>
      </c>
      <c r="BC34" s="1">
        <f>daily!BE34-prev_5y!BC34</f>
        <v>-56.857142857143117</v>
      </c>
      <c r="BD34" s="1">
        <f>daily!BF34-prev_5y!BD34</f>
        <v>-45.400000000000091</v>
      </c>
      <c r="BE34" s="1">
        <f>daily!BG34-prev_5y!BE34</f>
        <v>-54.399999999999864</v>
      </c>
      <c r="BF34" s="1">
        <f>daily!BH34-prev_5y!BF34</f>
        <v>-46.057142857142935</v>
      </c>
      <c r="BG34" s="1">
        <f>daily!BI34-prev_5y!BG34</f>
        <v>-58.771428571428714</v>
      </c>
      <c r="BH34" s="1">
        <f>daily!BJ34-prev_5y!BH34</f>
        <v>-47.657142857142844</v>
      </c>
      <c r="BI34" s="1">
        <f>daily!BK34-prev_5y!BI34</f>
        <v>-59.542857142857201</v>
      </c>
      <c r="BJ34" s="1">
        <f>daily!BL34-prev_5y!BJ34</f>
        <v>-49.399999999999864</v>
      </c>
      <c r="BK34" s="1">
        <f>daily!BM34-prev_5y!BK34</f>
        <v>-53.857142857142662</v>
      </c>
    </row>
    <row r="35" spans="1:63" x14ac:dyDescent="0.25">
      <c r="A35" t="str">
        <f>daily!C35</f>
        <v>2002/03</v>
      </c>
      <c r="B35" s="1">
        <f>daily!D35-prev_5y!B35</f>
        <v>-37.371428571428623</v>
      </c>
      <c r="C35" s="1">
        <f>daily!E35-prev_5y!C35</f>
        <v>-35.314285714285461</v>
      </c>
      <c r="D35" s="1">
        <f>daily!F35-prev_5y!D35</f>
        <v>-43.657142857143072</v>
      </c>
      <c r="E35" s="1">
        <f>daily!G35-prev_5y!E35</f>
        <v>-47.399999999999864</v>
      </c>
      <c r="F35" s="1">
        <f>daily!H35-prev_5y!F35</f>
        <v>-72.714285714285779</v>
      </c>
      <c r="G35" s="1">
        <f>daily!I35-prev_5y!G35</f>
        <v>-72.14285714285711</v>
      </c>
      <c r="H35" s="1">
        <f>daily!J35-prev_5y!H35</f>
        <v>-72.542857142857201</v>
      </c>
      <c r="I35" s="1">
        <f>daily!K35-prev_5y!I35</f>
        <v>-72.828571428571422</v>
      </c>
      <c r="J35" s="1">
        <f>daily!L35-prev_5y!J35</f>
        <v>-58.11428571428587</v>
      </c>
      <c r="K35" s="1">
        <f>daily!M35-prev_5y!K35</f>
        <v>-33.400000000000318</v>
      </c>
      <c r="L35" s="1">
        <f>daily!N35-prev_5y!L35</f>
        <v>-18.942857142857065</v>
      </c>
      <c r="M35" s="1">
        <f>daily!O35-prev_5y!M35</f>
        <v>8.5714285714175276E-2</v>
      </c>
      <c r="N35" s="1">
        <f>daily!P35-prev_5y!N35</f>
        <v>6.5142857142855064</v>
      </c>
      <c r="O35" s="1">
        <f>daily!Q35-prev_5y!O35</f>
        <v>9.2000000000000455</v>
      </c>
      <c r="P35" s="1">
        <f>daily!R35-prev_5y!P35</f>
        <v>6.5428571428572013</v>
      </c>
      <c r="Q35" s="1">
        <f>daily!S35-prev_5y!Q35</f>
        <v>-9.6857142857140843</v>
      </c>
      <c r="R35" s="1">
        <f>daily!T35-prev_5y!R35</f>
        <v>-26.685714285714084</v>
      </c>
      <c r="S35" s="1">
        <f>daily!U35-prev_5y!S35</f>
        <v>-30.171428571428805</v>
      </c>
      <c r="T35" s="1">
        <f>daily!V35-prev_5y!T35</f>
        <v>-46.628571428571377</v>
      </c>
      <c r="U35" s="1">
        <f>daily!W35-prev_5y!U35</f>
        <v>-57.771428571428714</v>
      </c>
      <c r="V35" s="1">
        <f>daily!X35-prev_5y!V35</f>
        <v>-70.085714285714403</v>
      </c>
      <c r="W35" s="1">
        <f>daily!Y35-prev_5y!W35</f>
        <v>-89.628571428571604</v>
      </c>
      <c r="X35" s="1">
        <f>daily!Z35-prev_5y!X35</f>
        <v>-109.79999999999995</v>
      </c>
      <c r="Y35" s="1">
        <f>daily!AA35-prev_5y!Y35</f>
        <v>-138.77142857142849</v>
      </c>
      <c r="Z35" s="1">
        <f>daily!AB35-prev_5y!Z35</f>
        <v>-190.68571428571431</v>
      </c>
      <c r="AA35" s="1">
        <f>daily!AC35-prev_5y!AA35</f>
        <v>-219.6285714285716</v>
      </c>
      <c r="AB35" s="1">
        <f>daily!AD35-prev_5y!AB35</f>
        <v>-261.02857142857147</v>
      </c>
      <c r="AC35" s="1">
        <f>daily!AE35-prev_5y!AC35</f>
        <v>-297.59999999999991</v>
      </c>
      <c r="AD35" s="1">
        <f>daily!AF35-prev_5y!AD35</f>
        <v>-333.77142857142826</v>
      </c>
      <c r="AE35" s="1">
        <f>daily!AG35-prev_5y!AE35</f>
        <v>-356.59999999999991</v>
      </c>
      <c r="AF35" s="1">
        <f>daily!AH35-prev_5y!AF35</f>
        <v>-384.1142857142861</v>
      </c>
      <c r="AG35" s="1">
        <f>daily!AI35-prev_5y!AG35</f>
        <v>-391.14285714285734</v>
      </c>
      <c r="AH35" s="1">
        <f>daily!AJ35-prev_5y!AH35</f>
        <v>-416.74285714285679</v>
      </c>
      <c r="AI35" s="1">
        <f>daily!AK35-prev_5y!AI35</f>
        <v>-422.34285714285738</v>
      </c>
      <c r="AJ35" s="1">
        <f>daily!AL35-prev_5y!AJ35</f>
        <v>-404.19999999999982</v>
      </c>
      <c r="AK35" s="1">
        <f>daily!AM35-prev_5y!AK35</f>
        <v>-376.05714285714271</v>
      </c>
      <c r="AL35" s="1">
        <f>daily!AN35-prev_5y!AL35</f>
        <v>-353.85714285714289</v>
      </c>
      <c r="AM35" s="1">
        <f>daily!AO35-prev_5y!AM35</f>
        <v>-322.88571428571436</v>
      </c>
      <c r="AN35" s="1">
        <f>daily!AP35-prev_5y!AN35</f>
        <v>-308.5428571428572</v>
      </c>
      <c r="AO35" s="1">
        <f>daily!AQ35-prev_5y!AO35</f>
        <v>-282.5428571428572</v>
      </c>
      <c r="AP35" s="1">
        <f>daily!AR35-prev_5y!AP35</f>
        <v>-242.22857142857151</v>
      </c>
      <c r="AQ35" s="1">
        <f>daily!AS35-prev_5y!AQ35</f>
        <v>-229.28571428571445</v>
      </c>
      <c r="AR35" s="1">
        <f>daily!AT35-prev_5y!AR35</f>
        <v>-214.39999999999986</v>
      </c>
      <c r="AS35" s="1">
        <f>daily!AU35-prev_5y!AS35</f>
        <v>-193.62857142857138</v>
      </c>
      <c r="AT35" s="1">
        <f>daily!AV35-prev_5y!AT35</f>
        <v>-185.82857142857119</v>
      </c>
      <c r="AU35" s="1">
        <f>daily!AW35-prev_5y!AU35</f>
        <v>-168.88571428571413</v>
      </c>
      <c r="AV35" s="1">
        <f>daily!AX35-prev_5y!AV35</f>
        <v>-136.99999999999977</v>
      </c>
      <c r="AW35" s="1">
        <f>daily!AY35-prev_5y!AW35</f>
        <v>-138.42857142857133</v>
      </c>
      <c r="AX35" s="1">
        <f>daily!AZ35-prev_5y!AX35</f>
        <v>-123.82857142857142</v>
      </c>
      <c r="AY35" s="1">
        <f>daily!BA35-prev_5y!AY35</f>
        <v>-117.51428571428596</v>
      </c>
      <c r="AZ35" s="1">
        <f>daily!BB35-prev_5y!AZ35</f>
        <v>-147.5428571428572</v>
      </c>
      <c r="BA35" s="1">
        <f>daily!BC35-prev_5y!BA35</f>
        <v>-134.34285714285716</v>
      </c>
      <c r="BB35" s="1">
        <f>daily!BD35-prev_5y!BB35</f>
        <v>-118.14285714285711</v>
      </c>
      <c r="BC35" s="1">
        <f>daily!BE35-prev_5y!BC35</f>
        <v>-119.17142857142858</v>
      </c>
      <c r="BD35" s="1">
        <f>daily!BF35-prev_5y!BD35</f>
        <v>-119.48571428571449</v>
      </c>
      <c r="BE35" s="1">
        <f>daily!BG35-prev_5y!BE35</f>
        <v>-129.11428571428564</v>
      </c>
      <c r="BF35" s="1">
        <f>daily!BH35-prev_5y!BF35</f>
        <v>-146.5428571428572</v>
      </c>
      <c r="BG35" s="1">
        <f>daily!BI35-prev_5y!BG35</f>
        <v>-125.9142857142856</v>
      </c>
      <c r="BH35" s="1">
        <f>daily!BJ35-prev_5y!BH35</f>
        <v>-118.1142857142861</v>
      </c>
      <c r="BI35" s="1">
        <f>daily!BK35-prev_5y!BI35</f>
        <v>-110.85714285714312</v>
      </c>
      <c r="BJ35" s="1">
        <f>daily!BL35-prev_5y!BJ35</f>
        <v>-100.25714285714275</v>
      </c>
      <c r="BK35" s="1">
        <f>daily!BM35-prev_5y!BK35</f>
        <v>-98.971428571428532</v>
      </c>
    </row>
    <row r="36" spans="1:63" x14ac:dyDescent="0.25">
      <c r="A36" t="str">
        <f>daily!C36</f>
        <v>2003/04</v>
      </c>
      <c r="B36" s="1">
        <f>daily!D36-prev_5y!B36</f>
        <v>52.085714285714175</v>
      </c>
      <c r="C36" s="1">
        <f>daily!E36-prev_5y!C36</f>
        <v>43.828571428571649</v>
      </c>
      <c r="D36" s="1">
        <f>daily!F36-prev_5y!D36</f>
        <v>53.142857142857338</v>
      </c>
      <c r="E36" s="1">
        <f>daily!G36-prev_5y!E36</f>
        <v>33.428571428571558</v>
      </c>
      <c r="F36" s="1">
        <f>daily!H36-prev_5y!F36</f>
        <v>20.971428571428532</v>
      </c>
      <c r="G36" s="1">
        <f>daily!I36-prev_5y!G36</f>
        <v>34.714285714285552</v>
      </c>
      <c r="H36" s="1">
        <f>daily!J36-prev_5y!H36</f>
        <v>38.742857142857474</v>
      </c>
      <c r="I36" s="1">
        <f>daily!K36-prev_5y!I36</f>
        <v>47.885714285714357</v>
      </c>
      <c r="J36" s="1">
        <f>daily!L36-prev_5y!J36</f>
        <v>43.771428571428487</v>
      </c>
      <c r="K36" s="1">
        <f>daily!M36-prev_5y!K36</f>
        <v>34.200000000000045</v>
      </c>
      <c r="L36" s="1">
        <f>daily!N36-prev_5y!L36</f>
        <v>47.628571428571377</v>
      </c>
      <c r="M36" s="1">
        <f>daily!O36-prev_5y!M36</f>
        <v>37.114285714285643</v>
      </c>
      <c r="N36" s="1">
        <f>daily!P36-prev_5y!N36</f>
        <v>36.800000000000182</v>
      </c>
      <c r="O36" s="1">
        <f>daily!Q36-prev_5y!O36</f>
        <v>21.114285714285643</v>
      </c>
      <c r="P36" s="1">
        <f>daily!R36-prev_5y!P36</f>
        <v>17.85714285714289</v>
      </c>
      <c r="Q36" s="1">
        <f>daily!S36-prev_5y!Q36</f>
        <v>13.399999999999864</v>
      </c>
      <c r="R36" s="1">
        <f>daily!T36-prev_5y!R36</f>
        <v>8.7142857142857792</v>
      </c>
      <c r="S36" s="1">
        <f>daily!U36-prev_5y!S36</f>
        <v>-30.971428571428532</v>
      </c>
      <c r="T36" s="1">
        <f>daily!V36-prev_5y!T36</f>
        <v>-32.428571428571331</v>
      </c>
      <c r="U36" s="1">
        <f>daily!W36-prev_5y!U36</f>
        <v>-75.685714285714312</v>
      </c>
      <c r="V36" s="1">
        <f>daily!X36-prev_5y!V36</f>
        <v>-89.199999999999818</v>
      </c>
      <c r="W36" s="1">
        <f>daily!Y36-prev_5y!W36</f>
        <v>-110.20000000000005</v>
      </c>
      <c r="X36" s="1">
        <f>daily!Z36-prev_5y!X36</f>
        <v>-125.31428571428546</v>
      </c>
      <c r="Y36" s="1">
        <f>daily!AA36-prev_5y!Y36</f>
        <v>-157.08571428571418</v>
      </c>
      <c r="Z36" s="1">
        <f>daily!AB36-prev_5y!Z36</f>
        <v>-174.77142857142826</v>
      </c>
      <c r="AA36" s="1">
        <f>daily!AC36-prev_5y!AA36</f>
        <v>-198.57142857142867</v>
      </c>
      <c r="AB36" s="1">
        <f>daily!AD36-prev_5y!AB36</f>
        <v>-206.11428571428542</v>
      </c>
      <c r="AC36" s="1">
        <f>daily!AE36-prev_5y!AC36</f>
        <v>-242.28571428571468</v>
      </c>
      <c r="AD36" s="1">
        <f>daily!AF36-prev_5y!AD36</f>
        <v>-276.42857142857133</v>
      </c>
      <c r="AE36" s="1">
        <f>daily!AG36-prev_5y!AE36</f>
        <v>-318.40000000000009</v>
      </c>
      <c r="AF36" s="1">
        <f>daily!AH36-prev_5y!AF36</f>
        <v>-331.3714285714284</v>
      </c>
      <c r="AG36" s="1">
        <f>daily!AI36-prev_5y!AG36</f>
        <v>-325.4571428571428</v>
      </c>
      <c r="AH36" s="1">
        <f>daily!AJ36-prev_5y!AH36</f>
        <v>-316.14285714285711</v>
      </c>
      <c r="AI36" s="1">
        <f>daily!AK36-prev_5y!AI36</f>
        <v>-306.39999999999986</v>
      </c>
      <c r="AJ36" s="1">
        <f>daily!AL36-prev_5y!AJ36</f>
        <v>-285.14285714285688</v>
      </c>
      <c r="AK36" s="1">
        <f>daily!AM36-prev_5y!AK36</f>
        <v>-267.97142857142876</v>
      </c>
      <c r="AL36" s="1">
        <f>daily!AN36-prev_5y!AL36</f>
        <v>-241.05714285714294</v>
      </c>
      <c r="AM36" s="1">
        <f>daily!AO36-prev_5y!AM36</f>
        <v>-223.4571428571428</v>
      </c>
      <c r="AN36" s="1">
        <f>daily!AP36-prev_5y!AN36</f>
        <v>-208.14285714285734</v>
      </c>
      <c r="AO36" s="1">
        <f>daily!AQ36-prev_5y!AO36</f>
        <v>-210.54285714285675</v>
      </c>
      <c r="AP36" s="1">
        <f>daily!AR36-prev_5y!AP36</f>
        <v>-203.17142857142858</v>
      </c>
      <c r="AQ36" s="1">
        <f>daily!AS36-prev_5y!AQ36</f>
        <v>-207.22857142857151</v>
      </c>
      <c r="AR36" s="1">
        <f>daily!AT36-prev_5y!AR36</f>
        <v>-203.17142857142881</v>
      </c>
      <c r="AS36" s="1">
        <f>daily!AU36-prev_5y!AS36</f>
        <v>-188.22857142857151</v>
      </c>
      <c r="AT36" s="1">
        <f>daily!AV36-prev_5y!AT36</f>
        <v>-191.34285714285693</v>
      </c>
      <c r="AU36" s="1">
        <f>daily!AW36-prev_5y!AU36</f>
        <v>-194.79999999999973</v>
      </c>
      <c r="AV36" s="1">
        <f>daily!AX36-prev_5y!AV36</f>
        <v>-181.37142857142862</v>
      </c>
      <c r="AW36" s="1">
        <f>daily!AY36-prev_5y!AW36</f>
        <v>-184</v>
      </c>
      <c r="AX36" s="1">
        <f>daily!AZ36-prev_5y!AX36</f>
        <v>-176.39999999999986</v>
      </c>
      <c r="AY36" s="1">
        <f>daily!BA36-prev_5y!AY36</f>
        <v>-163.45714285714325</v>
      </c>
      <c r="AZ36" s="1">
        <f>daily!BB36-prev_5y!AZ36</f>
        <v>-166.74285714285725</v>
      </c>
      <c r="BA36" s="1">
        <f>daily!BC36-prev_5y!BA36</f>
        <v>-157.88571428571458</v>
      </c>
      <c r="BB36" s="1">
        <f>daily!BD36-prev_5y!BB36</f>
        <v>-160.71428571428555</v>
      </c>
      <c r="BC36" s="1">
        <f>daily!BE36-prev_5y!BC36</f>
        <v>-160.11428571428564</v>
      </c>
      <c r="BD36" s="1">
        <f>daily!BF36-prev_5y!BD36</f>
        <v>-141.37142857142862</v>
      </c>
      <c r="BE36" s="1">
        <f>daily!BG36-prev_5y!BE36</f>
        <v>-135.31428571428546</v>
      </c>
      <c r="BF36" s="1">
        <f>daily!BH36-prev_5y!BF36</f>
        <v>-131.59999999999991</v>
      </c>
      <c r="BG36" s="1">
        <f>daily!BI36-prev_5y!BG36</f>
        <v>-116.48571428571404</v>
      </c>
      <c r="BH36" s="1">
        <f>daily!BJ36-prev_5y!BH36</f>
        <v>-90.171428571428578</v>
      </c>
      <c r="BI36" s="1">
        <f>daily!BK36-prev_5y!BI36</f>
        <v>-74.028571428571695</v>
      </c>
      <c r="BJ36" s="1">
        <f>daily!BL36-prev_5y!BJ36</f>
        <v>-62.199999999999818</v>
      </c>
      <c r="BK36" s="1">
        <f>daily!BM36-prev_5y!BK36</f>
        <v>-65.742857142857247</v>
      </c>
    </row>
    <row r="37" spans="1:63" x14ac:dyDescent="0.25">
      <c r="A37" t="str">
        <f>daily!C37</f>
        <v>2004/05</v>
      </c>
      <c r="B37" s="1">
        <f>daily!D37-prev_5y!B37</f>
        <v>-77.057142857142935</v>
      </c>
      <c r="C37" s="1">
        <f>daily!E37-prev_5y!C37</f>
        <v>-80.371428571428623</v>
      </c>
      <c r="D37" s="1">
        <f>daily!F37-prev_5y!D37</f>
        <v>-75</v>
      </c>
      <c r="E37" s="1">
        <f>daily!G37-prev_5y!E37</f>
        <v>-81.542857142857201</v>
      </c>
      <c r="F37" s="1">
        <f>daily!H37-prev_5y!F37</f>
        <v>-71.914285714285597</v>
      </c>
      <c r="G37" s="1">
        <f>daily!I37-prev_5y!G37</f>
        <v>-94.457142857142799</v>
      </c>
      <c r="H37" s="1">
        <f>daily!J37-prev_5y!H37</f>
        <v>-109.42857142857133</v>
      </c>
      <c r="I37" s="1">
        <f>daily!K37-prev_5y!I37</f>
        <v>-121.65714285714284</v>
      </c>
      <c r="J37" s="1">
        <f>daily!L37-prev_5y!J37</f>
        <v>-110.11428571428587</v>
      </c>
      <c r="K37" s="1">
        <f>daily!M37-prev_5y!K37</f>
        <v>-118.48571428571427</v>
      </c>
      <c r="L37" s="1">
        <f>daily!N37-prev_5y!L37</f>
        <v>-103.14285714285688</v>
      </c>
      <c r="M37" s="1">
        <f>daily!O37-prev_5y!M37</f>
        <v>-100.79999999999973</v>
      </c>
      <c r="N37" s="1">
        <f>daily!P37-prev_5y!N37</f>
        <v>-85.542857142857201</v>
      </c>
      <c r="O37" s="1">
        <f>daily!Q37-prev_5y!O37</f>
        <v>-80.85714285714289</v>
      </c>
      <c r="P37" s="1">
        <f>daily!R37-prev_5y!P37</f>
        <v>-67.371428571428396</v>
      </c>
      <c r="Q37" s="1">
        <f>daily!S37-prev_5y!Q37</f>
        <v>-81.285714285713993</v>
      </c>
      <c r="R37" s="1">
        <f>daily!T37-prev_5y!R37</f>
        <v>-72.914285714285597</v>
      </c>
      <c r="S37" s="1">
        <f>daily!U37-prev_5y!S37</f>
        <v>-99.114285714285643</v>
      </c>
      <c r="T37" s="1">
        <f>daily!V37-prev_5y!T37</f>
        <v>-113.99999999999977</v>
      </c>
      <c r="U37" s="1">
        <f>daily!W37-prev_5y!U37</f>
        <v>-122.65714285714307</v>
      </c>
      <c r="V37" s="1">
        <f>daily!X37-prev_5y!V37</f>
        <v>-136.11428571428587</v>
      </c>
      <c r="W37" s="1">
        <f>daily!Y37-prev_5y!W37</f>
        <v>-164.3714285714284</v>
      </c>
      <c r="X37" s="1">
        <f>daily!Z37-prev_5y!X37</f>
        <v>-170</v>
      </c>
      <c r="Y37" s="1">
        <f>daily!AA37-prev_5y!Y37</f>
        <v>-174.71428571428601</v>
      </c>
      <c r="Z37" s="1">
        <f>daily!AB37-prev_5y!Z37</f>
        <v>-171.82857142857142</v>
      </c>
      <c r="AA37" s="1">
        <f>daily!AC37-prev_5y!AA37</f>
        <v>-178.4285714285711</v>
      </c>
      <c r="AB37" s="1">
        <f>daily!AD37-prev_5y!AB37</f>
        <v>-183.28571428571422</v>
      </c>
      <c r="AC37" s="1">
        <f>daily!AE37-prev_5y!AC37</f>
        <v>-182.17142857142835</v>
      </c>
      <c r="AD37" s="1">
        <f>daily!AF37-prev_5y!AD37</f>
        <v>-174.94285714285706</v>
      </c>
      <c r="AE37" s="1">
        <f>daily!AG37-prev_5y!AE37</f>
        <v>-197.42857142857133</v>
      </c>
      <c r="AF37" s="1">
        <f>daily!AH37-prev_5y!AF37</f>
        <v>-204.51428571428596</v>
      </c>
      <c r="AG37" s="1">
        <f>daily!AI37-prev_5y!AG37</f>
        <v>-181.31428571428569</v>
      </c>
      <c r="AH37" s="1">
        <f>daily!AJ37-prev_5y!AH37</f>
        <v>-187.65714285714262</v>
      </c>
      <c r="AI37" s="1">
        <f>daily!AK37-prev_5y!AI37</f>
        <v>-186.57142857142821</v>
      </c>
      <c r="AJ37" s="1">
        <f>daily!AL37-prev_5y!AJ37</f>
        <v>-165.39999999999964</v>
      </c>
      <c r="AK37" s="1">
        <f>daily!AM37-prev_5y!AK37</f>
        <v>-156.34285714285716</v>
      </c>
      <c r="AL37" s="1">
        <f>daily!AN37-prev_5y!AL37</f>
        <v>-111.62857142857138</v>
      </c>
      <c r="AM37" s="1">
        <f>daily!AO37-prev_5y!AM37</f>
        <v>-98.514285714285506</v>
      </c>
      <c r="AN37" s="1">
        <f>daily!AP37-prev_5y!AN37</f>
        <v>-116.94285714285706</v>
      </c>
      <c r="AO37" s="1">
        <f>daily!AQ37-prev_5y!AO37</f>
        <v>-104.25714285714298</v>
      </c>
      <c r="AP37" s="1">
        <f>daily!AR37-prev_5y!AP37</f>
        <v>-114.5428571428572</v>
      </c>
      <c r="AQ37" s="1">
        <f>daily!AS37-prev_5y!AQ37</f>
        <v>-126.02857142857147</v>
      </c>
      <c r="AR37" s="1">
        <f>daily!AT37-prev_5y!AR37</f>
        <v>-118.05714285714294</v>
      </c>
      <c r="AS37" s="1">
        <f>daily!AU37-prev_5y!AS37</f>
        <v>-130.91428571428582</v>
      </c>
      <c r="AT37" s="1">
        <f>daily!AV37-prev_5y!AT37</f>
        <v>-130.25714285714275</v>
      </c>
      <c r="AU37" s="1">
        <f>daily!AW37-prev_5y!AU37</f>
        <v>-125.19999999999982</v>
      </c>
      <c r="AV37" s="1">
        <f>daily!AX37-prev_5y!AV37</f>
        <v>-125.39999999999986</v>
      </c>
      <c r="AW37" s="1">
        <f>daily!AY37-prev_5y!AW37</f>
        <v>-112.05714285714271</v>
      </c>
      <c r="AX37" s="1">
        <f>daily!AZ37-prev_5y!AX37</f>
        <v>-118.9142857142856</v>
      </c>
      <c r="AY37" s="1">
        <f>daily!BA37-prev_5y!AY37</f>
        <v>-117.02857142857124</v>
      </c>
      <c r="AZ37" s="1">
        <f>daily!BB37-prev_5y!AZ37</f>
        <v>-113</v>
      </c>
      <c r="BA37" s="1">
        <f>daily!BC37-prev_5y!BA37</f>
        <v>-109.68571428571431</v>
      </c>
      <c r="BB37" s="1">
        <f>daily!BD37-prev_5y!BB37</f>
        <v>-89.342857142857156</v>
      </c>
      <c r="BC37" s="1">
        <f>daily!BE37-prev_5y!BC37</f>
        <v>-71.971428571428532</v>
      </c>
      <c r="BD37" s="1">
        <f>daily!BF37-prev_5y!BD37</f>
        <v>-65.857142857142662</v>
      </c>
      <c r="BE37" s="1">
        <f>daily!BG37-prev_5y!BE37</f>
        <v>-40.599999999999909</v>
      </c>
      <c r="BF37" s="1">
        <f>daily!BH37-prev_5y!BF37</f>
        <v>-36.22857142857174</v>
      </c>
      <c r="BG37" s="1">
        <f>daily!BI37-prev_5y!BG37</f>
        <v>-24.628571428571377</v>
      </c>
      <c r="BH37" s="1">
        <f>daily!BJ37-prev_5y!BH37</f>
        <v>-21.057142857142935</v>
      </c>
      <c r="BI37" s="1">
        <f>daily!BK37-prev_5y!BI37</f>
        <v>-23.91428571428537</v>
      </c>
      <c r="BJ37" s="1">
        <f>daily!BL37-prev_5y!BJ37</f>
        <v>-26.485714285714494</v>
      </c>
      <c r="BK37" s="1">
        <f>daily!BM37-prev_5y!BK37</f>
        <v>-20.171428571428578</v>
      </c>
    </row>
    <row r="38" spans="1:63" x14ac:dyDescent="0.25">
      <c r="A38" t="str">
        <f>daily!C38</f>
        <v>2005/06</v>
      </c>
      <c r="B38" s="1">
        <f>daily!D38-prev_5y!B38</f>
        <v>-1.3142857142859157</v>
      </c>
      <c r="C38" s="1">
        <f>daily!E38-prev_5y!C38</f>
        <v>3.9428571428572923</v>
      </c>
      <c r="D38" s="1">
        <f>daily!F38-prev_5y!D38</f>
        <v>4.7142857142860066</v>
      </c>
      <c r="E38" s="1">
        <f>daily!G38-prev_5y!E38</f>
        <v>6.3999999999998636</v>
      </c>
      <c r="F38" s="1">
        <f>daily!H38-prev_5y!F38</f>
        <v>-1.9714285714287598</v>
      </c>
      <c r="G38" s="1">
        <f>daily!I38-prev_5y!G38</f>
        <v>-30.942857142857292</v>
      </c>
      <c r="H38" s="1">
        <f>daily!J38-prev_5y!H38</f>
        <v>-22.514285714285734</v>
      </c>
      <c r="I38" s="1">
        <f>daily!K38-prev_5y!I38</f>
        <v>-27.457142857143026</v>
      </c>
      <c r="J38" s="1">
        <f>daily!L38-prev_5y!J38</f>
        <v>-35.771428571428714</v>
      </c>
      <c r="K38" s="1">
        <f>daily!M38-prev_5y!K38</f>
        <v>-35.11428571428587</v>
      </c>
      <c r="L38" s="1">
        <f>daily!N38-prev_5y!L38</f>
        <v>-51.714285714286007</v>
      </c>
      <c r="M38" s="1">
        <f>daily!O38-prev_5y!M38</f>
        <v>-44.428571428571331</v>
      </c>
      <c r="N38" s="1">
        <f>daily!P38-prev_5y!N38</f>
        <v>-37.828571428570967</v>
      </c>
      <c r="O38" s="1">
        <f>daily!Q38-prev_5y!O38</f>
        <v>-54.714285714285552</v>
      </c>
      <c r="P38" s="1">
        <f>daily!R38-prev_5y!P38</f>
        <v>-59.514285714285734</v>
      </c>
      <c r="Q38" s="1">
        <f>daily!S38-prev_5y!Q38</f>
        <v>-64.057142857142708</v>
      </c>
      <c r="R38" s="1">
        <f>daily!T38-prev_5y!R38</f>
        <v>-77.599999999999909</v>
      </c>
      <c r="S38" s="1">
        <f>daily!U38-prev_5y!S38</f>
        <v>-65.028571428571468</v>
      </c>
      <c r="T38" s="1">
        <f>daily!V38-prev_5y!T38</f>
        <v>-77.542857142857201</v>
      </c>
      <c r="U38" s="1">
        <f>daily!W38-prev_5y!U38</f>
        <v>-101.34285714285716</v>
      </c>
      <c r="V38" s="1">
        <f>daily!X38-prev_5y!V38</f>
        <v>-104.85714285714289</v>
      </c>
      <c r="W38" s="1">
        <f>daily!Y38-prev_5y!W38</f>
        <v>-107.28571428571422</v>
      </c>
      <c r="X38" s="1">
        <f>daily!Z38-prev_5y!X38</f>
        <v>-126.14285714285711</v>
      </c>
      <c r="Y38" s="1">
        <f>daily!AA38-prev_5y!Y38</f>
        <v>-141.14285714285688</v>
      </c>
      <c r="Z38" s="1">
        <f>daily!AB38-prev_5y!Z38</f>
        <v>-168.40000000000009</v>
      </c>
      <c r="AA38" s="1">
        <f>daily!AC38-prev_5y!AA38</f>
        <v>-184.82857142857142</v>
      </c>
      <c r="AB38" s="1">
        <f>daily!AD38-prev_5y!AB38</f>
        <v>-155.31428571428569</v>
      </c>
      <c r="AC38" s="1">
        <f>daily!AE38-prev_5y!AC38</f>
        <v>-145.00000000000023</v>
      </c>
      <c r="AD38" s="1">
        <f>daily!AF38-prev_5y!AD38</f>
        <v>-155.14285714285711</v>
      </c>
      <c r="AE38" s="1">
        <f>daily!AG38-prev_5y!AE38</f>
        <v>-156.45714285714303</v>
      </c>
      <c r="AF38" s="1">
        <f>daily!AH38-prev_5y!AF38</f>
        <v>-147.3714285714284</v>
      </c>
      <c r="AG38" s="1">
        <f>daily!AI38-prev_5y!AG38</f>
        <v>-161.60000000000014</v>
      </c>
      <c r="AH38" s="1">
        <f>daily!AJ38-prev_5y!AH38</f>
        <v>-175.25714285714298</v>
      </c>
      <c r="AI38" s="1">
        <f>daily!AK38-prev_5y!AI38</f>
        <v>-205.71428571428601</v>
      </c>
      <c r="AJ38" s="1">
        <f>daily!AL38-prev_5y!AJ38</f>
        <v>-213.51428571428573</v>
      </c>
      <c r="AK38" s="1">
        <f>daily!AM38-prev_5y!AK38</f>
        <v>-210.42857142857133</v>
      </c>
      <c r="AL38" s="1">
        <f>daily!AN38-prev_5y!AL38</f>
        <v>-199</v>
      </c>
      <c r="AM38" s="1">
        <f>daily!AO38-prev_5y!AM38</f>
        <v>-202.79999999999995</v>
      </c>
      <c r="AN38" s="1">
        <f>daily!AP38-prev_5y!AN38</f>
        <v>-179.71428571428578</v>
      </c>
      <c r="AO38" s="1">
        <f>daily!AQ38-prev_5y!AO38</f>
        <v>-169.88571428571436</v>
      </c>
      <c r="AP38" s="1">
        <f>daily!AR38-prev_5y!AP38</f>
        <v>-167.19999999999982</v>
      </c>
      <c r="AQ38" s="1">
        <f>daily!AS38-prev_5y!AQ38</f>
        <v>-175.74285714285747</v>
      </c>
      <c r="AR38" s="1">
        <f>daily!AT38-prev_5y!AR38</f>
        <v>-159.71428571428555</v>
      </c>
      <c r="AS38" s="1">
        <f>daily!AU38-prev_5y!AS38</f>
        <v>-151.48571428571449</v>
      </c>
      <c r="AT38" s="1">
        <f>daily!AV38-prev_5y!AT38</f>
        <v>-143</v>
      </c>
      <c r="AU38" s="1">
        <f>daily!AW38-prev_5y!AU38</f>
        <v>-144.48571428571404</v>
      </c>
      <c r="AV38" s="1">
        <f>daily!AX38-prev_5y!AV38</f>
        <v>-135.00000000000023</v>
      </c>
      <c r="AW38" s="1">
        <f>daily!AY38-prev_5y!AW38</f>
        <v>-120.57142857142844</v>
      </c>
      <c r="AX38" s="1">
        <f>daily!AZ38-prev_5y!AX38</f>
        <v>-131.22857142857129</v>
      </c>
      <c r="AY38" s="1">
        <f>daily!BA38-prev_5y!AY38</f>
        <v>-153.88571428571413</v>
      </c>
      <c r="AZ38" s="1">
        <f>daily!BB38-prev_5y!AZ38</f>
        <v>-170.94285714285706</v>
      </c>
      <c r="BA38" s="1">
        <f>daily!BC38-prev_5y!BA38</f>
        <v>-176.68571428571408</v>
      </c>
      <c r="BB38" s="1">
        <f>daily!BD38-prev_5y!BB38</f>
        <v>-172.05714285714271</v>
      </c>
      <c r="BC38" s="1">
        <f>daily!BE38-prev_5y!BC38</f>
        <v>-182.02857142857147</v>
      </c>
      <c r="BD38" s="1">
        <f>daily!BF38-prev_5y!BD38</f>
        <v>-194.97142857142853</v>
      </c>
      <c r="BE38" s="1">
        <f>daily!BG38-prev_5y!BE38</f>
        <v>-172.39999999999986</v>
      </c>
      <c r="BF38" s="1">
        <f>daily!BH38-prev_5y!BF38</f>
        <v>-136.14285714285688</v>
      </c>
      <c r="BG38" s="1">
        <f>daily!BI38-prev_5y!BG38</f>
        <v>-127.60000000000014</v>
      </c>
      <c r="BH38" s="1">
        <f>daily!BJ38-prev_5y!BH38</f>
        <v>-116.71428571428555</v>
      </c>
      <c r="BI38" s="1">
        <f>daily!BK38-prev_5y!BI38</f>
        <v>-114.97142857142853</v>
      </c>
      <c r="BJ38" s="1">
        <f>daily!BL38-prev_5y!BJ38</f>
        <v>-111.82857142857165</v>
      </c>
      <c r="BK38" s="1">
        <f>daily!BM38-prev_5y!BK38</f>
        <v>-91.057142857142708</v>
      </c>
    </row>
    <row r="39" spans="1:63" x14ac:dyDescent="0.25">
      <c r="A39" t="str">
        <f>daily!C39</f>
        <v>2006/07</v>
      </c>
      <c r="B39" s="1">
        <f>daily!D39-prev_5y!B39</f>
        <v>-116.14285714285711</v>
      </c>
      <c r="C39" s="1">
        <f>daily!E39-prev_5y!C39</f>
        <v>-110.65714285714284</v>
      </c>
      <c r="D39" s="1">
        <f>daily!F39-prev_5y!D39</f>
        <v>-119.65714285714284</v>
      </c>
      <c r="E39" s="1">
        <f>daily!G39-prev_5y!E39</f>
        <v>-108.34285714285716</v>
      </c>
      <c r="F39" s="1">
        <f>daily!H39-prev_5y!F39</f>
        <v>-105.28571428571445</v>
      </c>
      <c r="G39" s="1">
        <f>daily!I39-prev_5y!G39</f>
        <v>-105.34285714285738</v>
      </c>
      <c r="H39" s="1">
        <f>daily!J39-prev_5y!H39</f>
        <v>-103.51428571428596</v>
      </c>
      <c r="I39" s="1">
        <f>daily!K39-prev_5y!I39</f>
        <v>-108.71428571428555</v>
      </c>
      <c r="J39" s="1">
        <f>daily!L39-prev_5y!J39</f>
        <v>-126.22857142857151</v>
      </c>
      <c r="K39" s="1">
        <f>daily!M39-prev_5y!K39</f>
        <v>-121.82857142857119</v>
      </c>
      <c r="L39" s="1">
        <f>daily!N39-prev_5y!L39</f>
        <v>-129.05714285714294</v>
      </c>
      <c r="M39" s="1">
        <f>daily!O39-prev_5y!M39</f>
        <v>-143.82857142857142</v>
      </c>
      <c r="N39" s="1">
        <f>daily!P39-prev_5y!N39</f>
        <v>-154.37142857142862</v>
      </c>
      <c r="O39" s="1">
        <f>daily!Q39-prev_5y!O39</f>
        <v>-172.31428571428569</v>
      </c>
      <c r="P39" s="1">
        <f>daily!R39-prev_5y!P39</f>
        <v>-169.68571428571431</v>
      </c>
      <c r="Q39" s="1">
        <f>daily!S39-prev_5y!Q39</f>
        <v>-185.02857142857147</v>
      </c>
      <c r="R39" s="1">
        <f>daily!T39-prev_5y!R39</f>
        <v>-194.99999999999977</v>
      </c>
      <c r="S39" s="1">
        <f>daily!U39-prev_5y!S39</f>
        <v>-198.25714285714298</v>
      </c>
      <c r="T39" s="1">
        <f>daily!V39-prev_5y!T39</f>
        <v>-199.17142857142881</v>
      </c>
      <c r="U39" s="1">
        <f>daily!W39-prev_5y!U39</f>
        <v>-189.82857142857142</v>
      </c>
      <c r="V39" s="1">
        <f>daily!X39-prev_5y!V39</f>
        <v>-187.00000000000023</v>
      </c>
      <c r="W39" s="1">
        <f>daily!Y39-prev_5y!W39</f>
        <v>-214.54285714285675</v>
      </c>
      <c r="X39" s="1">
        <f>daily!Z39-prev_5y!X39</f>
        <v>-216.79999999999973</v>
      </c>
      <c r="Y39" s="1">
        <f>daily!AA39-prev_5y!Y39</f>
        <v>-211.85714285714312</v>
      </c>
      <c r="Z39" s="1">
        <f>daily!AB39-prev_5y!Z39</f>
        <v>-205.77142857142849</v>
      </c>
      <c r="AA39" s="1">
        <f>daily!AC39-prev_5y!AA39</f>
        <v>-198.17142857142858</v>
      </c>
      <c r="AB39" s="1">
        <f>daily!AD39-prev_5y!AB39</f>
        <v>-197.51428571428573</v>
      </c>
      <c r="AC39" s="1">
        <f>daily!AE39-prev_5y!AC39</f>
        <v>-203.54285714285743</v>
      </c>
      <c r="AD39" s="1">
        <f>daily!AF39-prev_5y!AD39</f>
        <v>-195.4285714285711</v>
      </c>
      <c r="AE39" s="1">
        <f>daily!AG39-prev_5y!AE39</f>
        <v>-169.91428571428582</v>
      </c>
      <c r="AF39" s="1">
        <f>daily!AH39-prev_5y!AF39</f>
        <v>-170.82857142857119</v>
      </c>
      <c r="AG39" s="1">
        <f>daily!AI39-prev_5y!AG39</f>
        <v>-174.17142857142858</v>
      </c>
      <c r="AH39" s="1">
        <f>daily!AJ39-prev_5y!AH39</f>
        <v>-181.80000000000018</v>
      </c>
      <c r="AI39" s="1">
        <f>daily!AK39-prev_5y!AI39</f>
        <v>-190.31428571428569</v>
      </c>
      <c r="AJ39" s="1">
        <f>daily!AL39-prev_5y!AJ39</f>
        <v>-192.08571428571463</v>
      </c>
      <c r="AK39" s="1">
        <f>daily!AM39-prev_5y!AK39</f>
        <v>-189.14285714285734</v>
      </c>
      <c r="AL39" s="1">
        <f>daily!AN39-prev_5y!AL39</f>
        <v>-190.42857142857133</v>
      </c>
      <c r="AM39" s="1">
        <f>daily!AO39-prev_5y!AM39</f>
        <v>-181.11428571428587</v>
      </c>
      <c r="AN39" s="1">
        <f>daily!AP39-prev_5y!AN39</f>
        <v>-192.57142857142844</v>
      </c>
      <c r="AO39" s="1">
        <f>daily!AQ39-prev_5y!AO39</f>
        <v>-185.25714285714298</v>
      </c>
      <c r="AP39" s="1">
        <f>daily!AR39-prev_5y!AP39</f>
        <v>-184.39999999999986</v>
      </c>
      <c r="AQ39" s="1">
        <f>daily!AS39-prev_5y!AQ39</f>
        <v>-181.40000000000009</v>
      </c>
      <c r="AR39" s="1">
        <f>daily!AT39-prev_5y!AR39</f>
        <v>-167.57142857142867</v>
      </c>
      <c r="AS39" s="1">
        <f>daily!AU39-prev_5y!AS39</f>
        <v>-174.22857142857129</v>
      </c>
      <c r="AT39" s="1">
        <f>daily!AV39-prev_5y!AT39</f>
        <v>-181.37142857142862</v>
      </c>
      <c r="AU39" s="1">
        <f>daily!AW39-prev_5y!AU39</f>
        <v>-150.34285714285761</v>
      </c>
      <c r="AV39" s="1">
        <f>daily!AX39-prev_5y!AV39</f>
        <v>-146.79999999999973</v>
      </c>
      <c r="AW39" s="1">
        <f>daily!AY39-prev_5y!AW39</f>
        <v>-142.94285714285729</v>
      </c>
      <c r="AX39" s="1">
        <f>daily!AZ39-prev_5y!AX39</f>
        <v>-133.77142857142849</v>
      </c>
      <c r="AY39" s="1">
        <f>daily!BA39-prev_5y!AY39</f>
        <v>-127.97142857142831</v>
      </c>
      <c r="AZ39" s="1">
        <f>daily!BB39-prev_5y!AZ39</f>
        <v>-125.68571428571431</v>
      </c>
      <c r="BA39" s="1">
        <f>daily!BC39-prev_5y!BA39</f>
        <v>-113.25714285714298</v>
      </c>
      <c r="BB39" s="1">
        <f>daily!BD39-prev_5y!BB39</f>
        <v>-133</v>
      </c>
      <c r="BC39" s="1">
        <f>daily!BE39-prev_5y!BC39</f>
        <v>-113.51428571428551</v>
      </c>
      <c r="BD39" s="1">
        <f>daily!BF39-prev_5y!BD39</f>
        <v>-97.771428571428487</v>
      </c>
      <c r="BE39" s="1">
        <f>daily!BG39-prev_5y!BE39</f>
        <v>-78.085714285714403</v>
      </c>
      <c r="BF39" s="1">
        <f>daily!BH39-prev_5y!BF39</f>
        <v>-62.771428571428714</v>
      </c>
      <c r="BG39" s="1">
        <f>daily!BI39-prev_5y!BG39</f>
        <v>-40.885714285714357</v>
      </c>
      <c r="BH39" s="1">
        <f>daily!BJ39-prev_5y!BH39</f>
        <v>-43.399999999999864</v>
      </c>
      <c r="BI39" s="1">
        <f>daily!BK39-prev_5y!BI39</f>
        <v>-20.628571428571377</v>
      </c>
      <c r="BJ39" s="1">
        <f>daily!BL39-prev_5y!BJ39</f>
        <v>-35.514285714285734</v>
      </c>
      <c r="BK39" s="1">
        <f>daily!BM39-prev_5y!BK39</f>
        <v>-40.942857142857065</v>
      </c>
    </row>
    <row r="40" spans="1:63" x14ac:dyDescent="0.25">
      <c r="A40" t="str">
        <f>daily!C40</f>
        <v>2007/08</v>
      </c>
      <c r="B40" s="1">
        <f>daily!D40-prev_5y!B40</f>
        <v>35.571428571428442</v>
      </c>
      <c r="C40" s="1">
        <f>daily!E40-prev_5y!C40</f>
        <v>28.942857142857065</v>
      </c>
      <c r="D40" s="1">
        <f>daily!F40-prev_5y!D40</f>
        <v>37.228571428571286</v>
      </c>
      <c r="E40" s="1">
        <f>daily!G40-prev_5y!E40</f>
        <v>32.857142857143117</v>
      </c>
      <c r="F40" s="1">
        <f>daily!H40-prev_5y!F40</f>
        <v>27.399999999999864</v>
      </c>
      <c r="G40" s="1">
        <f>daily!I40-prev_5y!G40</f>
        <v>21.057142857142935</v>
      </c>
      <c r="H40" s="1">
        <f>daily!J40-prev_5y!H40</f>
        <v>13.08571428571463</v>
      </c>
      <c r="I40" s="1">
        <f>daily!K40-prev_5y!I40</f>
        <v>-0.40000000000009095</v>
      </c>
      <c r="J40" s="1">
        <f>daily!L40-prev_5y!J40</f>
        <v>-14.085714285714175</v>
      </c>
      <c r="K40" s="1">
        <f>daily!M40-prev_5y!K40</f>
        <v>-31.800000000000182</v>
      </c>
      <c r="L40" s="1">
        <f>daily!N40-prev_5y!L40</f>
        <v>-41.914285714285825</v>
      </c>
      <c r="M40" s="1">
        <f>daily!O40-prev_5y!M40</f>
        <v>-41.399999999999864</v>
      </c>
      <c r="N40" s="1">
        <f>daily!P40-prev_5y!N40</f>
        <v>-64.771428571428487</v>
      </c>
      <c r="O40" s="1">
        <f>daily!Q40-prev_5y!O40</f>
        <v>-69.257142857142753</v>
      </c>
      <c r="P40" s="1">
        <f>daily!R40-prev_5y!P40</f>
        <v>-61.028571428571468</v>
      </c>
      <c r="Q40" s="1">
        <f>daily!S40-prev_5y!Q40</f>
        <v>-58.371428571428623</v>
      </c>
      <c r="R40" s="1">
        <f>daily!T40-prev_5y!R40</f>
        <v>-53.514285714285506</v>
      </c>
      <c r="S40" s="1">
        <f>daily!U40-prev_5y!S40</f>
        <v>-36.857142857143117</v>
      </c>
      <c r="T40" s="1">
        <f>daily!V40-prev_5y!T40</f>
        <v>-32.400000000000091</v>
      </c>
      <c r="U40" s="1">
        <f>daily!W40-prev_5y!U40</f>
        <v>-15.342857142857156</v>
      </c>
      <c r="V40" s="1">
        <f>daily!X40-prev_5y!V40</f>
        <v>6.8285714285716494</v>
      </c>
      <c r="W40" s="1">
        <f>daily!Y40-prev_5y!W40</f>
        <v>11.200000000000273</v>
      </c>
      <c r="X40" s="1">
        <f>daily!Z40-prev_5y!X40</f>
        <v>21.942857142857065</v>
      </c>
      <c r="Y40" s="1">
        <f>daily!AA40-prev_5y!Y40</f>
        <v>30</v>
      </c>
      <c r="Z40" s="1">
        <f>daily!AB40-prev_5y!Z40</f>
        <v>21.628571428571604</v>
      </c>
      <c r="AA40" s="1">
        <f>daily!AC40-prev_5y!AA40</f>
        <v>19.200000000000273</v>
      </c>
      <c r="AB40" s="1">
        <f>daily!AD40-prev_5y!AB40</f>
        <v>16.542857142856747</v>
      </c>
      <c r="AC40" s="1">
        <f>daily!AE40-prev_5y!AC40</f>
        <v>7.5714285714286689</v>
      </c>
      <c r="AD40" s="1">
        <f>daily!AF40-prev_5y!AD40</f>
        <v>11.371428571428623</v>
      </c>
      <c r="AE40" s="1">
        <f>daily!AG40-prev_5y!AE40</f>
        <v>16.600000000000136</v>
      </c>
      <c r="AF40" s="1">
        <f>daily!AH40-prev_5y!AF40</f>
        <v>8.8857142857143572</v>
      </c>
      <c r="AG40" s="1">
        <f>daily!AI40-prev_5y!AG40</f>
        <v>19.11428571428587</v>
      </c>
      <c r="AH40" s="1">
        <f>daily!AJ40-prev_5y!AH40</f>
        <v>20.914285714285825</v>
      </c>
      <c r="AI40" s="1">
        <f>daily!AK40-prev_5y!AI40</f>
        <v>24.657142857142844</v>
      </c>
      <c r="AJ40" s="1">
        <f>daily!AL40-prev_5y!AJ40</f>
        <v>21.742857142857247</v>
      </c>
      <c r="AK40" s="1">
        <f>daily!AM40-prev_5y!AK40</f>
        <v>8.4571428571427987</v>
      </c>
      <c r="AL40" s="1">
        <f>daily!AN40-prev_5y!AL40</f>
        <v>-11.542857142857201</v>
      </c>
      <c r="AM40" s="1">
        <f>daily!AO40-prev_5y!AM40</f>
        <v>-9.228571428571513</v>
      </c>
      <c r="AN40" s="1">
        <f>daily!AP40-prev_5y!AN40</f>
        <v>-4.3142857142859157</v>
      </c>
      <c r="AO40" s="1">
        <f>daily!AQ40-prev_5y!AO40</f>
        <v>-3.7428571428570194</v>
      </c>
      <c r="AP40" s="1">
        <f>daily!AR40-prev_5y!AP40</f>
        <v>-1.628571428571604</v>
      </c>
      <c r="AQ40" s="1">
        <f>daily!AS40-prev_5y!AQ40</f>
        <v>-1.1142857142856428</v>
      </c>
      <c r="AR40" s="1">
        <f>daily!AT40-prev_5y!AR40</f>
        <v>1.8571428571428896</v>
      </c>
      <c r="AS40" s="1">
        <f>daily!AU40-prev_5y!AS40</f>
        <v>2.2857142857144481</v>
      </c>
      <c r="AT40" s="1">
        <f>daily!AV40-prev_5y!AT40</f>
        <v>-6.1142857142856428</v>
      </c>
      <c r="AU40" s="1">
        <f>daily!AW40-prev_5y!AU40</f>
        <v>-16.571428571428669</v>
      </c>
      <c r="AV40" s="1">
        <f>daily!AX40-prev_5y!AV40</f>
        <v>-25.742857142857019</v>
      </c>
      <c r="AW40" s="1">
        <f>daily!AY40-prev_5y!AW40</f>
        <v>-30.771428571428714</v>
      </c>
      <c r="AX40" s="1">
        <f>daily!AZ40-prev_5y!AX40</f>
        <v>-37.457142857143026</v>
      </c>
      <c r="AY40" s="1">
        <f>daily!BA40-prev_5y!AY40</f>
        <v>-53.200000000000045</v>
      </c>
      <c r="AZ40" s="1">
        <f>daily!BB40-prev_5y!AZ40</f>
        <v>-40.314285714285916</v>
      </c>
      <c r="BA40" s="1">
        <f>daily!BC40-prev_5y!BA40</f>
        <v>-55.11428571428587</v>
      </c>
      <c r="BB40" s="1">
        <f>daily!BD40-prev_5y!BB40</f>
        <v>-80.800000000000182</v>
      </c>
      <c r="BC40" s="1">
        <f>daily!BE40-prev_5y!BC40</f>
        <v>-98.342857142857156</v>
      </c>
      <c r="BD40" s="1">
        <f>daily!BF40-prev_5y!BD40</f>
        <v>-103.9142857142856</v>
      </c>
      <c r="BE40" s="1">
        <f>daily!BG40-prev_5y!BE40</f>
        <v>-108.37142857142885</v>
      </c>
      <c r="BF40" s="1">
        <f>daily!BH40-prev_5y!BF40</f>
        <v>-107.31428571428592</v>
      </c>
      <c r="BG40" s="1">
        <f>daily!BI40-prev_5y!BG40</f>
        <v>-137</v>
      </c>
      <c r="BH40" s="1">
        <f>daily!BJ40-prev_5y!BH40</f>
        <v>-130.51428571428573</v>
      </c>
      <c r="BI40" s="1">
        <f>daily!BK40-prev_5y!BI40</f>
        <v>-124.94285714285729</v>
      </c>
      <c r="BJ40" s="1">
        <f>daily!BL40-prev_5y!BJ40</f>
        <v>-111.11428571428587</v>
      </c>
      <c r="BK40" s="1">
        <f>daily!BM40-prev_5y!BK40</f>
        <v>-112.68571428571431</v>
      </c>
    </row>
    <row r="41" spans="1:63" x14ac:dyDescent="0.25">
      <c r="A41" t="str">
        <f>daily!C41</f>
        <v>2008/09</v>
      </c>
      <c r="B41" s="1">
        <f>daily!D41-prev_5y!B41</f>
        <v>65.14285714285711</v>
      </c>
      <c r="C41" s="1">
        <f>daily!E41-prev_5y!C41</f>
        <v>88.142857142856883</v>
      </c>
      <c r="D41" s="1">
        <f>daily!F41-prev_5y!D41</f>
        <v>95.371428571428396</v>
      </c>
      <c r="E41" s="1">
        <f>daily!G41-prev_5y!E41</f>
        <v>105.31428571428592</v>
      </c>
      <c r="F41" s="1">
        <f>daily!H41-prev_5y!F41</f>
        <v>128.34285714285693</v>
      </c>
      <c r="G41" s="1">
        <f>daily!I41-prev_5y!G41</f>
        <v>154.62857142857138</v>
      </c>
      <c r="H41" s="1">
        <f>daily!J41-prev_5y!H41</f>
        <v>163.60000000000014</v>
      </c>
      <c r="I41" s="1">
        <f>daily!K41-prev_5y!I41</f>
        <v>149.85714285714266</v>
      </c>
      <c r="J41" s="1">
        <f>daily!L41-prev_5y!J41</f>
        <v>161.88571428571436</v>
      </c>
      <c r="K41" s="1">
        <f>daily!M41-prev_5y!K41</f>
        <v>199.48571428571427</v>
      </c>
      <c r="L41" s="1">
        <f>daily!N41-prev_5y!L41</f>
        <v>218.08571428571418</v>
      </c>
      <c r="M41" s="1">
        <f>daily!O41-prev_5y!M41</f>
        <v>234.31428571428569</v>
      </c>
      <c r="N41" s="1">
        <f>daily!P41-prev_5y!N41</f>
        <v>235.48571428571404</v>
      </c>
      <c r="O41" s="1">
        <f>daily!Q41-prev_5y!O41</f>
        <v>258.11428571428564</v>
      </c>
      <c r="P41" s="1">
        <f>daily!R41-prev_5y!P41</f>
        <v>279.22857142857106</v>
      </c>
      <c r="Q41" s="1">
        <f>daily!S41-prev_5y!Q41</f>
        <v>274.17142857142881</v>
      </c>
      <c r="R41" s="1">
        <f>daily!T41-prev_5y!R41</f>
        <v>268.02857142857169</v>
      </c>
      <c r="S41" s="1">
        <f>daily!U41-prev_5y!S41</f>
        <v>277.02857142857147</v>
      </c>
      <c r="T41" s="1">
        <f>daily!V41-prev_5y!T41</f>
        <v>257.74285714285725</v>
      </c>
      <c r="U41" s="1">
        <f>daily!W41-prev_5y!U41</f>
        <v>262.71428571428578</v>
      </c>
      <c r="V41" s="1">
        <f>daily!X41-prev_5y!V41</f>
        <v>255.65714285714284</v>
      </c>
      <c r="W41" s="1">
        <f>daily!Y41-prev_5y!W41</f>
        <v>242.94285714285729</v>
      </c>
      <c r="X41" s="1">
        <f>daily!Z41-prev_5y!X41</f>
        <v>225.28571428571445</v>
      </c>
      <c r="Y41" s="1">
        <f>daily!AA41-prev_5y!Y41</f>
        <v>217.68571428571431</v>
      </c>
      <c r="Z41" s="1">
        <f>daily!AB41-prev_5y!Z41</f>
        <v>216.94285714285706</v>
      </c>
      <c r="AA41" s="1">
        <f>daily!AC41-prev_5y!AA41</f>
        <v>231.54285714285697</v>
      </c>
      <c r="AB41" s="1">
        <f>daily!AD41-prev_5y!AB41</f>
        <v>212.71428571428578</v>
      </c>
      <c r="AC41" s="1">
        <f>daily!AE41-prev_5y!AC41</f>
        <v>215.25714285714298</v>
      </c>
      <c r="AD41" s="1">
        <f>daily!AF41-prev_5y!AD41</f>
        <v>225.25714285714275</v>
      </c>
      <c r="AE41" s="1">
        <f>daily!AG41-prev_5y!AE41</f>
        <v>258.79999999999995</v>
      </c>
      <c r="AF41" s="1">
        <f>daily!AH41-prev_5y!AF41</f>
        <v>259.54285714285675</v>
      </c>
      <c r="AG41" s="1">
        <f>daily!AI41-prev_5y!AG41</f>
        <v>238.85714285714266</v>
      </c>
      <c r="AH41" s="1">
        <f>daily!AJ41-prev_5y!AH41</f>
        <v>235.20000000000005</v>
      </c>
      <c r="AI41" s="1">
        <f>daily!AK41-prev_5y!AI41</f>
        <v>260.6285714285716</v>
      </c>
      <c r="AJ41" s="1">
        <f>daily!AL41-prev_5y!AJ41</f>
        <v>245.22857142857151</v>
      </c>
      <c r="AK41" s="1">
        <f>daily!AM41-prev_5y!AK41</f>
        <v>242.77142857142871</v>
      </c>
      <c r="AL41" s="1">
        <f>daily!AN41-prev_5y!AL41</f>
        <v>214.62857142857138</v>
      </c>
      <c r="AM41" s="1">
        <f>daily!AO41-prev_5y!AM41</f>
        <v>202.02857142857169</v>
      </c>
      <c r="AN41" s="1">
        <f>daily!AP41-prev_5y!AN41</f>
        <v>195.79999999999973</v>
      </c>
      <c r="AO41" s="1">
        <f>daily!AQ41-prev_5y!AO41</f>
        <v>197.48571428571404</v>
      </c>
      <c r="AP41" s="1">
        <f>daily!AR41-prev_5y!AP41</f>
        <v>183.94285714285706</v>
      </c>
      <c r="AQ41" s="1">
        <f>daily!AS41-prev_5y!AQ41</f>
        <v>175.28571428571445</v>
      </c>
      <c r="AR41" s="1">
        <f>daily!AT41-prev_5y!AR41</f>
        <v>147.05714285714271</v>
      </c>
      <c r="AS41" s="1">
        <f>daily!AU41-prev_5y!AS41</f>
        <v>146.22857142857151</v>
      </c>
      <c r="AT41" s="1">
        <f>daily!AV41-prev_5y!AT41</f>
        <v>147.34285714285693</v>
      </c>
      <c r="AU41" s="1">
        <f>daily!AW41-prev_5y!AU41</f>
        <v>145.91428571428582</v>
      </c>
      <c r="AV41" s="1">
        <f>daily!AX41-prev_5y!AV41</f>
        <v>138.62857142857115</v>
      </c>
      <c r="AW41" s="1">
        <f>daily!AY41-prev_5y!AW41</f>
        <v>125.94285714285706</v>
      </c>
      <c r="AX41" s="1">
        <f>daily!AZ41-prev_5y!AX41</f>
        <v>124.40000000000009</v>
      </c>
      <c r="AY41" s="1">
        <f>daily!BA41-prev_5y!AY41</f>
        <v>134.14285714285688</v>
      </c>
      <c r="AZ41" s="1">
        <f>daily!BB41-prev_5y!AZ41</f>
        <v>135.08571428571395</v>
      </c>
      <c r="BA41" s="1">
        <f>daily!BC41-prev_5y!BA41</f>
        <v>127.19999999999982</v>
      </c>
      <c r="BB41" s="1">
        <f>daily!BD41-prev_5y!BB41</f>
        <v>122</v>
      </c>
      <c r="BC41" s="1">
        <f>daily!BE41-prev_5y!BC41</f>
        <v>103.51428571428596</v>
      </c>
      <c r="BD41" s="1">
        <f>daily!BF41-prev_5y!BD41</f>
        <v>89.885714285714357</v>
      </c>
      <c r="BE41" s="1">
        <f>daily!BG41-prev_5y!BE41</f>
        <v>78.942857142857292</v>
      </c>
      <c r="BF41" s="1">
        <f>daily!BH41-prev_5y!BF41</f>
        <v>49.942857142857065</v>
      </c>
      <c r="BG41" s="1">
        <f>daily!BI41-prev_5y!BG41</f>
        <v>20.371428571428396</v>
      </c>
      <c r="BH41" s="1">
        <f>daily!BJ41-prev_5y!BH41</f>
        <v>2.3428571428569285</v>
      </c>
      <c r="BI41" s="1">
        <f>daily!BK41-prev_5y!BI41</f>
        <v>-13.228571428571286</v>
      </c>
      <c r="BJ41" s="1">
        <f>daily!BL41-prev_5y!BJ41</f>
        <v>-14.228571428571286</v>
      </c>
      <c r="BK41" s="1">
        <f>daily!BM41-prev_5y!BK41</f>
        <v>-8.7142857142855519</v>
      </c>
    </row>
    <row r="42" spans="1:63" x14ac:dyDescent="0.25">
      <c r="A42" t="str">
        <f>daily!C42</f>
        <v>2009/10</v>
      </c>
      <c r="B42" s="1">
        <f>daily!D42-prev_5y!B42</f>
        <v>-68.14285714285711</v>
      </c>
      <c r="C42" s="1">
        <f>daily!E42-prev_5y!C42</f>
        <v>-66.371428571428623</v>
      </c>
      <c r="D42" s="1">
        <f>daily!F42-prev_5y!D42</f>
        <v>-54.857142857143117</v>
      </c>
      <c r="E42" s="1">
        <f>daily!G42-prev_5y!E42</f>
        <v>-50.571428571428442</v>
      </c>
      <c r="F42" s="1">
        <f>daily!H42-prev_5y!F42</f>
        <v>-37.228571428571286</v>
      </c>
      <c r="G42" s="1">
        <f>daily!I42-prev_5y!G42</f>
        <v>-51.342857142857156</v>
      </c>
      <c r="H42" s="1">
        <f>daily!J42-prev_5y!H42</f>
        <v>-65.88571428571413</v>
      </c>
      <c r="I42" s="1">
        <f>daily!K42-prev_5y!I42</f>
        <v>-64.542857142857429</v>
      </c>
      <c r="J42" s="1">
        <f>daily!L42-prev_5y!J42</f>
        <v>-75.628571428571604</v>
      </c>
      <c r="K42" s="1">
        <f>daily!M42-prev_5y!K42</f>
        <v>-87.485714285714266</v>
      </c>
      <c r="L42" s="1">
        <f>daily!N42-prev_5y!L42</f>
        <v>-102.22857142857151</v>
      </c>
      <c r="M42" s="1">
        <f>daily!O42-prev_5y!M42</f>
        <v>-112.08571428571418</v>
      </c>
      <c r="N42" s="1">
        <f>daily!P42-prev_5y!N42</f>
        <v>-125.17142857142881</v>
      </c>
      <c r="O42" s="1">
        <f>daily!Q42-prev_5y!O42</f>
        <v>-112.5428571428572</v>
      </c>
      <c r="P42" s="1">
        <f>daily!R42-prev_5y!P42</f>
        <v>-117.08571428571418</v>
      </c>
      <c r="Q42" s="1">
        <f>daily!S42-prev_5y!Q42</f>
        <v>-102.02857142857147</v>
      </c>
      <c r="R42" s="1">
        <f>daily!T42-prev_5y!R42</f>
        <v>-87.228571428571286</v>
      </c>
      <c r="S42" s="1">
        <f>daily!U42-prev_5y!S42</f>
        <v>-74.514285714285506</v>
      </c>
      <c r="T42" s="1">
        <f>daily!V42-prev_5y!T42</f>
        <v>-61.028571428571468</v>
      </c>
      <c r="U42" s="1">
        <f>daily!W42-prev_5y!U42</f>
        <v>-43.485714285714266</v>
      </c>
      <c r="V42" s="1">
        <f>daily!X42-prev_5y!V42</f>
        <v>-35.97142857142876</v>
      </c>
      <c r="W42" s="1">
        <f>daily!Y42-prev_5y!W42</f>
        <v>-19.771428571428487</v>
      </c>
      <c r="X42" s="1">
        <f>daily!Z42-prev_5y!X42</f>
        <v>-13.14285714285711</v>
      </c>
      <c r="Y42" s="1">
        <f>daily!AA42-prev_5y!Y42</f>
        <v>-15.799999999999955</v>
      </c>
      <c r="Z42" s="1">
        <f>daily!AB42-prev_5y!Z42</f>
        <v>-25.514285714285734</v>
      </c>
      <c r="AA42" s="1">
        <f>daily!AC42-prev_5y!AA42</f>
        <v>-19.342857142856928</v>
      </c>
      <c r="AB42" s="1">
        <f>daily!AD42-prev_5y!AB42</f>
        <v>-18.942857142857292</v>
      </c>
      <c r="AC42" s="1">
        <f>daily!AE42-prev_5y!AC42</f>
        <v>-31.314285714285688</v>
      </c>
      <c r="AD42" s="1">
        <f>daily!AF42-prev_5y!AD42</f>
        <v>-47.257142857142753</v>
      </c>
      <c r="AE42" s="1">
        <f>daily!AG42-prev_5y!AE42</f>
        <v>-51.999999999999773</v>
      </c>
      <c r="AF42" s="1">
        <f>daily!AH42-prev_5y!AF42</f>
        <v>-74.457142857142799</v>
      </c>
      <c r="AG42" s="1">
        <f>daily!AI42-prev_5y!AG42</f>
        <v>-76.657142857142617</v>
      </c>
      <c r="AH42" s="1">
        <f>daily!AJ42-prev_5y!AH42</f>
        <v>-78.800000000000182</v>
      </c>
      <c r="AI42" s="1">
        <f>daily!AK42-prev_5y!AI42</f>
        <v>-64.942857142857292</v>
      </c>
      <c r="AJ42" s="1">
        <f>daily!AL42-prev_5y!AJ42</f>
        <v>-53.742857142857247</v>
      </c>
      <c r="AK42" s="1">
        <f>daily!AM42-prev_5y!AK42</f>
        <v>-34.428571428571331</v>
      </c>
      <c r="AL42" s="1">
        <f>daily!AN42-prev_5y!AL42</f>
        <v>-34.085714285714175</v>
      </c>
      <c r="AM42" s="1">
        <f>daily!AO42-prev_5y!AM42</f>
        <v>-24.000000000000227</v>
      </c>
      <c r="AN42" s="1">
        <f>daily!AP42-prev_5y!AN42</f>
        <v>-2.4285714285715585</v>
      </c>
      <c r="AO42" s="1">
        <f>daily!AQ42-prev_5y!AO42</f>
        <v>12.714285714285779</v>
      </c>
      <c r="AP42" s="1">
        <f>daily!AR42-prev_5y!AP42</f>
        <v>9.9714285714287598</v>
      </c>
      <c r="AQ42" s="1">
        <f>daily!AS42-prev_5y!AQ42</f>
        <v>25.171428571428578</v>
      </c>
      <c r="AR42" s="1">
        <f>daily!AT42-prev_5y!AR42</f>
        <v>28.714285714285779</v>
      </c>
      <c r="AS42" s="1">
        <f>daily!AU42-prev_5y!AS42</f>
        <v>31.942857142857292</v>
      </c>
      <c r="AT42" s="1">
        <f>daily!AV42-prev_5y!AT42</f>
        <v>47.828571428571649</v>
      </c>
      <c r="AU42" s="1">
        <f>daily!AW42-prev_5y!AU42</f>
        <v>48.942857142857065</v>
      </c>
      <c r="AV42" s="1">
        <f>daily!AX42-prev_5y!AV42</f>
        <v>33.514285714285734</v>
      </c>
      <c r="AW42" s="1">
        <f>daily!AY42-prev_5y!AW42</f>
        <v>17.571428571428669</v>
      </c>
      <c r="AX42" s="1">
        <f>daily!AZ42-prev_5y!AX42</f>
        <v>4.4857142857144936</v>
      </c>
      <c r="AY42" s="1">
        <f>daily!BA42-prev_5y!AY42</f>
        <v>4.7428571428570194</v>
      </c>
      <c r="AZ42" s="1">
        <f>daily!BB42-prev_5y!AZ42</f>
        <v>7.4000000000000909</v>
      </c>
      <c r="BA42" s="1">
        <f>daily!BC42-prev_5y!BA42</f>
        <v>5.71428571429351E-2</v>
      </c>
      <c r="BB42" s="1">
        <f>daily!BD42-prev_5y!BB42</f>
        <v>-12.428571428571331</v>
      </c>
      <c r="BC42" s="1">
        <f>daily!BE42-prev_5y!BC42</f>
        <v>-7.7428571428572468</v>
      </c>
      <c r="BD42" s="1">
        <f>daily!BF42-prev_5y!BD42</f>
        <v>-3.6571428571430715</v>
      </c>
      <c r="BE42" s="1">
        <f>daily!BG42-prev_5y!BE42</f>
        <v>-1.628571428571604</v>
      </c>
      <c r="BF42" s="1">
        <f>daily!BH42-prev_5y!BF42</f>
        <v>-6.8285714285714221</v>
      </c>
      <c r="BG42" s="1">
        <f>daily!BI42-prev_5y!BG42</f>
        <v>-12.514285714285734</v>
      </c>
      <c r="BH42" s="1">
        <f>daily!BJ42-prev_5y!BH42</f>
        <v>-21</v>
      </c>
      <c r="BI42" s="1">
        <f>daily!BK42-prev_5y!BI42</f>
        <v>-19.171428571428578</v>
      </c>
      <c r="BJ42" s="1">
        <f>daily!BL42-prev_5y!BJ42</f>
        <v>-19.742857142857019</v>
      </c>
      <c r="BK42" s="1">
        <f>daily!BM42-prev_5y!BK42</f>
        <v>-28.342857142857156</v>
      </c>
    </row>
    <row r="43" spans="1:63" x14ac:dyDescent="0.25">
      <c r="A43" t="str">
        <f>daily!C43</f>
        <v>2010/11</v>
      </c>
      <c r="B43" s="1">
        <f>daily!D43-prev_5y!B43</f>
        <v>11.057142857142935</v>
      </c>
      <c r="C43" s="1">
        <f>daily!E43-prev_5y!C43</f>
        <v>25.342857142857156</v>
      </c>
      <c r="D43" s="1">
        <f>daily!F43-prev_5y!D43</f>
        <v>37.97142857142876</v>
      </c>
      <c r="E43" s="1">
        <f>daily!G43-prev_5y!E43</f>
        <v>44.657142857143072</v>
      </c>
      <c r="F43" s="1">
        <f>daily!H43-prev_5y!F43</f>
        <v>42.457142857142799</v>
      </c>
      <c r="G43" s="1">
        <f>daily!I43-prev_5y!G43</f>
        <v>47.285714285714448</v>
      </c>
      <c r="H43" s="1">
        <f>daily!J43-prev_5y!H43</f>
        <v>67.514285714285734</v>
      </c>
      <c r="I43" s="1">
        <f>daily!K43-prev_5y!I43</f>
        <v>87.257142857142753</v>
      </c>
      <c r="J43" s="1">
        <f>daily!L43-prev_5y!J43</f>
        <v>88.200000000000045</v>
      </c>
      <c r="K43" s="1">
        <f>daily!M43-prev_5y!K43</f>
        <v>63.914285714285825</v>
      </c>
      <c r="L43" s="1">
        <f>daily!N43-prev_5y!L43</f>
        <v>59.171428571428578</v>
      </c>
      <c r="M43" s="1">
        <f>daily!O43-prev_5y!M43</f>
        <v>61.628571428571377</v>
      </c>
      <c r="N43" s="1">
        <f>daily!P43-prev_5y!N43</f>
        <v>67.228571428571286</v>
      </c>
      <c r="O43" s="1">
        <f>daily!Q43-prev_5y!O43</f>
        <v>67.257142857142753</v>
      </c>
      <c r="P43" s="1">
        <f>daily!R43-prev_5y!P43</f>
        <v>60.742857142857247</v>
      </c>
      <c r="Q43" s="1">
        <f>daily!S43-prev_5y!Q43</f>
        <v>72.942857142857065</v>
      </c>
      <c r="R43" s="1">
        <f>daily!T43-prev_5y!R43</f>
        <v>93.085714285714175</v>
      </c>
      <c r="S43" s="1">
        <f>daily!U43-prev_5y!S43</f>
        <v>95.485714285714266</v>
      </c>
      <c r="T43" s="1">
        <f>daily!V43-prev_5y!T43</f>
        <v>95.85714285714289</v>
      </c>
      <c r="U43" s="1">
        <f>daily!W43-prev_5y!U43</f>
        <v>92.142857142856883</v>
      </c>
      <c r="V43" s="1">
        <f>daily!X43-prev_5y!V43</f>
        <v>76.600000000000136</v>
      </c>
      <c r="W43" s="1">
        <f>daily!Y43-prev_5y!W43</f>
        <v>82.514285714285506</v>
      </c>
      <c r="X43" s="1">
        <f>daily!Z43-prev_5y!X43</f>
        <v>96.028571428571468</v>
      </c>
      <c r="Y43" s="1">
        <f>daily!AA43-prev_5y!Y43</f>
        <v>100.68571428571431</v>
      </c>
      <c r="Z43" s="1">
        <f>daily!AB43-prev_5y!Z43</f>
        <v>114.4571428571428</v>
      </c>
      <c r="AA43" s="1">
        <f>daily!AC43-prev_5y!AA43</f>
        <v>108.85714285714266</v>
      </c>
      <c r="AB43" s="1">
        <f>daily!AD43-prev_5y!AB43</f>
        <v>119</v>
      </c>
      <c r="AC43" s="1">
        <f>daily!AE43-prev_5y!AC43</f>
        <v>129.68571428571431</v>
      </c>
      <c r="AD43" s="1">
        <f>daily!AF43-prev_5y!AD43</f>
        <v>134.08571428571418</v>
      </c>
      <c r="AE43" s="1">
        <f>daily!AG43-prev_5y!AE43</f>
        <v>112.57142857142867</v>
      </c>
      <c r="AF43" s="1">
        <f>daily!AH43-prev_5y!AF43</f>
        <v>109.45714285714303</v>
      </c>
      <c r="AG43" s="1">
        <f>daily!AI43-prev_5y!AG43</f>
        <v>115.5428571428572</v>
      </c>
      <c r="AH43" s="1">
        <f>daily!AJ43-prev_5y!AH43</f>
        <v>131.85714285714266</v>
      </c>
      <c r="AI43" s="1">
        <f>daily!AK43-prev_5y!AI43</f>
        <v>114.79999999999995</v>
      </c>
      <c r="AJ43" s="1">
        <f>daily!AL43-prev_5y!AJ43</f>
        <v>112.71428571428555</v>
      </c>
      <c r="AK43" s="1">
        <f>daily!AM43-prev_5y!AK43</f>
        <v>110.22857142857197</v>
      </c>
      <c r="AL43" s="1">
        <f>daily!AN43-prev_5y!AL43</f>
        <v>92.799999999999955</v>
      </c>
      <c r="AM43" s="1">
        <f>daily!AO43-prev_5y!AM43</f>
        <v>77.85714285714289</v>
      </c>
      <c r="AN43" s="1">
        <f>daily!AP43-prev_5y!AN43</f>
        <v>46.542857142856747</v>
      </c>
      <c r="AO43" s="1">
        <f>daily!AQ43-prev_5y!AO43</f>
        <v>32.971428571428532</v>
      </c>
      <c r="AP43" s="1">
        <f>daily!AR43-prev_5y!AP43</f>
        <v>33</v>
      </c>
      <c r="AQ43" s="1">
        <f>daily!AS43-prev_5y!AQ43</f>
        <v>17.914285714285825</v>
      </c>
      <c r="AR43" s="1">
        <f>daily!AT43-prev_5y!AR43</f>
        <v>-13</v>
      </c>
      <c r="AS43" s="1">
        <f>daily!AU43-prev_5y!AS43</f>
        <v>-12.828571428571195</v>
      </c>
      <c r="AT43" s="1">
        <f>daily!AV43-prev_5y!AT43</f>
        <v>-26.257142857142753</v>
      </c>
      <c r="AU43" s="1">
        <f>daily!AW43-prev_5y!AU43</f>
        <v>-37.457142857142799</v>
      </c>
      <c r="AV43" s="1">
        <f>daily!AX43-prev_5y!AV43</f>
        <v>-63.285714285714221</v>
      </c>
      <c r="AW43" s="1">
        <f>daily!AY43-prev_5y!AW43</f>
        <v>-82.085714285714175</v>
      </c>
      <c r="AX43" s="1">
        <f>daily!AZ43-prev_5y!AX43</f>
        <v>-82.971428571428532</v>
      </c>
      <c r="AY43" s="1">
        <f>daily!BA43-prev_5y!AY43</f>
        <v>-68.971428571428305</v>
      </c>
      <c r="AZ43" s="1">
        <f>daily!BB43-prev_5y!AZ43</f>
        <v>-75.571428571428442</v>
      </c>
      <c r="BA43" s="1">
        <f>daily!BC43-prev_5y!BA43</f>
        <v>-66.742857142857019</v>
      </c>
      <c r="BB43" s="1">
        <f>daily!BD43-prev_5y!BB43</f>
        <v>-55.200000000000273</v>
      </c>
      <c r="BC43" s="1">
        <f>daily!BE43-prev_5y!BC43</f>
        <v>-52.342857142857383</v>
      </c>
      <c r="BD43" s="1">
        <f>daily!BF43-prev_5y!BD43</f>
        <v>-59.542857142857201</v>
      </c>
      <c r="BE43" s="1">
        <f>daily!BG43-prev_5y!BE43</f>
        <v>-70.628571428571377</v>
      </c>
      <c r="BF43" s="1">
        <f>daily!BH43-prev_5y!BF43</f>
        <v>-86.88571428571413</v>
      </c>
      <c r="BG43" s="1">
        <f>daily!BI43-prev_5y!BG43</f>
        <v>-74.599999999999909</v>
      </c>
      <c r="BH43" s="1">
        <f>daily!BJ43-prev_5y!BH43</f>
        <v>-79.742857142856792</v>
      </c>
      <c r="BI43" s="1">
        <f>daily!BK43-prev_5y!BI43</f>
        <v>-87.257142857142981</v>
      </c>
      <c r="BJ43" s="1">
        <f>daily!BL43-prev_5y!BJ43</f>
        <v>-81.485714285714266</v>
      </c>
      <c r="BK43" s="1">
        <f>daily!BM43-prev_5y!BK43</f>
        <v>-59.400000000000091</v>
      </c>
    </row>
    <row r="44" spans="1:63" x14ac:dyDescent="0.25">
      <c r="A44" t="str">
        <f>daily!C44</f>
        <v>2011/12</v>
      </c>
      <c r="B44" s="1">
        <f>daily!D44-prev_5y!B44</f>
        <v>-74.200000000000045</v>
      </c>
      <c r="C44" s="1">
        <f>daily!E44-prev_5y!C44</f>
        <v>-77.914285714285597</v>
      </c>
      <c r="D44" s="1">
        <f>daily!F44-prev_5y!D44</f>
        <v>-106.17142857142858</v>
      </c>
      <c r="E44" s="1">
        <f>daily!G44-prev_5y!E44</f>
        <v>-90.142857142857338</v>
      </c>
      <c r="F44" s="1">
        <f>daily!H44-prev_5y!F44</f>
        <v>-92.285714285714221</v>
      </c>
      <c r="G44" s="1">
        <f>daily!I44-prev_5y!G44</f>
        <v>-89.142857142856883</v>
      </c>
      <c r="H44" s="1">
        <f>daily!J44-prev_5y!H44</f>
        <v>-91.142857142856883</v>
      </c>
      <c r="I44" s="1">
        <f>daily!K44-prev_5y!I44</f>
        <v>-73.228571428571513</v>
      </c>
      <c r="J44" s="1">
        <f>daily!L44-prev_5y!J44</f>
        <v>-58.342857142856928</v>
      </c>
      <c r="K44" s="1">
        <f>daily!M44-prev_5y!K44</f>
        <v>-32.371428571428623</v>
      </c>
      <c r="L44" s="1">
        <f>daily!N44-prev_5y!L44</f>
        <v>-18.514285714285734</v>
      </c>
      <c r="M44" s="1">
        <f>daily!O44-prev_5y!M44</f>
        <v>-8.8857142857141298</v>
      </c>
      <c r="N44" s="1">
        <f>daily!P44-prev_5y!N44</f>
        <v>-4.5714285714284415</v>
      </c>
      <c r="O44" s="1">
        <f>daily!Q44-prev_5y!O44</f>
        <v>-5.0857142857141753</v>
      </c>
      <c r="P44" s="1">
        <f>daily!R44-prev_5y!P44</f>
        <v>-21.628571428571377</v>
      </c>
      <c r="Q44" s="1">
        <f>daily!S44-prev_5y!Q44</f>
        <v>-26.799999999999955</v>
      </c>
      <c r="R44" s="1">
        <f>daily!T44-prev_5y!R44</f>
        <v>-38.114285714285643</v>
      </c>
      <c r="S44" s="1">
        <f>daily!U44-prev_5y!S44</f>
        <v>-52.342857142857156</v>
      </c>
      <c r="T44" s="1">
        <f>daily!V44-prev_5y!T44</f>
        <v>-54</v>
      </c>
      <c r="U44" s="1">
        <f>daily!W44-prev_5y!U44</f>
        <v>-65.428571428571558</v>
      </c>
      <c r="V44" s="1">
        <f>daily!X44-prev_5y!V44</f>
        <v>-94.942857142857292</v>
      </c>
      <c r="W44" s="1">
        <f>daily!Y44-prev_5y!W44</f>
        <v>-79.200000000000045</v>
      </c>
      <c r="X44" s="1">
        <f>daily!Z44-prev_5y!X44</f>
        <v>-96.714285714285552</v>
      </c>
      <c r="Y44" s="1">
        <f>daily!AA44-prev_5y!Y44</f>
        <v>-111.94285714285706</v>
      </c>
      <c r="Z44" s="1">
        <f>daily!AB44-prev_5y!Z44</f>
        <v>-130.25714285714253</v>
      </c>
      <c r="AA44" s="1">
        <f>daily!AC44-prev_5y!AA44</f>
        <v>-168.65714285714307</v>
      </c>
      <c r="AB44" s="1">
        <f>daily!AD44-prev_5y!AB44</f>
        <v>-179.74285714285702</v>
      </c>
      <c r="AC44" s="1">
        <f>daily!AE44-prev_5y!AC44</f>
        <v>-166.71428571428578</v>
      </c>
      <c r="AD44" s="1">
        <f>daily!AF44-prev_5y!AD44</f>
        <v>-183.34285714285738</v>
      </c>
      <c r="AE44" s="1">
        <f>daily!AG44-prev_5y!AE44</f>
        <v>-201.22857142857151</v>
      </c>
      <c r="AF44" s="1">
        <f>daily!AH44-prev_5y!AF44</f>
        <v>-189.62857142857138</v>
      </c>
      <c r="AG44" s="1">
        <f>daily!AI44-prev_5y!AG44</f>
        <v>-196.85714285714312</v>
      </c>
      <c r="AH44" s="1">
        <f>daily!AJ44-prev_5y!AH44</f>
        <v>-179.34285714285693</v>
      </c>
      <c r="AI44" s="1">
        <f>daily!AK44-prev_5y!AI44</f>
        <v>-193.48571428571449</v>
      </c>
      <c r="AJ44" s="1">
        <f>daily!AL44-prev_5y!AJ44</f>
        <v>-199.42857142857156</v>
      </c>
      <c r="AK44" s="1">
        <f>daily!AM44-prev_5y!AK44</f>
        <v>-207.17142857142858</v>
      </c>
      <c r="AL44" s="1">
        <f>daily!AN44-prev_5y!AL44</f>
        <v>-190.08571428571418</v>
      </c>
      <c r="AM44" s="1">
        <f>daily!AO44-prev_5y!AM44</f>
        <v>-209.14285714285688</v>
      </c>
      <c r="AN44" s="1">
        <f>daily!AP44-prev_5y!AN44</f>
        <v>-209.88571428571458</v>
      </c>
      <c r="AO44" s="1">
        <f>daily!AQ44-prev_5y!AO44</f>
        <v>-223.25714285714275</v>
      </c>
      <c r="AP44" s="1">
        <f>daily!AR44-prev_5y!AP44</f>
        <v>-224.62857142857115</v>
      </c>
      <c r="AQ44" s="1">
        <f>daily!AS44-prev_5y!AQ44</f>
        <v>-225.11428571428564</v>
      </c>
      <c r="AR44" s="1">
        <f>daily!AT44-prev_5y!AR44</f>
        <v>-227.34285714285716</v>
      </c>
      <c r="AS44" s="1">
        <f>daily!AU44-prev_5y!AS44</f>
        <v>-220.34285714285693</v>
      </c>
      <c r="AT44" s="1">
        <f>daily!AV44-prev_5y!AT44</f>
        <v>-198.97142857142876</v>
      </c>
      <c r="AU44" s="1">
        <f>daily!AW44-prev_5y!AU44</f>
        <v>-177.14285714285711</v>
      </c>
      <c r="AV44" s="1">
        <f>daily!AX44-prev_5y!AV44</f>
        <v>-150.85714285714289</v>
      </c>
      <c r="AW44" s="1">
        <f>daily!AY44-prev_5y!AW44</f>
        <v>-121.91428571428582</v>
      </c>
      <c r="AX44" s="1">
        <f>daily!AZ44-prev_5y!AX44</f>
        <v>-106.59999999999991</v>
      </c>
      <c r="AY44" s="1">
        <f>daily!BA44-prev_5y!AY44</f>
        <v>-92.314285714285688</v>
      </c>
      <c r="AZ44" s="1">
        <f>daily!BB44-prev_5y!AZ44</f>
        <v>-81.342857142857383</v>
      </c>
      <c r="BA44" s="1">
        <f>daily!BC44-prev_5y!BA44</f>
        <v>-87.657142857142617</v>
      </c>
      <c r="BB44" s="1">
        <f>daily!BD44-prev_5y!BB44</f>
        <v>-73.542857142857201</v>
      </c>
      <c r="BC44" s="1">
        <f>daily!BE44-prev_5y!BC44</f>
        <v>-81.771428571428487</v>
      </c>
      <c r="BD44" s="1">
        <f>daily!BF44-prev_5y!BD44</f>
        <v>-78.942857142857292</v>
      </c>
      <c r="BE44" s="1">
        <f>daily!BG44-prev_5y!BE44</f>
        <v>-77.14285714285711</v>
      </c>
      <c r="BF44" s="1">
        <f>daily!BH44-prev_5y!BF44</f>
        <v>-75.314285714285688</v>
      </c>
      <c r="BG44" s="1">
        <f>daily!BI44-prev_5y!BG44</f>
        <v>-71.200000000000045</v>
      </c>
      <c r="BH44" s="1">
        <f>daily!BJ44-prev_5y!BH44</f>
        <v>-50.914285714285597</v>
      </c>
      <c r="BI44" s="1">
        <f>daily!BK44-prev_5y!BI44</f>
        <v>-55.514285714285506</v>
      </c>
      <c r="BJ44" s="1">
        <f>daily!BL44-prev_5y!BJ44</f>
        <v>-45.885714285714357</v>
      </c>
      <c r="BK44" s="1">
        <f>daily!BM44-prev_5y!BK44</f>
        <v>-36.771428571428714</v>
      </c>
    </row>
    <row r="45" spans="1:63" x14ac:dyDescent="0.25">
      <c r="A45" t="str">
        <f>daily!C45</f>
        <v>2012/13</v>
      </c>
      <c r="B45" s="1">
        <f>daily!D45-prev_5y!B45</f>
        <v>-71.85714285714289</v>
      </c>
      <c r="C45" s="1">
        <f>daily!E45-prev_5y!C45</f>
        <v>-81.685714285714084</v>
      </c>
      <c r="D45" s="1">
        <f>daily!F45-prev_5y!D45</f>
        <v>-69.742857142857019</v>
      </c>
      <c r="E45" s="1">
        <f>daily!G45-prev_5y!E45</f>
        <v>-54.400000000000091</v>
      </c>
      <c r="F45" s="1">
        <f>daily!H45-prev_5y!F45</f>
        <v>-49.371428571428623</v>
      </c>
      <c r="G45" s="1">
        <f>daily!I45-prev_5y!G45</f>
        <v>-29.485714285714266</v>
      </c>
      <c r="H45" s="1">
        <f>daily!J45-prev_5y!H45</f>
        <v>-27.714285714285779</v>
      </c>
      <c r="I45" s="1">
        <f>daily!K45-prev_5y!I45</f>
        <v>-27.571428571428669</v>
      </c>
      <c r="J45" s="1">
        <f>daily!L45-prev_5y!J45</f>
        <v>-19.228571428571286</v>
      </c>
      <c r="K45" s="1">
        <f>daily!M45-prev_5y!K45</f>
        <v>-14.571428571428669</v>
      </c>
      <c r="L45" s="1">
        <f>daily!N45-prev_5y!L45</f>
        <v>-0.9428571428570649</v>
      </c>
      <c r="M45" s="1">
        <f>daily!O45-prev_5y!M45</f>
        <v>21.714285714285779</v>
      </c>
      <c r="N45" s="1">
        <f>daily!P45-prev_5y!N45</f>
        <v>25.200000000000045</v>
      </c>
      <c r="O45" s="1">
        <f>daily!Q45-prev_5y!O45</f>
        <v>41.14285714285711</v>
      </c>
      <c r="P45" s="1">
        <f>daily!R45-prev_5y!P45</f>
        <v>37.371428571428169</v>
      </c>
      <c r="Q45" s="1">
        <f>daily!S45-prev_5y!Q45</f>
        <v>48.085714285714175</v>
      </c>
      <c r="R45" s="1">
        <f>daily!T45-prev_5y!R45</f>
        <v>53.771428571428487</v>
      </c>
      <c r="S45" s="1">
        <f>daily!U45-prev_5y!S45</f>
        <v>21.542857142856974</v>
      </c>
      <c r="T45" s="1">
        <f>daily!V45-prev_5y!T45</f>
        <v>-3.1428571428571104</v>
      </c>
      <c r="U45" s="1">
        <f>daily!W45-prev_5y!U45</f>
        <v>-10.285714285714448</v>
      </c>
      <c r="V45" s="1">
        <f>daily!X45-prev_5y!V45</f>
        <v>-32.228571428571286</v>
      </c>
      <c r="W45" s="1">
        <f>daily!Y45-prev_5y!W45</f>
        <v>-25.999999999999773</v>
      </c>
      <c r="X45" s="1">
        <f>daily!Z45-prev_5y!X45</f>
        <v>-46.371428571428623</v>
      </c>
      <c r="Y45" s="1">
        <f>daily!AA45-prev_5y!Y45</f>
        <v>-63.171428571428578</v>
      </c>
      <c r="Z45" s="1">
        <f>daily!AB45-prev_5y!Z45</f>
        <v>-65.114285714285643</v>
      </c>
      <c r="AA45" s="1">
        <f>daily!AC45-prev_5y!AA45</f>
        <v>-60.200000000000045</v>
      </c>
      <c r="AB45" s="1">
        <f>daily!AD45-prev_5y!AB45</f>
        <v>-79.428571428571331</v>
      </c>
      <c r="AC45" s="1">
        <f>daily!AE45-prev_5y!AC45</f>
        <v>-63.799999999999955</v>
      </c>
      <c r="AD45" s="1">
        <f>daily!AF45-prev_5y!AD45</f>
        <v>-75.457142857142571</v>
      </c>
      <c r="AE45" s="1">
        <f>daily!AG45-prev_5y!AE45</f>
        <v>-67.514285714285961</v>
      </c>
      <c r="AF45" s="1">
        <f>daily!AH45-prev_5y!AF45</f>
        <v>-59.057142857142935</v>
      </c>
      <c r="AG45" s="1">
        <f>daily!AI45-prev_5y!AG45</f>
        <v>-55.228571428571286</v>
      </c>
      <c r="AH45" s="1">
        <f>daily!AJ45-prev_5y!AH45</f>
        <v>-80.028571428571468</v>
      </c>
      <c r="AI45" s="1">
        <f>daily!AK45-prev_5y!AI45</f>
        <v>-73.314285714285461</v>
      </c>
      <c r="AJ45" s="1">
        <f>daily!AL45-prev_5y!AJ45</f>
        <v>-95.542857142857201</v>
      </c>
      <c r="AK45" s="1">
        <f>daily!AM45-prev_5y!AK45</f>
        <v>-93.228571428571513</v>
      </c>
      <c r="AL45" s="1">
        <f>daily!AN45-prev_5y!AL45</f>
        <v>-95.457142857142799</v>
      </c>
      <c r="AM45" s="1">
        <f>daily!AO45-prev_5y!AM45</f>
        <v>-109.39999999999986</v>
      </c>
      <c r="AN45" s="1">
        <f>daily!AP45-prev_5y!AN45</f>
        <v>-115.42857142857133</v>
      </c>
      <c r="AO45" s="1">
        <f>daily!AQ45-prev_5y!AO45</f>
        <v>-111.14285714285711</v>
      </c>
      <c r="AP45" s="1">
        <f>daily!AR45-prev_5y!AP45</f>
        <v>-106.05714285714294</v>
      </c>
      <c r="AQ45" s="1">
        <f>daily!AS45-prev_5y!AQ45</f>
        <v>-91.057142857142935</v>
      </c>
      <c r="AR45" s="1">
        <f>daily!AT45-prev_5y!AR45</f>
        <v>-79.200000000000045</v>
      </c>
      <c r="AS45" s="1">
        <f>daily!AU45-prev_5y!AS45</f>
        <v>-64.142857142856883</v>
      </c>
      <c r="AT45" s="1">
        <f>daily!AV45-prev_5y!AT45</f>
        <v>-57.657142857142617</v>
      </c>
      <c r="AU45" s="1">
        <f>daily!AW45-prev_5y!AU45</f>
        <v>-38.057142857142935</v>
      </c>
      <c r="AV45" s="1">
        <f>daily!AX45-prev_5y!AV45</f>
        <v>-7.9428571428572923</v>
      </c>
      <c r="AW45" s="1">
        <f>daily!AY45-prev_5y!AW45</f>
        <v>9.9428571428570649</v>
      </c>
      <c r="AX45" s="1">
        <f>daily!AZ45-prev_5y!AX45</f>
        <v>22.657142857142844</v>
      </c>
      <c r="AY45" s="1">
        <f>daily!BA45-prev_5y!AY45</f>
        <v>41.028571428571468</v>
      </c>
      <c r="AZ45" s="1">
        <f>daily!BB45-prev_5y!AZ45</f>
        <v>39.657142857142617</v>
      </c>
      <c r="BA45" s="1">
        <f>daily!BC45-prev_5y!BA45</f>
        <v>59.342857142857383</v>
      </c>
      <c r="BB45" s="1">
        <f>daily!BD45-prev_5y!BB45</f>
        <v>70.714285714285779</v>
      </c>
      <c r="BC45" s="1">
        <f>daily!BE45-prev_5y!BC45</f>
        <v>82.514285714285734</v>
      </c>
      <c r="BD45" s="1">
        <f>daily!BF45-prev_5y!BD45</f>
        <v>101.14285714285711</v>
      </c>
      <c r="BE45" s="1">
        <f>daily!BG45-prev_5y!BE45</f>
        <v>104.02857142857147</v>
      </c>
      <c r="BF45" s="1">
        <f>daily!BH45-prev_5y!BF45</f>
        <v>122.97142857142853</v>
      </c>
      <c r="BG45" s="1">
        <f>daily!BI45-prev_5y!BG45</f>
        <v>154.74285714285702</v>
      </c>
      <c r="BH45" s="1">
        <f>daily!BJ45-prev_5y!BH45</f>
        <v>161.60000000000014</v>
      </c>
      <c r="BI45" s="1">
        <f>daily!BK45-prev_5y!BI45</f>
        <v>158.94285714285729</v>
      </c>
      <c r="BJ45" s="1">
        <f>daily!BL45-prev_5y!BJ45</f>
        <v>140.85714285714289</v>
      </c>
      <c r="BK45" s="1">
        <f>daily!BM45-prev_5y!BK45</f>
        <v>130.31428571428569</v>
      </c>
    </row>
    <row r="46" spans="1:63" x14ac:dyDescent="0.25">
      <c r="A46" t="str">
        <f>daily!C46</f>
        <v>2013/14</v>
      </c>
      <c r="B46" s="1">
        <f>daily!D46-prev_5y!B46</f>
        <v>-66.171428571428578</v>
      </c>
      <c r="C46" s="1">
        <f>daily!E46-prev_5y!C46</f>
        <v>-77.999999999999773</v>
      </c>
      <c r="D46" s="1">
        <f>daily!F46-prev_5y!D46</f>
        <v>-93.371428571428396</v>
      </c>
      <c r="E46" s="1">
        <f>daily!G46-prev_5y!E46</f>
        <v>-96.971428571428532</v>
      </c>
      <c r="F46" s="1">
        <f>daily!H46-prev_5y!F46</f>
        <v>-83.685714285714312</v>
      </c>
      <c r="G46" s="1">
        <f>daily!I46-prev_5y!G46</f>
        <v>-88</v>
      </c>
      <c r="H46" s="1">
        <f>daily!J46-prev_5y!H46</f>
        <v>-86.685714285714312</v>
      </c>
      <c r="I46" s="1">
        <f>daily!K46-prev_5y!I46</f>
        <v>-91.400000000000091</v>
      </c>
      <c r="J46" s="1">
        <f>daily!L46-prev_5y!J46</f>
        <v>-96.257142857142981</v>
      </c>
      <c r="K46" s="1">
        <f>daily!M46-prev_5y!K46</f>
        <v>-98.171428571428805</v>
      </c>
      <c r="L46" s="1">
        <f>daily!N46-prev_5y!L46</f>
        <v>-119.71428571428578</v>
      </c>
      <c r="M46" s="1">
        <f>daily!O46-prev_5y!M46</f>
        <v>-131.3714285714284</v>
      </c>
      <c r="N46" s="1">
        <f>daily!P46-prev_5y!N46</f>
        <v>-133.65714285714284</v>
      </c>
      <c r="O46" s="1">
        <f>daily!Q46-prev_5y!O46</f>
        <v>-155.88571428571436</v>
      </c>
      <c r="P46" s="1">
        <f>daily!R46-prev_5y!P46</f>
        <v>-155.25714285714321</v>
      </c>
      <c r="Q46" s="1">
        <f>daily!S46-prev_5y!Q46</f>
        <v>-174.28571428571422</v>
      </c>
      <c r="R46" s="1">
        <f>daily!T46-prev_5y!R46</f>
        <v>-190.54285714285697</v>
      </c>
      <c r="S46" s="1">
        <f>daily!U46-prev_5y!S46</f>
        <v>-184.31428571428569</v>
      </c>
      <c r="T46" s="1">
        <f>daily!V46-prev_5y!T46</f>
        <v>-189.71428571428555</v>
      </c>
      <c r="U46" s="1">
        <f>daily!W46-prev_5y!U46</f>
        <v>-198.91428571428582</v>
      </c>
      <c r="V46" s="1">
        <f>daily!X46-prev_5y!V46</f>
        <v>-189.85714285714289</v>
      </c>
      <c r="W46" s="1">
        <f>daily!Y46-prev_5y!W46</f>
        <v>-196.94285714285706</v>
      </c>
      <c r="X46" s="1">
        <f>daily!Z46-prev_5y!X46</f>
        <v>-186.77142857142849</v>
      </c>
      <c r="Y46" s="1">
        <f>daily!AA46-prev_5y!Y46</f>
        <v>-174.79999999999995</v>
      </c>
      <c r="Z46" s="1">
        <f>daily!AB46-prev_5y!Z46</f>
        <v>-166.08571428571418</v>
      </c>
      <c r="AA46" s="1">
        <f>daily!AC46-prev_5y!AA46</f>
        <v>-184.02857142857147</v>
      </c>
      <c r="AB46" s="1">
        <f>daily!AD46-prev_5y!AB46</f>
        <v>-181.51428571428573</v>
      </c>
      <c r="AC46" s="1">
        <f>daily!AE46-prev_5y!AC46</f>
        <v>-163.54285714285675</v>
      </c>
      <c r="AD46" s="1">
        <f>daily!AF46-prev_5y!AD46</f>
        <v>-175.22857142857151</v>
      </c>
      <c r="AE46" s="1">
        <f>daily!AG46-prev_5y!AE46</f>
        <v>-179.28571428571399</v>
      </c>
      <c r="AF46" s="1">
        <f>daily!AH46-prev_5y!AF46</f>
        <v>-188.6285714285716</v>
      </c>
      <c r="AG46" s="1">
        <f>daily!AI46-prev_5y!AG46</f>
        <v>-197.71428571428555</v>
      </c>
      <c r="AH46" s="1">
        <f>daily!AJ46-prev_5y!AH46</f>
        <v>-190.31428571428592</v>
      </c>
      <c r="AI46" s="1">
        <f>daily!AK46-prev_5y!AI46</f>
        <v>-190.59999999999991</v>
      </c>
      <c r="AJ46" s="1">
        <f>daily!AL46-prev_5y!AJ46</f>
        <v>-208.59999999999968</v>
      </c>
      <c r="AK46" s="1">
        <f>daily!AM46-prev_5y!AK46</f>
        <v>-201.02857142857124</v>
      </c>
      <c r="AL46" s="1">
        <f>daily!AN46-prev_5y!AL46</f>
        <v>-194.00000000000023</v>
      </c>
      <c r="AM46" s="1">
        <f>daily!AO46-prev_5y!AM46</f>
        <v>-190.48571428571404</v>
      </c>
      <c r="AN46" s="1">
        <f>daily!AP46-prev_5y!AN46</f>
        <v>-183.88571428571413</v>
      </c>
      <c r="AO46" s="1">
        <f>daily!AQ46-prev_5y!AO46</f>
        <v>-174.77142857142871</v>
      </c>
      <c r="AP46" s="1">
        <f>daily!AR46-prev_5y!AP46</f>
        <v>-173.37142857142862</v>
      </c>
      <c r="AQ46" s="1">
        <f>daily!AS46-prev_5y!AQ46</f>
        <v>-171.17142857142858</v>
      </c>
      <c r="AR46" s="1">
        <f>daily!AT46-prev_5y!AR46</f>
        <v>-149.31428571428592</v>
      </c>
      <c r="AS46" s="1">
        <f>daily!AU46-prev_5y!AS46</f>
        <v>-149.14285714285688</v>
      </c>
      <c r="AT46" s="1">
        <f>daily!AV46-prev_5y!AT46</f>
        <v>-151.59999999999991</v>
      </c>
      <c r="AU46" s="1">
        <f>daily!AW46-prev_5y!AU46</f>
        <v>-151.88571428571436</v>
      </c>
      <c r="AV46" s="1">
        <f>daily!AX46-prev_5y!AV46</f>
        <v>-154.31428571428569</v>
      </c>
      <c r="AW46" s="1">
        <f>daily!AY46-prev_5y!AW46</f>
        <v>-154.57142857142844</v>
      </c>
      <c r="AX46" s="1">
        <f>daily!AZ46-prev_5y!AX46</f>
        <v>-142.74285714285702</v>
      </c>
      <c r="AY46" s="1">
        <f>daily!BA46-prev_5y!AY46</f>
        <v>-147.79999999999995</v>
      </c>
      <c r="AZ46" s="1">
        <f>daily!BB46-prev_5y!AZ46</f>
        <v>-149.85714285714312</v>
      </c>
      <c r="BA46" s="1">
        <f>daily!BC46-prev_5y!BA46</f>
        <v>-129.14285714285711</v>
      </c>
      <c r="BB46" s="1">
        <f>daily!BD46-prev_5y!BB46</f>
        <v>-120.4571428571428</v>
      </c>
      <c r="BC46" s="1">
        <f>daily!BE46-prev_5y!BC46</f>
        <v>-96.714285714285552</v>
      </c>
      <c r="BD46" s="1">
        <f>daily!BF46-prev_5y!BD46</f>
        <v>-89.628571428571377</v>
      </c>
      <c r="BE46" s="1">
        <f>daily!BG46-prev_5y!BE46</f>
        <v>-85.428571428571558</v>
      </c>
      <c r="BF46" s="1">
        <f>daily!BH46-prev_5y!BF46</f>
        <v>-89.428571428571558</v>
      </c>
      <c r="BG46" s="1">
        <f>daily!BI46-prev_5y!BG46</f>
        <v>-87.657142857143072</v>
      </c>
      <c r="BH46" s="1">
        <f>daily!BJ46-prev_5y!BH46</f>
        <v>-83.285714285713993</v>
      </c>
      <c r="BI46" s="1">
        <f>daily!BK46-prev_5y!BI46</f>
        <v>-72.285714285714221</v>
      </c>
      <c r="BJ46" s="1">
        <f>daily!BL46-prev_5y!BJ46</f>
        <v>-78.599999999999909</v>
      </c>
      <c r="BK46" s="1">
        <f>daily!BM46-prev_5y!BK46</f>
        <v>-82.171428571428578</v>
      </c>
    </row>
    <row r="47" spans="1:63" x14ac:dyDescent="0.25">
      <c r="A47" t="str">
        <f>daily!C47</f>
        <v>2014/15</v>
      </c>
      <c r="B47" s="1">
        <f>daily!D47-prev_5y!B47</f>
        <v>42.857142857143117</v>
      </c>
      <c r="C47" s="1">
        <f>daily!E47-prev_5y!C47</f>
        <v>52.428571428571558</v>
      </c>
      <c r="D47" s="1">
        <f>daily!F47-prev_5y!D47</f>
        <v>48.599999999999909</v>
      </c>
      <c r="E47" s="1">
        <f>daily!G47-prev_5y!E47</f>
        <v>55.685714285714312</v>
      </c>
      <c r="F47" s="1">
        <f>daily!H47-prev_5y!F47</f>
        <v>54.971428571428305</v>
      </c>
      <c r="G47" s="1">
        <f>daily!I47-prev_5y!G47</f>
        <v>70.285714285713993</v>
      </c>
      <c r="H47" s="1">
        <f>daily!J47-prev_5y!H47</f>
        <v>93.828571428571649</v>
      </c>
      <c r="I47" s="1">
        <f>daily!K47-prev_5y!I47</f>
        <v>113.34285714285693</v>
      </c>
      <c r="J47" s="1">
        <f>daily!L47-prev_5y!J47</f>
        <v>130.65714285714284</v>
      </c>
      <c r="K47" s="1">
        <f>daily!M47-prev_5y!K47</f>
        <v>143.62857142857138</v>
      </c>
      <c r="L47" s="1">
        <f>daily!N47-prev_5y!L47</f>
        <v>141.65714285714284</v>
      </c>
      <c r="M47" s="1">
        <f>daily!O47-prev_5y!M47</f>
        <v>155.02857142857124</v>
      </c>
      <c r="N47" s="1">
        <f>daily!P47-prev_5y!N47</f>
        <v>171.11428571428564</v>
      </c>
      <c r="O47" s="1">
        <f>daily!Q47-prev_5y!O47</f>
        <v>195.34285714285716</v>
      </c>
      <c r="P47" s="1">
        <f>daily!R47-prev_5y!P47</f>
        <v>207.05714285714294</v>
      </c>
      <c r="Q47" s="1">
        <f>daily!S47-prev_5y!Q47</f>
        <v>203.5428571428572</v>
      </c>
      <c r="R47" s="1">
        <f>daily!T47-prev_5y!R47</f>
        <v>193.34285714285716</v>
      </c>
      <c r="S47" s="1">
        <f>daily!U47-prev_5y!S47</f>
        <v>203</v>
      </c>
      <c r="T47" s="1">
        <f>daily!V47-prev_5y!T47</f>
        <v>219.59999999999991</v>
      </c>
      <c r="U47" s="1">
        <f>daily!W47-prev_5y!U47</f>
        <v>231.97142857142876</v>
      </c>
      <c r="V47" s="1">
        <f>daily!X47-prev_5y!V47</f>
        <v>213.17142857142858</v>
      </c>
      <c r="W47" s="1">
        <f>daily!Y47-prev_5y!W47</f>
        <v>194.97142857142853</v>
      </c>
      <c r="X47" s="1">
        <f>daily!Z47-prev_5y!X47</f>
        <v>194.85714285714289</v>
      </c>
      <c r="Y47" s="1">
        <f>daily!AA47-prev_5y!Y47</f>
        <v>226.80000000000018</v>
      </c>
      <c r="Z47" s="1">
        <f>daily!AB47-prev_5y!Z47</f>
        <v>240.22857142857129</v>
      </c>
      <c r="AA47" s="1">
        <f>daily!AC47-prev_5y!AA47</f>
        <v>258.91428571428582</v>
      </c>
      <c r="AB47" s="1">
        <f>daily!AD47-prev_5y!AB47</f>
        <v>265.85714285714266</v>
      </c>
      <c r="AC47" s="1">
        <f>daily!AE47-prev_5y!AC47</f>
        <v>285.59999999999991</v>
      </c>
      <c r="AD47" s="1">
        <f>daily!AF47-prev_5y!AD47</f>
        <v>348.80000000000018</v>
      </c>
      <c r="AE47" s="1">
        <f>daily!AG47-prev_5y!AE47</f>
        <v>381.51428571428551</v>
      </c>
      <c r="AF47" s="1">
        <f>daily!AH47-prev_5y!AF47</f>
        <v>404.48571428571404</v>
      </c>
      <c r="AG47" s="1">
        <f>daily!AI47-prev_5y!AG47</f>
        <v>411.94285714285706</v>
      </c>
      <c r="AH47" s="1">
        <f>daily!AJ47-prev_5y!AH47</f>
        <v>431.25714285714275</v>
      </c>
      <c r="AI47" s="1">
        <f>daily!AK47-prev_5y!AI47</f>
        <v>439.97142857142831</v>
      </c>
      <c r="AJ47" s="1">
        <f>daily!AL47-prev_5y!AJ47</f>
        <v>454.62857142857138</v>
      </c>
      <c r="AK47" s="1">
        <f>daily!AM47-prev_5y!AK47</f>
        <v>449.59999999999991</v>
      </c>
      <c r="AL47" s="1">
        <f>daily!AN47-prev_5y!AL47</f>
        <v>458.42857142857156</v>
      </c>
      <c r="AM47" s="1">
        <f>daily!AO47-prev_5y!AM47</f>
        <v>477.05714285714294</v>
      </c>
      <c r="AN47" s="1">
        <f>daily!AP47-prev_5y!AN47</f>
        <v>483.05714285714294</v>
      </c>
      <c r="AO47" s="1">
        <f>daily!AQ47-prev_5y!AO47</f>
        <v>471.6571428571433</v>
      </c>
      <c r="AP47" s="1">
        <f>daily!AR47-prev_5y!AP47</f>
        <v>468.62857142857138</v>
      </c>
      <c r="AQ47" s="1">
        <f>daily!AS47-prev_5y!AQ47</f>
        <v>456</v>
      </c>
      <c r="AR47" s="1">
        <f>daily!AT47-prev_5y!AR47</f>
        <v>434.51428571428573</v>
      </c>
      <c r="AS47" s="1">
        <f>daily!AU47-prev_5y!AS47</f>
        <v>408.05714285714294</v>
      </c>
      <c r="AT47" s="1">
        <f>daily!AV47-prev_5y!AT47</f>
        <v>378.17142857142835</v>
      </c>
      <c r="AU47" s="1">
        <f>daily!AW47-prev_5y!AU47</f>
        <v>370.42857142857133</v>
      </c>
      <c r="AV47" s="1">
        <f>daily!AX47-prev_5y!AV47</f>
        <v>348.14285714285711</v>
      </c>
      <c r="AW47" s="1">
        <f>daily!AY47-prev_5y!AW47</f>
        <v>344.65714285714262</v>
      </c>
      <c r="AX47" s="1">
        <f>daily!AZ47-prev_5y!AX47</f>
        <v>342.05714285714294</v>
      </c>
      <c r="AY47" s="1">
        <f>daily!BA47-prev_5y!AY47</f>
        <v>322.14285714285711</v>
      </c>
      <c r="AZ47" s="1">
        <f>daily!BB47-prev_5y!AZ47</f>
        <v>313.65714285714307</v>
      </c>
      <c r="BA47" s="1">
        <f>daily!BC47-prev_5y!BA47</f>
        <v>305.42857142857156</v>
      </c>
      <c r="BB47" s="1">
        <f>daily!BD47-prev_5y!BB47</f>
        <v>297.65714285714284</v>
      </c>
      <c r="BC47" s="1">
        <f>daily!BE47-prev_5y!BC47</f>
        <v>303.11428571428564</v>
      </c>
      <c r="BD47" s="1">
        <f>daily!BF47-prev_5y!BD47</f>
        <v>286.02857142857124</v>
      </c>
      <c r="BE47" s="1">
        <f>daily!BG47-prev_5y!BE47</f>
        <v>279.68571428571431</v>
      </c>
      <c r="BF47" s="1">
        <f>daily!BH47-prev_5y!BF47</f>
        <v>291.51428571428573</v>
      </c>
      <c r="BG47" s="1">
        <f>daily!BI47-prev_5y!BG47</f>
        <v>290.68571428571408</v>
      </c>
      <c r="BH47" s="1">
        <f>daily!BJ47-prev_5y!BH47</f>
        <v>278.65714285714307</v>
      </c>
      <c r="BI47" s="1">
        <f>daily!BK47-prev_5y!BI47</f>
        <v>261.11428571428564</v>
      </c>
      <c r="BJ47" s="1">
        <f>daily!BL47-prev_5y!BJ47</f>
        <v>252.14285714285711</v>
      </c>
      <c r="BK47" s="1">
        <f>daily!BM47-prev_5y!BK47</f>
        <v>241.79999999999995</v>
      </c>
    </row>
    <row r="48" spans="1:63" x14ac:dyDescent="0.25">
      <c r="A48" t="str">
        <f>daily!C48</f>
        <v>2015/16</v>
      </c>
      <c r="B48" s="1">
        <f>daily!D48-prev_5y!B48</f>
        <v>54.971428571428532</v>
      </c>
      <c r="C48" s="1">
        <f>daily!E48-prev_5y!C48</f>
        <v>62.742857142857247</v>
      </c>
      <c r="D48" s="1">
        <f>daily!F48-prev_5y!D48</f>
        <v>66.285714285714221</v>
      </c>
      <c r="E48" s="1">
        <f>daily!G48-prev_5y!E48</f>
        <v>49.542857142857201</v>
      </c>
      <c r="F48" s="1">
        <f>daily!H48-prev_5y!F48</f>
        <v>36.742857142856792</v>
      </c>
      <c r="G48" s="1">
        <f>daily!I48-prev_5y!G48</f>
        <v>18.771428571428487</v>
      </c>
      <c r="H48" s="1">
        <f>daily!J48-prev_5y!H48</f>
        <v>18.571428571428442</v>
      </c>
      <c r="I48" s="1">
        <f>daily!K48-prev_5y!I48</f>
        <v>5.8285714285716494</v>
      </c>
      <c r="J48" s="1">
        <f>daily!L48-prev_5y!J48</f>
        <v>1.2571428571427532</v>
      </c>
      <c r="K48" s="1">
        <f>daily!M48-prev_5y!K48</f>
        <v>-25.800000000000182</v>
      </c>
      <c r="L48" s="1">
        <f>daily!N48-prev_5y!L48</f>
        <v>-42.571428571428669</v>
      </c>
      <c r="M48" s="1">
        <f>daily!O48-prev_5y!M48</f>
        <v>-62.085714285714403</v>
      </c>
      <c r="N48" s="1">
        <f>daily!P48-prev_5y!N48</f>
        <v>-63.514285714285506</v>
      </c>
      <c r="O48" s="1">
        <f>daily!Q48-prev_5y!O48</f>
        <v>-80.085714285714175</v>
      </c>
      <c r="P48" s="1">
        <f>daily!R48-prev_5y!P48</f>
        <v>-109.20000000000005</v>
      </c>
      <c r="Q48" s="1">
        <f>daily!S48-prev_5y!Q48</f>
        <v>-125.48571428571449</v>
      </c>
      <c r="R48" s="1">
        <f>daily!T48-prev_5y!R48</f>
        <v>-122.65714285714284</v>
      </c>
      <c r="S48" s="1">
        <f>daily!U48-prev_5y!S48</f>
        <v>-130.97142857142876</v>
      </c>
      <c r="T48" s="1">
        <f>daily!V48-prev_5y!T48</f>
        <v>-137.62857142857138</v>
      </c>
      <c r="U48" s="1">
        <f>daily!W48-prev_5y!U48</f>
        <v>-153.48571428571427</v>
      </c>
      <c r="V48" s="1">
        <f>daily!X48-prev_5y!V48</f>
        <v>-150.51428571428573</v>
      </c>
      <c r="W48" s="1">
        <f>daily!Y48-prev_5y!W48</f>
        <v>-155</v>
      </c>
      <c r="X48" s="1">
        <f>daily!Z48-prev_5y!X48</f>
        <v>-155.79999999999995</v>
      </c>
      <c r="Y48" s="1">
        <f>daily!AA48-prev_5y!Y48</f>
        <v>-170.37142857142862</v>
      </c>
      <c r="Z48" s="1">
        <f>daily!AB48-prev_5y!Z48</f>
        <v>-166.85714285714334</v>
      </c>
      <c r="AA48" s="1">
        <f>daily!AC48-prev_5y!AA48</f>
        <v>-160.88571428571413</v>
      </c>
      <c r="AB48" s="1">
        <f>daily!AD48-prev_5y!AB48</f>
        <v>-161.77142857142849</v>
      </c>
      <c r="AC48" s="1">
        <f>daily!AE48-prev_5y!AC48</f>
        <v>-182.19999999999982</v>
      </c>
      <c r="AD48" s="1">
        <f>daily!AF48-prev_5y!AD48</f>
        <v>-187.20000000000005</v>
      </c>
      <c r="AE48" s="1">
        <f>daily!AG48-prev_5y!AE48</f>
        <v>-188.71428571428555</v>
      </c>
      <c r="AF48" s="1">
        <f>daily!AH48-prev_5y!AF48</f>
        <v>-181.02857142857124</v>
      </c>
      <c r="AG48" s="1">
        <f>daily!AI48-prev_5y!AG48</f>
        <v>-170.14285714285734</v>
      </c>
      <c r="AH48" s="1">
        <f>daily!AJ48-prev_5y!AH48</f>
        <v>-162.85714285714312</v>
      </c>
      <c r="AI48" s="1">
        <f>daily!AK48-prev_5y!AI48</f>
        <v>-156.25714285714253</v>
      </c>
      <c r="AJ48" s="1">
        <f>daily!AL48-prev_5y!AJ48</f>
        <v>-135.31428571428569</v>
      </c>
      <c r="AK48" s="1">
        <f>daily!AM48-prev_5y!AK48</f>
        <v>-123.99999999999977</v>
      </c>
      <c r="AL48" s="1">
        <f>daily!AN48-prev_5y!AL48</f>
        <v>-116.71428571428578</v>
      </c>
      <c r="AM48" s="1">
        <f>daily!AO48-prev_5y!AM48</f>
        <v>-107.37142857142862</v>
      </c>
      <c r="AN48" s="1">
        <f>daily!AP48-prev_5y!AN48</f>
        <v>-107.20000000000027</v>
      </c>
      <c r="AO48" s="1">
        <f>daily!AQ48-prev_5y!AO48</f>
        <v>-99.714285714285552</v>
      </c>
      <c r="AP48" s="1">
        <f>daily!AR48-prev_5y!AP48</f>
        <v>-78.200000000000045</v>
      </c>
      <c r="AQ48" s="1">
        <f>daily!AS48-prev_5y!AQ48</f>
        <v>-68.057142857142708</v>
      </c>
      <c r="AR48" s="1">
        <f>daily!AT48-prev_5y!AR48</f>
        <v>-46.571428571428442</v>
      </c>
      <c r="AS48" s="1">
        <f>daily!AU48-prev_5y!AS48</f>
        <v>-39.485714285714494</v>
      </c>
      <c r="AT48" s="1">
        <f>daily!AV48-prev_5y!AT48</f>
        <v>-12.314285714285688</v>
      </c>
      <c r="AU48" s="1">
        <f>daily!AW48-prev_5y!AU48</f>
        <v>0.28571428571444812</v>
      </c>
      <c r="AV48" s="1">
        <f>daily!AX48-prev_5y!AV48</f>
        <v>19.114285714285643</v>
      </c>
      <c r="AW48" s="1">
        <f>daily!AY48-prev_5y!AW48</f>
        <v>23.914285714285597</v>
      </c>
      <c r="AX48" s="1">
        <f>daily!AZ48-prev_5y!AX48</f>
        <v>44.457142857143026</v>
      </c>
      <c r="AY48" s="1">
        <f>daily!BA48-prev_5y!AY48</f>
        <v>75.628571428571604</v>
      </c>
      <c r="AZ48" s="1">
        <f>daily!BB48-prev_5y!AZ48</f>
        <v>97.200000000000045</v>
      </c>
      <c r="BA48" s="1">
        <f>daily!BC48-prev_5y!BA48</f>
        <v>105.82857142857142</v>
      </c>
      <c r="BB48" s="1">
        <f>daily!BD48-prev_5y!BB48</f>
        <v>109.74285714285725</v>
      </c>
      <c r="BC48" s="1">
        <f>daily!BE48-prev_5y!BC48</f>
        <v>90.714285714285779</v>
      </c>
      <c r="BD48" s="1">
        <f>daily!BF48-prev_5y!BD48</f>
        <v>85.028571428571695</v>
      </c>
      <c r="BE48" s="1">
        <f>daily!BG48-prev_5y!BE48</f>
        <v>70.314285714285688</v>
      </c>
      <c r="BF48" s="1">
        <f>daily!BH48-prev_5y!BF48</f>
        <v>58.828571428571422</v>
      </c>
      <c r="BG48" s="1">
        <f>daily!BI48-prev_5y!BG48</f>
        <v>42.399999999999864</v>
      </c>
      <c r="BH48" s="1">
        <f>daily!BJ48-prev_5y!BH48</f>
        <v>16.485714285714494</v>
      </c>
      <c r="BI48" s="1">
        <f>daily!BK48-prev_5y!BI48</f>
        <v>23.88571428571413</v>
      </c>
      <c r="BJ48" s="1">
        <f>daily!BL48-prev_5y!BJ48</f>
        <v>42.742857142857247</v>
      </c>
      <c r="BK48" s="1">
        <f>daily!BM48-prev_5y!BK48</f>
        <v>37.285714285714448</v>
      </c>
    </row>
    <row r="49" spans="1:63" x14ac:dyDescent="0.25">
      <c r="A49" t="str">
        <f>daily!C49</f>
        <v>2016/17</v>
      </c>
      <c r="B49" s="1">
        <f>daily!D49-prev_5y!B49</f>
        <v>117.17142857142858</v>
      </c>
      <c r="C49" s="1">
        <f>daily!E49-prev_5y!C49</f>
        <v>132</v>
      </c>
      <c r="D49" s="1">
        <f>daily!F49-prev_5y!D49</f>
        <v>143.77142857142849</v>
      </c>
      <c r="E49" s="1">
        <f>daily!G49-prev_5y!E49</f>
        <v>144.20000000000005</v>
      </c>
      <c r="F49" s="1">
        <f>daily!H49-prev_5y!F49</f>
        <v>151.94285714285706</v>
      </c>
      <c r="G49" s="1">
        <f>daily!I49-prev_5y!G49</f>
        <v>145.74285714285702</v>
      </c>
      <c r="H49" s="1">
        <f>daily!J49-prev_5y!H49</f>
        <v>149.08571428571418</v>
      </c>
      <c r="I49" s="1">
        <f>daily!K49-prev_5y!I49</f>
        <v>132.77142857142849</v>
      </c>
      <c r="J49" s="1">
        <f>daily!L49-prev_5y!J49</f>
        <v>111.02857142857124</v>
      </c>
      <c r="K49" s="1">
        <f>daily!M49-prev_5y!K49</f>
        <v>107.9142857142856</v>
      </c>
      <c r="L49" s="1">
        <f>daily!N49-prev_5y!L49</f>
        <v>119.59999999999991</v>
      </c>
      <c r="M49" s="1">
        <f>daily!O49-prev_5y!M49</f>
        <v>93.771428571428714</v>
      </c>
      <c r="N49" s="1">
        <f>daily!P49-prev_5y!N49</f>
        <v>78.828571428571422</v>
      </c>
      <c r="O49" s="1">
        <f>daily!Q49-prev_5y!O49</f>
        <v>64.828571428571649</v>
      </c>
      <c r="P49" s="1">
        <f>daily!R49-prev_5y!P49</f>
        <v>72.914285714285825</v>
      </c>
      <c r="Q49" s="1">
        <f>daily!S49-prev_5y!Q49</f>
        <v>71.571428571428442</v>
      </c>
      <c r="R49" s="1">
        <f>daily!T49-prev_5y!R49</f>
        <v>58.771428571428714</v>
      </c>
      <c r="S49" s="1">
        <f>daily!U49-prev_5y!S49</f>
        <v>52.257142857142753</v>
      </c>
      <c r="T49" s="1">
        <f>daily!V49-prev_5y!T49</f>
        <v>55.057142857142935</v>
      </c>
      <c r="U49" s="1">
        <f>daily!W49-prev_5y!U49</f>
        <v>56.657142857142844</v>
      </c>
      <c r="V49" s="1">
        <f>daily!X49-prev_5y!V49</f>
        <v>73.14285714285711</v>
      </c>
      <c r="W49" s="1">
        <f>daily!Y49-prev_5y!W49</f>
        <v>82.742857142857019</v>
      </c>
      <c r="X49" s="1">
        <f>daily!Z49-prev_5y!X49</f>
        <v>95.857142857142662</v>
      </c>
      <c r="Y49" s="1">
        <f>daily!AA49-prev_5y!Y49</f>
        <v>80.657142857143072</v>
      </c>
      <c r="Z49" s="1">
        <f>daily!AB49-prev_5y!Z49</f>
        <v>87.314285714285688</v>
      </c>
      <c r="AA49" s="1">
        <f>daily!AC49-prev_5y!AA49</f>
        <v>96.971428571428305</v>
      </c>
      <c r="AB49" s="1">
        <f>daily!AD49-prev_5y!AB49</f>
        <v>116.37142857142862</v>
      </c>
      <c r="AC49" s="1">
        <f>daily!AE49-prev_5y!AC49</f>
        <v>117.54285714285697</v>
      </c>
      <c r="AD49" s="1">
        <f>daily!AF49-prev_5y!AD49</f>
        <v>126.71428571428601</v>
      </c>
      <c r="AE49" s="1">
        <f>daily!AG49-prev_5y!AE49</f>
        <v>123.68571428571431</v>
      </c>
      <c r="AF49" s="1">
        <f>daily!AH49-prev_5y!AF49</f>
        <v>151.37142857142862</v>
      </c>
      <c r="AG49" s="1">
        <f>daily!AI49-prev_5y!AG49</f>
        <v>167.97142857142876</v>
      </c>
      <c r="AH49" s="1">
        <f>daily!AJ49-prev_5y!AH49</f>
        <v>181.11428571428564</v>
      </c>
      <c r="AI49" s="1">
        <f>daily!AK49-prev_5y!AI49</f>
        <v>174.79999999999995</v>
      </c>
      <c r="AJ49" s="1">
        <f>daily!AL49-prev_5y!AJ49</f>
        <v>197.11428571428587</v>
      </c>
      <c r="AK49" s="1">
        <f>daily!AM49-prev_5y!AK49</f>
        <v>205.34285714285716</v>
      </c>
      <c r="AL49" s="1">
        <f>daily!AN49-prev_5y!AL49</f>
        <v>237.60000000000036</v>
      </c>
      <c r="AM49" s="1">
        <f>daily!AO49-prev_5y!AM49</f>
        <v>261.71428571428578</v>
      </c>
      <c r="AN49" s="1">
        <f>daily!AP49-prev_5y!AN49</f>
        <v>275.42857142857156</v>
      </c>
      <c r="AO49" s="1">
        <f>daily!AQ49-prev_5y!AO49</f>
        <v>281.08571428571418</v>
      </c>
      <c r="AP49" s="1">
        <f>daily!AR49-prev_5y!AP49</f>
        <v>293.97142857142876</v>
      </c>
      <c r="AQ49" s="1">
        <f>daily!AS49-prev_5y!AQ49</f>
        <v>291.88571428571413</v>
      </c>
      <c r="AR49" s="1">
        <f>daily!AT49-prev_5y!AR49</f>
        <v>290.37142857142862</v>
      </c>
      <c r="AS49" s="1">
        <f>daily!AU49-prev_5y!AS49</f>
        <v>274.25714285714298</v>
      </c>
      <c r="AT49" s="1">
        <f>daily!AV49-prev_5y!AT49</f>
        <v>260.71428571428578</v>
      </c>
      <c r="AU49" s="1">
        <f>daily!AW49-prev_5y!AU49</f>
        <v>238.4571428571428</v>
      </c>
      <c r="AV49" s="1">
        <f>daily!AX49-prev_5y!AV49</f>
        <v>235.45714285714325</v>
      </c>
      <c r="AW49" s="1">
        <f>daily!AY49-prev_5y!AW49</f>
        <v>231.71428571428578</v>
      </c>
      <c r="AX49" s="1">
        <f>daily!AZ49-prev_5y!AX49</f>
        <v>212.79999999999995</v>
      </c>
      <c r="AY49" s="1">
        <f>daily!BA49-prev_5y!AY49</f>
        <v>198.74285714285702</v>
      </c>
      <c r="AZ49" s="1">
        <f>daily!BB49-prev_5y!AZ49</f>
        <v>190.05714285714271</v>
      </c>
      <c r="BA49" s="1">
        <f>daily!BC49-prev_5y!BA49</f>
        <v>196.65714285714284</v>
      </c>
      <c r="BB49" s="1">
        <f>daily!BD49-prev_5y!BB49</f>
        <v>193.40000000000009</v>
      </c>
      <c r="BC49" s="1">
        <f>daily!BE49-prev_5y!BC49</f>
        <v>189.0857142857144</v>
      </c>
      <c r="BD49" s="1">
        <f>daily!BF49-prev_5y!BD49</f>
        <v>195.31428571428569</v>
      </c>
      <c r="BE49" s="1">
        <f>daily!BG49-prev_5y!BE49</f>
        <v>213.65714285714307</v>
      </c>
      <c r="BF49" s="1">
        <f>daily!BH49-prev_5y!BF49</f>
        <v>223.68571428571431</v>
      </c>
      <c r="BG49" s="1">
        <f>daily!BI49-prev_5y!BG49</f>
        <v>246.3714285714284</v>
      </c>
      <c r="BH49" s="1">
        <f>daily!BJ49-prev_5y!BH49</f>
        <v>237.39999999999986</v>
      </c>
      <c r="BI49" s="1">
        <f>daily!BK49-prev_5y!BI49</f>
        <v>243.14285714285688</v>
      </c>
      <c r="BJ49" s="1">
        <f>daily!BL49-prev_5y!BJ49</f>
        <v>253.20000000000005</v>
      </c>
      <c r="BK49" s="1">
        <f>daily!BM49-prev_5y!BK49</f>
        <v>253.37142857142862</v>
      </c>
    </row>
    <row r="50" spans="1:63" x14ac:dyDescent="0.25">
      <c r="A50" t="str">
        <f>daily!C50</f>
        <v>2017/18</v>
      </c>
      <c r="B50" s="1">
        <f>daily!D50-prev_5y!B50</f>
        <v>123.05714285714294</v>
      </c>
      <c r="C50" s="1">
        <f>daily!E50-prev_5y!C50</f>
        <v>136.91428571428582</v>
      </c>
      <c r="D50" s="1">
        <f>daily!F50-prev_5y!D50</f>
        <v>127.88571428571436</v>
      </c>
      <c r="E50" s="1">
        <f>daily!G50-prev_5y!E50</f>
        <v>132.45714285714257</v>
      </c>
      <c r="F50" s="1">
        <f>daily!H50-prev_5y!F50</f>
        <v>124.48571428571427</v>
      </c>
      <c r="G50" s="1">
        <f>daily!I50-prev_5y!G50</f>
        <v>123.14285714285711</v>
      </c>
      <c r="H50" s="1">
        <f>daily!J50-prev_5y!H50</f>
        <v>118.02857142857124</v>
      </c>
      <c r="I50" s="1">
        <f>daily!K50-prev_5y!I50</f>
        <v>127.88571428571436</v>
      </c>
      <c r="J50" s="1">
        <f>daily!L50-prev_5y!J50</f>
        <v>116.51428571428573</v>
      </c>
      <c r="K50" s="1">
        <f>daily!M50-prev_5y!K50</f>
        <v>135.60000000000014</v>
      </c>
      <c r="L50" s="1">
        <f>daily!N50-prev_5y!L50</f>
        <v>141.74285714285702</v>
      </c>
      <c r="M50" s="1">
        <f>daily!O50-prev_5y!M50</f>
        <v>148.6285714285716</v>
      </c>
      <c r="N50" s="1">
        <f>daily!P50-prev_5y!N50</f>
        <v>149.34285714285693</v>
      </c>
      <c r="O50" s="1">
        <f>daily!Q50-prev_5y!O50</f>
        <v>152.02857142857124</v>
      </c>
      <c r="P50" s="1">
        <f>daily!R50-prev_5y!P50</f>
        <v>155.42857142857133</v>
      </c>
      <c r="Q50" s="1">
        <f>daily!S50-prev_5y!Q50</f>
        <v>175.77142857142849</v>
      </c>
      <c r="R50" s="1">
        <f>daily!T50-prev_5y!R50</f>
        <v>178.14285714285711</v>
      </c>
      <c r="S50" s="1">
        <f>daily!U50-prev_5y!S50</f>
        <v>189.51428571428551</v>
      </c>
      <c r="T50" s="1">
        <f>daily!V50-prev_5y!T50</f>
        <v>205.3714285714284</v>
      </c>
      <c r="U50" s="1">
        <f>daily!W50-prev_5y!U50</f>
        <v>209.42857142857156</v>
      </c>
      <c r="V50" s="1">
        <f>daily!X50-prev_5y!V50</f>
        <v>214.31428571428569</v>
      </c>
      <c r="W50" s="1">
        <f>daily!Y50-prev_5y!W50</f>
        <v>212.88571428571436</v>
      </c>
      <c r="X50" s="1">
        <f>daily!Z50-prev_5y!X50</f>
        <v>212.02857142857147</v>
      </c>
      <c r="Y50" s="1">
        <f>daily!AA50-prev_5y!Y50</f>
        <v>211.62857142857138</v>
      </c>
      <c r="Z50" s="1">
        <f>daily!AB50-prev_5y!Z50</f>
        <v>194.82857142857165</v>
      </c>
      <c r="AA50" s="1">
        <f>daily!AC50-prev_5y!AA50</f>
        <v>199.08571428571418</v>
      </c>
      <c r="AB50" s="1">
        <f>daily!AD50-prev_5y!AB50</f>
        <v>216.97142857142853</v>
      </c>
      <c r="AC50" s="1">
        <f>daily!AE50-prev_5y!AC50</f>
        <v>216.77142857142871</v>
      </c>
      <c r="AD50" s="1">
        <f>daily!AF50-prev_5y!AD50</f>
        <v>220.3714285714284</v>
      </c>
      <c r="AE50" s="1">
        <f>daily!AG50-prev_5y!AE50</f>
        <v>231.79999999999995</v>
      </c>
      <c r="AF50" s="1">
        <f>daily!AH50-prev_5y!AF50</f>
        <v>239.05714285714294</v>
      </c>
      <c r="AG50" s="1">
        <f>daily!AI50-prev_5y!AG50</f>
        <v>273.59999999999991</v>
      </c>
      <c r="AH50" s="1">
        <f>daily!AJ50-prev_5y!AH50</f>
        <v>286.22857142857174</v>
      </c>
      <c r="AI50" s="1">
        <f>daily!AK50-prev_5y!AI50</f>
        <v>271.94285714285706</v>
      </c>
      <c r="AJ50" s="1">
        <f>daily!AL50-prev_5y!AJ50</f>
        <v>268.71428571428555</v>
      </c>
      <c r="AK50" s="1">
        <f>daily!AM50-prev_5y!AK50</f>
        <v>257.71428571428578</v>
      </c>
      <c r="AL50" s="1">
        <f>daily!AN50-prev_5y!AL50</f>
        <v>254.94285714285706</v>
      </c>
      <c r="AM50" s="1">
        <f>daily!AO50-prev_5y!AM50</f>
        <v>254.74285714285725</v>
      </c>
      <c r="AN50" s="1">
        <f>daily!AP50-prev_5y!AN50</f>
        <v>241.77142857142871</v>
      </c>
      <c r="AO50" s="1">
        <f>daily!AQ50-prev_5y!AO50</f>
        <v>231.11428571428587</v>
      </c>
      <c r="AP50" s="1">
        <f>daily!AR50-prev_5y!AP50</f>
        <v>232.22857142857129</v>
      </c>
      <c r="AQ50" s="1">
        <f>daily!AS50-prev_5y!AQ50</f>
        <v>244.97142857142853</v>
      </c>
      <c r="AR50" s="1">
        <f>daily!AT50-prev_5y!AR50</f>
        <v>267.0857142857144</v>
      </c>
      <c r="AS50" s="1">
        <f>daily!AU50-prev_5y!AS50</f>
        <v>274.97142857142876</v>
      </c>
      <c r="AT50" s="1">
        <f>daily!AV50-prev_5y!AT50</f>
        <v>264.11428571428564</v>
      </c>
      <c r="AU50" s="1">
        <f>daily!AW50-prev_5y!AU50</f>
        <v>278.65714285714307</v>
      </c>
      <c r="AV50" s="1">
        <f>daily!AX50-prev_5y!AV50</f>
        <v>290.79999999999973</v>
      </c>
      <c r="AW50" s="1">
        <f>daily!AY50-prev_5y!AW50</f>
        <v>306.57142857142844</v>
      </c>
      <c r="AX50" s="1">
        <f>daily!AZ50-prev_5y!AX50</f>
        <v>297.57142857142821</v>
      </c>
      <c r="AY50" s="1">
        <f>daily!BA50-prev_5y!AY50</f>
        <v>294.3714285714284</v>
      </c>
      <c r="AZ50" s="1">
        <f>daily!BB50-prev_5y!AZ50</f>
        <v>304.05714285714316</v>
      </c>
      <c r="BA50" s="1">
        <f>daily!BC50-prev_5y!BA50</f>
        <v>309.28571428571422</v>
      </c>
      <c r="BB50" s="1">
        <f>daily!BD50-prev_5y!BB50</f>
        <v>286.6285714285716</v>
      </c>
      <c r="BC50" s="1">
        <f>daily!BE50-prev_5y!BC50</f>
        <v>262</v>
      </c>
      <c r="BD50" s="1">
        <f>daily!BF50-prev_5y!BD50</f>
        <v>252.5714285714289</v>
      </c>
      <c r="BE50" s="1">
        <f>daily!BG50-prev_5y!BE50</f>
        <v>248.97142857142853</v>
      </c>
      <c r="BF50" s="1">
        <f>daily!BH50-prev_5y!BF50</f>
        <v>225.11428571428587</v>
      </c>
      <c r="BG50" s="1">
        <f>daily!BI50-prev_5y!BG50</f>
        <v>186.19999999999982</v>
      </c>
      <c r="BH50" s="1">
        <f>daily!BJ50-prev_5y!BH50</f>
        <v>181.4571428571428</v>
      </c>
      <c r="BI50" s="1">
        <f>daily!BK50-prev_5y!BI50</f>
        <v>174.74285714285702</v>
      </c>
      <c r="BJ50" s="1">
        <f>daily!BL50-prev_5y!BJ50</f>
        <v>184.05714285714271</v>
      </c>
      <c r="BK50" s="1">
        <f>daily!BM50-prev_5y!BK50</f>
        <v>169.05714285714294</v>
      </c>
    </row>
    <row r="51" spans="1:63" x14ac:dyDescent="0.25">
      <c r="A51" t="str">
        <f>daily!C51</f>
        <v>2018/19</v>
      </c>
      <c r="B51" s="1">
        <f>daily!D51-prev_5y!B51</f>
        <v>2.0571428571429351</v>
      </c>
      <c r="C51" s="1">
        <f>daily!E51-prev_5y!C51</f>
        <v>-11.85714285714289</v>
      </c>
      <c r="D51" s="1">
        <f>daily!F51-prev_5y!D51</f>
        <v>-10.571428571428442</v>
      </c>
      <c r="E51" s="1">
        <f>daily!G51-prev_5y!E51</f>
        <v>-15.057142857143162</v>
      </c>
      <c r="F51" s="1">
        <f>daily!H51-prev_5y!F51</f>
        <v>-35.828571428571422</v>
      </c>
      <c r="G51" s="1">
        <f>daily!I51-prev_5y!G51</f>
        <v>-61.85714285714289</v>
      </c>
      <c r="H51" s="1">
        <f>daily!J51-prev_5y!H51</f>
        <v>-83.428571428571331</v>
      </c>
      <c r="I51" s="1">
        <f>daily!K51-prev_5y!I51</f>
        <v>-76.714285714285779</v>
      </c>
      <c r="J51" s="1">
        <f>daily!L51-prev_5y!J51</f>
        <v>-83.228571428571286</v>
      </c>
      <c r="K51" s="1">
        <f>daily!M51-prev_5y!K51</f>
        <v>-103.42857142857133</v>
      </c>
      <c r="L51" s="1">
        <f>daily!N51-prev_5y!L51</f>
        <v>-111.20000000000005</v>
      </c>
      <c r="M51" s="1">
        <f>daily!O51-prev_5y!M51</f>
        <v>-112.51428571428573</v>
      </c>
      <c r="N51" s="1">
        <f>daily!P51-prev_5y!N51</f>
        <v>-102.42857142857133</v>
      </c>
      <c r="O51" s="1">
        <f>daily!Q51-prev_5y!O51</f>
        <v>-99.942857142857065</v>
      </c>
      <c r="P51" s="1">
        <f>daily!R51-prev_5y!P51</f>
        <v>-89.285714285714221</v>
      </c>
      <c r="Q51" s="1">
        <f>daily!S51-prev_5y!Q51</f>
        <v>-80.228571428571513</v>
      </c>
      <c r="R51" s="1">
        <f>daily!T51-prev_5y!R51</f>
        <v>-67.942857142857292</v>
      </c>
      <c r="S51" s="1">
        <f>daily!U51-prev_5y!S51</f>
        <v>-66.914285714285825</v>
      </c>
      <c r="T51" s="1">
        <f>daily!V51-prev_5y!T51</f>
        <v>-63.485714285714266</v>
      </c>
      <c r="U51" s="1">
        <f>daily!W51-prev_5y!U51</f>
        <v>-81.371428571428623</v>
      </c>
      <c r="V51" s="1">
        <f>daily!X51-prev_5y!V51</f>
        <v>-88.457142857142799</v>
      </c>
      <c r="W51" s="1">
        <f>daily!Y51-prev_5y!W51</f>
        <v>-99.571428571428669</v>
      </c>
      <c r="X51" s="1">
        <f>daily!Z51-prev_5y!X51</f>
        <v>-103.82857142857188</v>
      </c>
      <c r="Y51" s="1">
        <f>daily!AA51-prev_5y!Y51</f>
        <v>-122.14285714285711</v>
      </c>
      <c r="Z51" s="1">
        <f>daily!AB51-prev_5y!Z51</f>
        <v>-125.08571428571418</v>
      </c>
      <c r="AA51" s="1">
        <f>daily!AC51-prev_5y!AA51</f>
        <v>-133.88571428571413</v>
      </c>
      <c r="AB51" s="1">
        <f>daily!AD51-prev_5y!AB51</f>
        <v>-146.5428571428572</v>
      </c>
      <c r="AC51" s="1">
        <f>daily!AE51-prev_5y!AC51</f>
        <v>-163.0857142857144</v>
      </c>
      <c r="AD51" s="1">
        <f>daily!AF51-prev_5y!AD51</f>
        <v>-186.97142857142831</v>
      </c>
      <c r="AE51" s="1">
        <f>daily!AG51-prev_5y!AE51</f>
        <v>-210.97142857142831</v>
      </c>
      <c r="AF51" s="1">
        <f>daily!AH51-prev_5y!AF51</f>
        <v>-216.19999999999982</v>
      </c>
      <c r="AG51" s="1">
        <f>daily!AI51-prev_5y!AG51</f>
        <v>-215.71428571428555</v>
      </c>
      <c r="AH51" s="1">
        <f>daily!AJ51-prev_5y!AH51</f>
        <v>-225.08571428571395</v>
      </c>
      <c r="AI51" s="1">
        <f>daily!AK51-prev_5y!AI51</f>
        <v>-207.11428571428564</v>
      </c>
      <c r="AJ51" s="1">
        <f>daily!AL51-prev_5y!AJ51</f>
        <v>-187.9142857142856</v>
      </c>
      <c r="AK51" s="1">
        <f>daily!AM51-prev_5y!AK51</f>
        <v>-174.31428571428569</v>
      </c>
      <c r="AL51" s="1">
        <f>daily!AN51-prev_5y!AL51</f>
        <v>-175.51428571428573</v>
      </c>
      <c r="AM51" s="1">
        <f>daily!AO51-prev_5y!AM51</f>
        <v>-174.22857142857129</v>
      </c>
      <c r="AN51" s="1">
        <f>daily!AP51-prev_5y!AN51</f>
        <v>-162.57142857142867</v>
      </c>
      <c r="AO51" s="1">
        <f>daily!AQ51-prev_5y!AO51</f>
        <v>-158.17142857142858</v>
      </c>
      <c r="AP51" s="1">
        <f>daily!AR51-prev_5y!AP51</f>
        <v>-163.62857142857115</v>
      </c>
      <c r="AQ51" s="1">
        <f>daily!AS51-prev_5y!AQ51</f>
        <v>-162.25714285714275</v>
      </c>
      <c r="AR51" s="1">
        <f>daily!AT51-prev_5y!AR51</f>
        <v>-153.77142857142849</v>
      </c>
      <c r="AS51" s="1">
        <f>daily!AU51-prev_5y!AS51</f>
        <v>-134.88571428571413</v>
      </c>
      <c r="AT51" s="1">
        <f>daily!AV51-prev_5y!AT51</f>
        <v>-125.45714285714303</v>
      </c>
      <c r="AU51" s="1">
        <f>daily!AW51-prev_5y!AU51</f>
        <v>-126.0857142857144</v>
      </c>
      <c r="AV51" s="1">
        <f>daily!AX51-prev_5y!AV51</f>
        <v>-107.28571428571399</v>
      </c>
      <c r="AW51" s="1">
        <f>daily!AY51-prev_5y!AW51</f>
        <v>-107.02857142857124</v>
      </c>
      <c r="AX51" s="1">
        <f>daily!AZ51-prev_5y!AX51</f>
        <v>-104.65714285714284</v>
      </c>
      <c r="AY51" s="1">
        <f>daily!BA51-prev_5y!AY51</f>
        <v>-102.88571428571413</v>
      </c>
      <c r="AZ51" s="1">
        <f>daily!BB51-prev_5y!AZ51</f>
        <v>-87.914285714285825</v>
      </c>
      <c r="BA51" s="1">
        <f>daily!BC51-prev_5y!BA51</f>
        <v>-80.257142857142981</v>
      </c>
      <c r="BB51" s="1">
        <f>daily!BD51-prev_5y!BB51</f>
        <v>-73.914285714285825</v>
      </c>
      <c r="BC51" s="1">
        <f>daily!BE51-prev_5y!BC51</f>
        <v>-66.571428571428442</v>
      </c>
      <c r="BD51" s="1">
        <f>daily!BF51-prev_5y!BD51</f>
        <v>-53.400000000000091</v>
      </c>
      <c r="BE51" s="1">
        <f>daily!BG51-prev_5y!BE51</f>
        <v>-47.028571428571468</v>
      </c>
      <c r="BF51" s="1">
        <f>daily!BH51-prev_5y!BF51</f>
        <v>-31.257142857143208</v>
      </c>
      <c r="BG51" s="1">
        <f>daily!BI51-prev_5y!BG51</f>
        <v>-34.057142857142935</v>
      </c>
      <c r="BH51" s="1">
        <f>daily!BJ51-prev_5y!BH51</f>
        <v>-14.200000000000045</v>
      </c>
      <c r="BI51" s="1">
        <f>daily!BK51-prev_5y!BI51</f>
        <v>-1.0571428571427077</v>
      </c>
      <c r="BJ51" s="1">
        <f>daily!BL51-prev_5y!BJ51</f>
        <v>-4.2000000000000455</v>
      </c>
      <c r="BK51" s="1">
        <f>daily!BM51-prev_5y!BK51</f>
        <v>-2.3999999999998636</v>
      </c>
    </row>
    <row r="52" spans="1:63" x14ac:dyDescent="0.25">
      <c r="A52" t="str">
        <f>daily!C52</f>
        <v>2019/20</v>
      </c>
      <c r="B52" s="1">
        <f>daily!D52-prev_5y!B52</f>
        <v>-8.1142857142858702</v>
      </c>
      <c r="C52" s="1">
        <f>daily!E52-prev_5y!C52</f>
        <v>-5.9714285714287598</v>
      </c>
      <c r="D52" s="1">
        <f>daily!F52-prev_5y!D52</f>
        <v>22.914285714285825</v>
      </c>
      <c r="E52" s="1">
        <f>daily!G52-prev_5y!E52</f>
        <v>30.257142857142753</v>
      </c>
      <c r="F52" s="1">
        <f>daily!H52-prev_5y!F52</f>
        <v>42.571428571428669</v>
      </c>
      <c r="G52" s="1">
        <f>daily!I52-prev_5y!G52</f>
        <v>53.799999999999955</v>
      </c>
      <c r="H52" s="1">
        <f>daily!J52-prev_5y!H52</f>
        <v>51.228571428571513</v>
      </c>
      <c r="I52" s="1">
        <f>daily!K52-prev_5y!I52</f>
        <v>60.542857142856974</v>
      </c>
      <c r="J52" s="1">
        <f>daily!L52-prev_5y!J52</f>
        <v>53.942857142857065</v>
      </c>
      <c r="K52" s="1">
        <f>daily!M52-prev_5y!K52</f>
        <v>48.485714285714266</v>
      </c>
      <c r="L52" s="1">
        <f>daily!N52-prev_5y!L52</f>
        <v>50.828571428571422</v>
      </c>
      <c r="M52" s="1">
        <f>daily!O52-prev_5y!M52</f>
        <v>54.914285714285825</v>
      </c>
      <c r="N52" s="1">
        <f>daily!P52-prev_5y!N52</f>
        <v>68.371428571428623</v>
      </c>
      <c r="O52" s="1">
        <f>daily!Q52-prev_5y!O52</f>
        <v>60.14285714285711</v>
      </c>
      <c r="P52" s="1">
        <f>daily!R52-prev_5y!P52</f>
        <v>52.02857142857124</v>
      </c>
      <c r="Q52" s="1">
        <f>daily!S52-prev_5y!Q52</f>
        <v>76.485714285714039</v>
      </c>
      <c r="R52" s="1">
        <f>daily!T52-prev_5y!R52</f>
        <v>87.457142857142799</v>
      </c>
      <c r="S52" s="1">
        <f>daily!U52-prev_5y!S52</f>
        <v>98.200000000000045</v>
      </c>
      <c r="T52" s="1">
        <f>daily!V52-prev_5y!T52</f>
        <v>89</v>
      </c>
      <c r="U52" s="1">
        <f>daily!W52-prev_5y!U52</f>
        <v>79.142857142857338</v>
      </c>
      <c r="V52" s="1">
        <f>daily!X52-prev_5y!V52</f>
        <v>88.88571428571413</v>
      </c>
      <c r="W52" s="1">
        <f>daily!Y52-prev_5y!W52</f>
        <v>85.714285714285552</v>
      </c>
      <c r="X52" s="1">
        <f>daily!Z52-prev_5y!X52</f>
        <v>51.514285714285734</v>
      </c>
      <c r="Y52" s="1">
        <f>daily!AA52-prev_5y!Y52</f>
        <v>40.14285714285711</v>
      </c>
      <c r="Z52" s="1">
        <f>daily!AB52-prev_5y!Z52</f>
        <v>21.742857142857019</v>
      </c>
      <c r="AA52" s="1">
        <f>daily!AC52-prev_5y!AA52</f>
        <v>17.685714285714084</v>
      </c>
      <c r="AB52" s="1">
        <f>daily!AD52-prev_5y!AB52</f>
        <v>6</v>
      </c>
      <c r="AC52" s="1">
        <f>daily!AE52-prev_5y!AC52</f>
        <v>-4</v>
      </c>
      <c r="AD52" s="1">
        <f>daily!AF52-prev_5y!AD52</f>
        <v>-30.714285714285779</v>
      </c>
      <c r="AE52" s="1">
        <f>daily!AG52-prev_5y!AE52</f>
        <v>-19.942857142857292</v>
      </c>
      <c r="AF52" s="1">
        <f>daily!AH52-prev_5y!AF52</f>
        <v>-29.428571428571104</v>
      </c>
      <c r="AG52" s="1">
        <f>daily!AI52-prev_5y!AG52</f>
        <v>-45.600000000000136</v>
      </c>
      <c r="AH52" s="1">
        <f>daily!AJ52-prev_5y!AH52</f>
        <v>-66.628571428571377</v>
      </c>
      <c r="AI52" s="1">
        <f>daily!AK52-prev_5y!AI52</f>
        <v>-74.457142857143026</v>
      </c>
      <c r="AJ52" s="1">
        <f>daily!AL52-prev_5y!AJ52</f>
        <v>-87.428571428571558</v>
      </c>
      <c r="AK52" s="1">
        <f>daily!AM52-prev_5y!AK52</f>
        <v>-84.085714285714175</v>
      </c>
      <c r="AL52" s="1">
        <f>daily!AN52-prev_5y!AL52</f>
        <v>-103</v>
      </c>
      <c r="AM52" s="1">
        <f>daily!AO52-prev_5y!AM52</f>
        <v>-133.05714285714271</v>
      </c>
      <c r="AN52" s="1">
        <f>daily!AP52-prev_5y!AN52</f>
        <v>-142.22857142857174</v>
      </c>
      <c r="AO52" s="1">
        <f>daily!AQ52-prev_5y!AO52</f>
        <v>-131.20000000000005</v>
      </c>
      <c r="AP52" s="1">
        <f>daily!AR52-prev_5y!AP52</f>
        <v>-133.45714285714303</v>
      </c>
      <c r="AQ52" s="1">
        <f>daily!AS52-prev_5y!AQ52</f>
        <v>-138.11428571428587</v>
      </c>
      <c r="AR52" s="1">
        <f>daily!AT52-prev_5y!AR52</f>
        <v>-142.74285714285702</v>
      </c>
      <c r="AS52" s="1">
        <f>daily!AU52-prev_5y!AS52</f>
        <v>-148.74285714285702</v>
      </c>
      <c r="AT52" s="1">
        <f>daily!AV52-prev_5y!AT52</f>
        <v>-135.17142857142858</v>
      </c>
      <c r="AU52" s="1">
        <f>daily!AW52-prev_5y!AU52</f>
        <v>-148.25714285714275</v>
      </c>
      <c r="AV52" s="1">
        <f>daily!AX52-prev_5y!AV52</f>
        <v>-181.5428571428572</v>
      </c>
      <c r="AW52" s="1">
        <f>daily!AY52-prev_5y!AW52</f>
        <v>-196.08571428571418</v>
      </c>
      <c r="AX52" s="1">
        <f>daily!AZ52-prev_5y!AX52</f>
        <v>-190.62857142857138</v>
      </c>
      <c r="AY52" s="1">
        <f>daily!BA52-prev_5y!AY52</f>
        <v>-191.02857142857147</v>
      </c>
      <c r="AZ52" s="1">
        <f>daily!BB52-prev_5y!AZ52</f>
        <v>-203.60000000000014</v>
      </c>
      <c r="BA52" s="1">
        <f>daily!BC52-prev_5y!BA52</f>
        <v>-220.37142857142817</v>
      </c>
      <c r="BB52" s="1">
        <f>daily!BD52-prev_5y!BB52</f>
        <v>-206.91428571428582</v>
      </c>
      <c r="BC52" s="1">
        <f>daily!BE52-prev_5y!BC52</f>
        <v>-176.39999999999986</v>
      </c>
      <c r="BD52" s="1">
        <f>daily!BF52-prev_5y!BD52</f>
        <v>-163.82857142857165</v>
      </c>
      <c r="BE52" s="1">
        <f>daily!BG52-prev_5y!BE52</f>
        <v>-179.68571428571431</v>
      </c>
      <c r="BF52" s="1">
        <f>daily!BH52-prev_5y!BF52</f>
        <v>-187.51428571428551</v>
      </c>
      <c r="BG52" s="1">
        <f>daily!BI52-prev_5y!BG52</f>
        <v>-173.19999999999982</v>
      </c>
      <c r="BH52" s="1">
        <f>daily!BJ52-prev_5y!BH52</f>
        <v>-147.25714285714321</v>
      </c>
      <c r="BI52" s="1">
        <f>daily!BK52-prev_5y!BI52</f>
        <v>-149.08571428571418</v>
      </c>
      <c r="BJ52" s="1">
        <f>daily!BL52-prev_5y!BJ52</f>
        <v>-158.85714285714312</v>
      </c>
      <c r="BK52" s="1">
        <f>daily!BM52-prev_5y!BK52</f>
        <v>-170.25714285714321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D3FD-B331-43AF-BDD7-C78F488C3869}">
  <dimension ref="A1"/>
  <sheetViews>
    <sheetView workbookViewId="0">
      <selection activeCell="T20" sqref="T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119F8-1022-418E-ABD2-C9926E25063B}">
  <dimension ref="A1"/>
  <sheetViews>
    <sheetView workbookViewId="0">
      <selection activeCell="T19" sqref="T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0B84-6F1B-4531-9CA4-4430E3410903}">
  <dimension ref="A1"/>
  <sheetViews>
    <sheetView workbookViewId="0">
      <selection activeCell="U21" sqref="U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0B051-AAEC-448B-9D3F-B0A580006DCD}">
  <dimension ref="A1"/>
  <sheetViews>
    <sheetView workbookViewId="0">
      <selection activeCell="T11" sqref="T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2F0D4-37C3-475A-B02A-E275284AF2A0}">
  <dimension ref="A1"/>
  <sheetViews>
    <sheetView workbookViewId="0">
      <selection activeCell="T11" sqref="T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F65A-65A9-44FD-B953-883A301D6891}">
  <dimension ref="A1"/>
  <sheetViews>
    <sheetView workbookViewId="0">
      <selection activeCell="H18" sqref="H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DFAC-8C0E-4C05-8AC3-5926C77FF41F}">
  <dimension ref="A1:BS52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sheetData>
    <row r="1" spans="1:71" x14ac:dyDescent="0.25">
      <c r="A1" t="s">
        <v>0</v>
      </c>
      <c r="B1" t="s">
        <v>1</v>
      </c>
      <c r="C1" t="s">
        <v>2</v>
      </c>
      <c r="D1" s="2">
        <v>44528</v>
      </c>
      <c r="E1" s="2">
        <f>D1+1</f>
        <v>44529</v>
      </c>
      <c r="F1" s="2">
        <f>E1+1</f>
        <v>44530</v>
      </c>
      <c r="G1" s="2">
        <f>F1+1</f>
        <v>44531</v>
      </c>
      <c r="H1" s="2">
        <f>G1+1</f>
        <v>44532</v>
      </c>
      <c r="I1" s="2">
        <f t="shared" ref="I1:AL1" si="0">H1+1</f>
        <v>44533</v>
      </c>
      <c r="J1" s="2">
        <f t="shared" si="0"/>
        <v>44534</v>
      </c>
      <c r="K1" s="2">
        <f t="shared" si="0"/>
        <v>44535</v>
      </c>
      <c r="L1" s="2">
        <f t="shared" si="0"/>
        <v>44536</v>
      </c>
      <c r="M1" s="2">
        <f t="shared" si="0"/>
        <v>44537</v>
      </c>
      <c r="N1" s="2">
        <f t="shared" si="0"/>
        <v>44538</v>
      </c>
      <c r="O1" s="2">
        <f t="shared" si="0"/>
        <v>44539</v>
      </c>
      <c r="P1" s="2">
        <f t="shared" si="0"/>
        <v>44540</v>
      </c>
      <c r="Q1" s="2">
        <f t="shared" si="0"/>
        <v>44541</v>
      </c>
      <c r="R1" s="2">
        <f t="shared" si="0"/>
        <v>44542</v>
      </c>
      <c r="S1" s="2">
        <f t="shared" si="0"/>
        <v>44543</v>
      </c>
      <c r="T1" s="2">
        <f t="shared" si="0"/>
        <v>44544</v>
      </c>
      <c r="U1" s="2">
        <f t="shared" si="0"/>
        <v>44545</v>
      </c>
      <c r="V1" s="2">
        <f t="shared" si="0"/>
        <v>44546</v>
      </c>
      <c r="W1" s="2">
        <f t="shared" si="0"/>
        <v>44547</v>
      </c>
      <c r="X1" s="2">
        <f t="shared" si="0"/>
        <v>44548</v>
      </c>
      <c r="Y1" s="2">
        <f t="shared" si="0"/>
        <v>44549</v>
      </c>
      <c r="Z1" s="2">
        <f t="shared" si="0"/>
        <v>44550</v>
      </c>
      <c r="AA1" s="2">
        <f t="shared" si="0"/>
        <v>44551</v>
      </c>
      <c r="AB1" s="2">
        <f t="shared" si="0"/>
        <v>44552</v>
      </c>
      <c r="AC1" s="2">
        <f t="shared" si="0"/>
        <v>44553</v>
      </c>
      <c r="AD1" s="2">
        <f t="shared" si="0"/>
        <v>44554</v>
      </c>
      <c r="AE1" s="2">
        <f t="shared" si="0"/>
        <v>44555</v>
      </c>
      <c r="AF1" s="2">
        <f t="shared" si="0"/>
        <v>44556</v>
      </c>
      <c r="AG1" s="2">
        <f t="shared" si="0"/>
        <v>44557</v>
      </c>
      <c r="AH1" s="2">
        <f t="shared" si="0"/>
        <v>44558</v>
      </c>
      <c r="AI1" s="2">
        <f t="shared" si="0"/>
        <v>44559</v>
      </c>
      <c r="AJ1" s="2">
        <f t="shared" si="0"/>
        <v>44560</v>
      </c>
      <c r="AK1" s="2">
        <f t="shared" si="0"/>
        <v>44561</v>
      </c>
      <c r="AL1" s="2">
        <f t="shared" si="0"/>
        <v>44562</v>
      </c>
      <c r="AM1" s="2">
        <f>AL1+1</f>
        <v>44563</v>
      </c>
      <c r="AN1" s="2">
        <f t="shared" ref="AN1:BS1" si="1">AM1+1</f>
        <v>44564</v>
      </c>
      <c r="AO1" s="2">
        <f t="shared" si="1"/>
        <v>44565</v>
      </c>
      <c r="AP1" s="2">
        <f t="shared" si="1"/>
        <v>44566</v>
      </c>
      <c r="AQ1" s="2">
        <f t="shared" si="1"/>
        <v>44567</v>
      </c>
      <c r="AR1" s="2">
        <f t="shared" si="1"/>
        <v>44568</v>
      </c>
      <c r="AS1" s="2">
        <f t="shared" si="1"/>
        <v>44569</v>
      </c>
      <c r="AT1" s="2">
        <f t="shared" si="1"/>
        <v>44570</v>
      </c>
      <c r="AU1" s="2">
        <f t="shared" si="1"/>
        <v>44571</v>
      </c>
      <c r="AV1" s="2">
        <f t="shared" si="1"/>
        <v>44572</v>
      </c>
      <c r="AW1" s="2">
        <f t="shared" si="1"/>
        <v>44573</v>
      </c>
      <c r="AX1" s="2">
        <f t="shared" si="1"/>
        <v>44574</v>
      </c>
      <c r="AY1" s="2">
        <f t="shared" si="1"/>
        <v>44575</v>
      </c>
      <c r="AZ1" s="2">
        <f t="shared" si="1"/>
        <v>44576</v>
      </c>
      <c r="BA1" s="2">
        <f t="shared" si="1"/>
        <v>44577</v>
      </c>
      <c r="BB1" s="2">
        <f t="shared" si="1"/>
        <v>44578</v>
      </c>
      <c r="BC1" s="2">
        <f t="shared" si="1"/>
        <v>44579</v>
      </c>
      <c r="BD1" s="2">
        <f t="shared" si="1"/>
        <v>44580</v>
      </c>
      <c r="BE1" s="2">
        <f t="shared" si="1"/>
        <v>44581</v>
      </c>
      <c r="BF1" s="2">
        <f t="shared" si="1"/>
        <v>44582</v>
      </c>
      <c r="BG1" s="2">
        <f t="shared" si="1"/>
        <v>44583</v>
      </c>
      <c r="BH1" s="2">
        <f t="shared" si="1"/>
        <v>44584</v>
      </c>
      <c r="BI1" s="2">
        <f t="shared" si="1"/>
        <v>44585</v>
      </c>
      <c r="BJ1" s="2">
        <f t="shared" si="1"/>
        <v>44586</v>
      </c>
      <c r="BK1" s="2">
        <f t="shared" si="1"/>
        <v>44587</v>
      </c>
      <c r="BL1" s="2">
        <f t="shared" si="1"/>
        <v>44588</v>
      </c>
      <c r="BM1" s="2">
        <f t="shared" si="1"/>
        <v>44589</v>
      </c>
      <c r="BN1" s="2">
        <f t="shared" si="1"/>
        <v>44590</v>
      </c>
      <c r="BO1" s="2">
        <f t="shared" si="1"/>
        <v>44591</v>
      </c>
      <c r="BP1" s="2">
        <f t="shared" si="1"/>
        <v>44592</v>
      </c>
      <c r="BQ1" s="2">
        <f t="shared" si="1"/>
        <v>44593</v>
      </c>
      <c r="BR1" s="2">
        <f t="shared" si="1"/>
        <v>44594</v>
      </c>
      <c r="BS1" s="2">
        <f t="shared" si="1"/>
        <v>44595</v>
      </c>
    </row>
    <row r="2" spans="1:71" x14ac:dyDescent="0.25">
      <c r="A2">
        <v>1969</v>
      </c>
      <c r="B2">
        <v>70</v>
      </c>
      <c r="C2" t="str">
        <f>CONCATENATE(A2,"/",RIGHT(B2, 2))</f>
        <v>1969/70</v>
      </c>
      <c r="AL2" s="1">
        <v>3113</v>
      </c>
      <c r="AM2">
        <v>3255</v>
      </c>
      <c r="AN2">
        <v>3011</v>
      </c>
      <c r="AO2">
        <v>2933</v>
      </c>
      <c r="AP2">
        <v>3020</v>
      </c>
      <c r="AQ2">
        <v>2912</v>
      </c>
      <c r="AR2">
        <v>2921</v>
      </c>
      <c r="AS2">
        <v>2745</v>
      </c>
      <c r="AT2">
        <v>2902</v>
      </c>
      <c r="AU2">
        <v>2706</v>
      </c>
      <c r="AV2">
        <v>2800</v>
      </c>
      <c r="AW2">
        <v>2511</v>
      </c>
      <c r="AX2">
        <v>2396</v>
      </c>
      <c r="AY2">
        <v>2295</v>
      </c>
      <c r="AZ2">
        <v>2137</v>
      </c>
      <c r="BA2">
        <v>2019</v>
      </c>
      <c r="BB2">
        <v>1999</v>
      </c>
      <c r="BC2">
        <v>1828</v>
      </c>
      <c r="BD2">
        <v>2016</v>
      </c>
      <c r="BE2">
        <v>1840</v>
      </c>
      <c r="BF2">
        <v>1877</v>
      </c>
      <c r="BG2">
        <v>1826</v>
      </c>
      <c r="BH2">
        <v>1740</v>
      </c>
      <c r="BI2">
        <v>1689</v>
      </c>
      <c r="BJ2">
        <v>1749</v>
      </c>
      <c r="BK2">
        <v>1709</v>
      </c>
      <c r="BL2">
        <v>1669</v>
      </c>
      <c r="BM2">
        <v>1735</v>
      </c>
      <c r="BN2">
        <v>1614</v>
      </c>
      <c r="BO2">
        <v>1666</v>
      </c>
      <c r="BP2">
        <v>1655</v>
      </c>
      <c r="BQ2">
        <v>1633</v>
      </c>
      <c r="BR2">
        <v>1763</v>
      </c>
      <c r="BS2">
        <v>1561</v>
      </c>
    </row>
    <row r="3" spans="1:71" x14ac:dyDescent="0.25">
      <c r="A3">
        <f>A2+1</f>
        <v>1970</v>
      </c>
      <c r="B3">
        <f>B2+1</f>
        <v>71</v>
      </c>
      <c r="C3" t="str">
        <f t="shared" ref="C3:C52" si="2">CONCATENATE(A3,"/",RIGHT(B3, 2))</f>
        <v>1970/71</v>
      </c>
      <c r="D3">
        <v>1590</v>
      </c>
      <c r="E3">
        <v>1552</v>
      </c>
      <c r="F3">
        <v>1566</v>
      </c>
      <c r="G3">
        <v>1480</v>
      </c>
      <c r="H3">
        <v>1492</v>
      </c>
      <c r="I3">
        <v>1522</v>
      </c>
      <c r="J3">
        <v>1580</v>
      </c>
      <c r="K3">
        <v>1486</v>
      </c>
      <c r="L3">
        <v>1525</v>
      </c>
      <c r="M3">
        <v>1552</v>
      </c>
      <c r="N3">
        <v>1584</v>
      </c>
      <c r="O3">
        <v>1606</v>
      </c>
      <c r="P3">
        <v>1669</v>
      </c>
      <c r="Q3">
        <v>1661</v>
      </c>
      <c r="R3">
        <v>1660</v>
      </c>
      <c r="S3">
        <v>1652</v>
      </c>
      <c r="T3">
        <v>1684</v>
      </c>
      <c r="U3">
        <v>1668</v>
      </c>
      <c r="V3">
        <v>1733</v>
      </c>
      <c r="W3">
        <v>1663</v>
      </c>
      <c r="X3">
        <v>1793</v>
      </c>
      <c r="Y3">
        <v>1696</v>
      </c>
      <c r="Z3">
        <v>1547</v>
      </c>
      <c r="AA3">
        <v>1630</v>
      </c>
      <c r="AB3">
        <v>1658</v>
      </c>
      <c r="AC3">
        <v>1696</v>
      </c>
      <c r="AD3">
        <v>1789</v>
      </c>
      <c r="AE3">
        <v>1798</v>
      </c>
      <c r="AF3">
        <v>1798</v>
      </c>
      <c r="AG3">
        <v>1813</v>
      </c>
      <c r="AH3">
        <v>1915</v>
      </c>
      <c r="AI3">
        <v>1985</v>
      </c>
      <c r="AJ3">
        <v>1936</v>
      </c>
      <c r="AK3">
        <v>1920</v>
      </c>
      <c r="AL3" s="1">
        <v>2163</v>
      </c>
      <c r="AM3">
        <v>2058</v>
      </c>
      <c r="AN3">
        <v>2002</v>
      </c>
      <c r="AO3">
        <v>2148</v>
      </c>
      <c r="AP3">
        <v>2121</v>
      </c>
      <c r="AQ3">
        <v>2020</v>
      </c>
      <c r="AR3">
        <v>2157</v>
      </c>
      <c r="AS3">
        <v>2107</v>
      </c>
      <c r="AT3">
        <v>2033</v>
      </c>
      <c r="AU3">
        <v>1896</v>
      </c>
      <c r="AV3">
        <v>1986</v>
      </c>
      <c r="AW3">
        <v>1866</v>
      </c>
      <c r="AX3">
        <v>1934</v>
      </c>
      <c r="AY3">
        <v>1875</v>
      </c>
      <c r="AZ3">
        <v>1922</v>
      </c>
      <c r="BA3">
        <v>1793</v>
      </c>
      <c r="BB3">
        <v>1871</v>
      </c>
      <c r="BC3">
        <v>1831</v>
      </c>
      <c r="BD3">
        <v>1669</v>
      </c>
      <c r="BE3">
        <v>1803</v>
      </c>
      <c r="BF3">
        <v>1783</v>
      </c>
      <c r="BG3">
        <v>1835</v>
      </c>
      <c r="BH3">
        <v>1812</v>
      </c>
      <c r="BI3">
        <v>1623</v>
      </c>
      <c r="BJ3">
        <v>1719</v>
      </c>
      <c r="BK3">
        <v>1759</v>
      </c>
      <c r="BL3">
        <v>1709</v>
      </c>
      <c r="BM3">
        <v>1647</v>
      </c>
      <c r="BN3">
        <v>1707</v>
      </c>
      <c r="BO3">
        <v>1641</v>
      </c>
      <c r="BP3">
        <v>1591</v>
      </c>
      <c r="BQ3">
        <v>1567</v>
      </c>
      <c r="BR3">
        <v>1689</v>
      </c>
      <c r="BS3">
        <v>1698</v>
      </c>
    </row>
    <row r="4" spans="1:71" x14ac:dyDescent="0.25">
      <c r="A4">
        <f t="shared" ref="A4:B52" si="3">A3+1</f>
        <v>1971</v>
      </c>
      <c r="B4">
        <f t="shared" si="3"/>
        <v>72</v>
      </c>
      <c r="C4" t="str">
        <f t="shared" si="2"/>
        <v>1971/72</v>
      </c>
      <c r="D4">
        <v>1631</v>
      </c>
      <c r="E4">
        <v>1675</v>
      </c>
      <c r="F4">
        <v>1583</v>
      </c>
      <c r="G4">
        <v>1671</v>
      </c>
      <c r="H4">
        <v>1668</v>
      </c>
      <c r="I4">
        <v>1637</v>
      </c>
      <c r="J4">
        <v>1637</v>
      </c>
      <c r="K4">
        <v>1765</v>
      </c>
      <c r="L4">
        <v>1808</v>
      </c>
      <c r="M4">
        <v>1714</v>
      </c>
      <c r="N4">
        <v>1731</v>
      </c>
      <c r="O4">
        <v>1689</v>
      </c>
      <c r="P4">
        <v>1737</v>
      </c>
      <c r="Q4">
        <v>1627</v>
      </c>
      <c r="R4">
        <v>1685</v>
      </c>
      <c r="S4">
        <v>1659</v>
      </c>
      <c r="T4">
        <v>1662</v>
      </c>
      <c r="U4">
        <v>1632</v>
      </c>
      <c r="V4">
        <v>1639</v>
      </c>
      <c r="W4">
        <v>1680</v>
      </c>
      <c r="X4">
        <v>1656</v>
      </c>
      <c r="Y4">
        <v>1714</v>
      </c>
      <c r="Z4">
        <v>1738</v>
      </c>
      <c r="AA4">
        <v>1717</v>
      </c>
      <c r="AB4">
        <v>1748</v>
      </c>
      <c r="AC4">
        <v>1712</v>
      </c>
      <c r="AD4">
        <v>1654</v>
      </c>
      <c r="AE4">
        <v>1667</v>
      </c>
      <c r="AF4">
        <v>1729</v>
      </c>
      <c r="AG4">
        <v>1805</v>
      </c>
      <c r="AH4">
        <v>1802</v>
      </c>
      <c r="AI4">
        <v>1760</v>
      </c>
      <c r="AJ4">
        <v>1690</v>
      </c>
      <c r="AK4">
        <v>1831</v>
      </c>
      <c r="AL4" s="1">
        <v>1926</v>
      </c>
      <c r="AM4">
        <v>1900</v>
      </c>
      <c r="AN4">
        <v>2028</v>
      </c>
      <c r="AO4">
        <v>2061</v>
      </c>
      <c r="AP4">
        <v>2025</v>
      </c>
      <c r="AQ4">
        <v>2005</v>
      </c>
      <c r="AR4">
        <v>1976</v>
      </c>
      <c r="AS4">
        <v>2043</v>
      </c>
      <c r="AT4">
        <v>2008</v>
      </c>
      <c r="AU4">
        <v>2074</v>
      </c>
      <c r="AV4">
        <v>2043</v>
      </c>
      <c r="AW4">
        <v>2055</v>
      </c>
      <c r="AX4">
        <v>1997</v>
      </c>
      <c r="AY4">
        <v>1966</v>
      </c>
      <c r="AZ4">
        <v>1880</v>
      </c>
      <c r="BA4">
        <v>1911</v>
      </c>
      <c r="BB4">
        <v>1797</v>
      </c>
      <c r="BC4">
        <v>1961</v>
      </c>
      <c r="BD4">
        <v>2008</v>
      </c>
      <c r="BE4">
        <v>1955</v>
      </c>
      <c r="BF4">
        <v>1914</v>
      </c>
      <c r="BG4">
        <v>1978</v>
      </c>
      <c r="BH4">
        <v>1930</v>
      </c>
      <c r="BI4">
        <v>1881</v>
      </c>
      <c r="BJ4">
        <v>1887</v>
      </c>
      <c r="BK4">
        <v>1963</v>
      </c>
      <c r="BL4">
        <v>1830</v>
      </c>
      <c r="BM4">
        <v>1762</v>
      </c>
      <c r="BN4">
        <v>1810</v>
      </c>
      <c r="BO4">
        <v>1895</v>
      </c>
      <c r="BP4">
        <v>2026</v>
      </c>
      <c r="BQ4">
        <v>2026</v>
      </c>
      <c r="BR4">
        <v>2110</v>
      </c>
      <c r="BS4">
        <v>2199</v>
      </c>
    </row>
    <row r="5" spans="1:71" x14ac:dyDescent="0.25">
      <c r="A5">
        <f t="shared" si="3"/>
        <v>1972</v>
      </c>
      <c r="B5">
        <f t="shared" si="3"/>
        <v>73</v>
      </c>
      <c r="C5" t="str">
        <f t="shared" si="2"/>
        <v>1972/73</v>
      </c>
      <c r="D5">
        <v>1875</v>
      </c>
      <c r="E5">
        <v>1801</v>
      </c>
      <c r="F5">
        <v>1806</v>
      </c>
      <c r="G5">
        <v>1886</v>
      </c>
      <c r="H5">
        <v>1840</v>
      </c>
      <c r="I5">
        <v>1839</v>
      </c>
      <c r="J5">
        <v>1764</v>
      </c>
      <c r="K5">
        <v>1848</v>
      </c>
      <c r="L5">
        <v>1860</v>
      </c>
      <c r="M5">
        <v>1847</v>
      </c>
      <c r="N5">
        <v>1880</v>
      </c>
      <c r="O5">
        <v>1918</v>
      </c>
      <c r="P5">
        <v>1825</v>
      </c>
      <c r="Q5">
        <v>1918</v>
      </c>
      <c r="R5">
        <v>1950</v>
      </c>
      <c r="S5">
        <v>2006</v>
      </c>
      <c r="T5">
        <v>2006</v>
      </c>
      <c r="U5">
        <v>1808</v>
      </c>
      <c r="V5">
        <v>1945</v>
      </c>
      <c r="W5">
        <v>1798</v>
      </c>
      <c r="X5">
        <v>1853</v>
      </c>
      <c r="Y5">
        <v>2022</v>
      </c>
      <c r="Z5">
        <v>2000</v>
      </c>
      <c r="AA5">
        <v>2029</v>
      </c>
      <c r="AB5">
        <v>2208</v>
      </c>
      <c r="AC5">
        <v>2164</v>
      </c>
      <c r="AD5">
        <v>2205</v>
      </c>
      <c r="AE5">
        <v>2255</v>
      </c>
      <c r="AF5">
        <v>2342</v>
      </c>
      <c r="AG5">
        <v>2533</v>
      </c>
      <c r="AH5">
        <v>2474</v>
      </c>
      <c r="AI5">
        <v>2407</v>
      </c>
      <c r="AJ5">
        <v>2363</v>
      </c>
      <c r="AK5">
        <v>2416</v>
      </c>
      <c r="AL5" s="1">
        <v>2423</v>
      </c>
      <c r="AM5">
        <v>2551</v>
      </c>
      <c r="AN5">
        <v>2558</v>
      </c>
      <c r="AO5">
        <v>2549</v>
      </c>
      <c r="AP5">
        <v>2320</v>
      </c>
      <c r="AQ5">
        <v>2161</v>
      </c>
      <c r="AR5">
        <v>2180</v>
      </c>
      <c r="AS5">
        <v>2191</v>
      </c>
      <c r="AT5">
        <v>2175</v>
      </c>
      <c r="AU5">
        <v>2084</v>
      </c>
      <c r="AV5">
        <v>2027</v>
      </c>
      <c r="AW5">
        <v>2013</v>
      </c>
      <c r="AX5">
        <v>2040</v>
      </c>
      <c r="AY5">
        <v>2031</v>
      </c>
      <c r="AZ5">
        <v>2031</v>
      </c>
      <c r="BA5">
        <v>2048</v>
      </c>
      <c r="BB5">
        <v>2112</v>
      </c>
      <c r="BC5">
        <v>1945</v>
      </c>
      <c r="BD5">
        <v>1981</v>
      </c>
      <c r="BE5">
        <v>2034</v>
      </c>
      <c r="BF5">
        <v>1898</v>
      </c>
      <c r="BG5">
        <v>1995</v>
      </c>
      <c r="BH5">
        <v>1915</v>
      </c>
      <c r="BI5">
        <v>2042</v>
      </c>
      <c r="BJ5">
        <v>1912</v>
      </c>
      <c r="BK5">
        <v>1852</v>
      </c>
      <c r="BL5">
        <v>1739</v>
      </c>
      <c r="BM5">
        <v>1788</v>
      </c>
      <c r="BN5">
        <v>1797</v>
      </c>
      <c r="BO5">
        <v>1819</v>
      </c>
      <c r="BP5">
        <v>1752</v>
      </c>
      <c r="BQ5">
        <v>1760</v>
      </c>
      <c r="BR5">
        <v>1769</v>
      </c>
      <c r="BS5">
        <v>1816</v>
      </c>
    </row>
    <row r="6" spans="1:71" x14ac:dyDescent="0.25">
      <c r="A6">
        <f t="shared" si="3"/>
        <v>1973</v>
      </c>
      <c r="B6">
        <f t="shared" si="3"/>
        <v>74</v>
      </c>
      <c r="C6" t="str">
        <f t="shared" si="2"/>
        <v>1973/74</v>
      </c>
      <c r="D6">
        <v>1674</v>
      </c>
      <c r="E6">
        <v>1790</v>
      </c>
      <c r="F6">
        <v>1789</v>
      </c>
      <c r="G6">
        <v>1787</v>
      </c>
      <c r="H6">
        <v>1654</v>
      </c>
      <c r="I6">
        <v>1816</v>
      </c>
      <c r="J6">
        <v>1924</v>
      </c>
      <c r="K6">
        <v>1808</v>
      </c>
      <c r="L6">
        <v>1699</v>
      </c>
      <c r="M6">
        <v>1843</v>
      </c>
      <c r="N6">
        <v>1747</v>
      </c>
      <c r="O6">
        <v>1638</v>
      </c>
      <c r="P6">
        <v>1717</v>
      </c>
      <c r="Q6">
        <v>1715</v>
      </c>
      <c r="R6">
        <v>1789</v>
      </c>
      <c r="S6">
        <v>1742</v>
      </c>
      <c r="T6">
        <v>1796</v>
      </c>
      <c r="U6">
        <v>1683</v>
      </c>
      <c r="V6">
        <v>1794</v>
      </c>
      <c r="W6">
        <v>1819</v>
      </c>
      <c r="X6">
        <v>1809</v>
      </c>
      <c r="Y6">
        <v>1813</v>
      </c>
      <c r="Z6">
        <v>1887</v>
      </c>
      <c r="AA6">
        <v>2016</v>
      </c>
      <c r="AB6">
        <v>1953</v>
      </c>
      <c r="AC6">
        <v>1769</v>
      </c>
      <c r="AD6">
        <v>1705</v>
      </c>
      <c r="AE6">
        <v>1813</v>
      </c>
      <c r="AF6">
        <v>1844</v>
      </c>
      <c r="AG6">
        <v>1912</v>
      </c>
      <c r="AH6">
        <v>1831</v>
      </c>
      <c r="AI6">
        <v>1796</v>
      </c>
      <c r="AJ6">
        <v>1658</v>
      </c>
      <c r="AK6">
        <v>1855</v>
      </c>
      <c r="AL6" s="1">
        <v>1801</v>
      </c>
      <c r="AM6">
        <v>1799</v>
      </c>
      <c r="AN6">
        <v>1888</v>
      </c>
      <c r="AO6">
        <v>1947</v>
      </c>
      <c r="AP6">
        <v>1904</v>
      </c>
      <c r="AQ6">
        <v>1940</v>
      </c>
      <c r="AR6">
        <v>1844</v>
      </c>
      <c r="AS6">
        <v>1895</v>
      </c>
      <c r="AT6">
        <v>1854</v>
      </c>
      <c r="AU6">
        <v>1902</v>
      </c>
      <c r="AV6">
        <v>1881</v>
      </c>
      <c r="AW6">
        <v>1893</v>
      </c>
      <c r="AX6">
        <v>1864</v>
      </c>
      <c r="AY6">
        <v>1807</v>
      </c>
      <c r="AZ6">
        <v>1881</v>
      </c>
      <c r="BA6">
        <v>1771</v>
      </c>
      <c r="BB6">
        <v>1669</v>
      </c>
      <c r="BC6">
        <v>1808</v>
      </c>
      <c r="BD6">
        <v>1804</v>
      </c>
      <c r="BE6">
        <v>1621</v>
      </c>
      <c r="BF6">
        <v>1662</v>
      </c>
      <c r="BG6">
        <v>1697</v>
      </c>
      <c r="BH6">
        <v>1697</v>
      </c>
      <c r="BI6">
        <v>1710</v>
      </c>
      <c r="BJ6">
        <v>1651</v>
      </c>
      <c r="BK6">
        <v>1704</v>
      </c>
      <c r="BL6">
        <v>1652</v>
      </c>
      <c r="BM6">
        <v>1682</v>
      </c>
      <c r="BN6">
        <v>1696</v>
      </c>
      <c r="BO6">
        <v>1673</v>
      </c>
      <c r="BP6">
        <v>1691</v>
      </c>
      <c r="BQ6">
        <v>1743</v>
      </c>
      <c r="BR6">
        <v>1630</v>
      </c>
      <c r="BS6">
        <v>1617</v>
      </c>
    </row>
    <row r="7" spans="1:71" x14ac:dyDescent="0.25">
      <c r="A7">
        <f t="shared" si="3"/>
        <v>1974</v>
      </c>
      <c r="B7">
        <f t="shared" si="3"/>
        <v>75</v>
      </c>
      <c r="C7" t="str">
        <f t="shared" si="2"/>
        <v>1974/75</v>
      </c>
      <c r="D7">
        <v>1637</v>
      </c>
      <c r="E7">
        <v>1619</v>
      </c>
      <c r="F7">
        <v>1738</v>
      </c>
      <c r="G7">
        <v>1689</v>
      </c>
      <c r="H7">
        <v>1743</v>
      </c>
      <c r="I7">
        <v>1648</v>
      </c>
      <c r="J7">
        <v>1593</v>
      </c>
      <c r="K7">
        <v>1505</v>
      </c>
      <c r="L7">
        <v>1661</v>
      </c>
      <c r="M7">
        <v>1642</v>
      </c>
      <c r="N7">
        <v>1611</v>
      </c>
      <c r="O7">
        <v>1667</v>
      </c>
      <c r="P7">
        <v>1605</v>
      </c>
      <c r="Q7">
        <v>1596</v>
      </c>
      <c r="R7">
        <v>1661</v>
      </c>
      <c r="S7">
        <v>1643</v>
      </c>
      <c r="T7">
        <v>1754</v>
      </c>
      <c r="U7">
        <v>1649</v>
      </c>
      <c r="V7">
        <v>1708</v>
      </c>
      <c r="W7">
        <v>1721</v>
      </c>
      <c r="X7">
        <v>1714</v>
      </c>
      <c r="Y7">
        <v>1710</v>
      </c>
      <c r="Z7">
        <v>1854</v>
      </c>
      <c r="AA7">
        <v>1801</v>
      </c>
      <c r="AB7">
        <v>1692</v>
      </c>
      <c r="AC7">
        <v>1746</v>
      </c>
      <c r="AD7">
        <v>1737</v>
      </c>
      <c r="AE7">
        <v>1692</v>
      </c>
      <c r="AF7">
        <v>1710</v>
      </c>
      <c r="AG7">
        <v>1739</v>
      </c>
      <c r="AH7">
        <v>1872</v>
      </c>
      <c r="AI7">
        <v>1773</v>
      </c>
      <c r="AJ7">
        <v>1832</v>
      </c>
      <c r="AK7">
        <v>1704</v>
      </c>
      <c r="AL7" s="1">
        <v>1854</v>
      </c>
      <c r="AM7">
        <v>1915</v>
      </c>
      <c r="AN7">
        <v>1874</v>
      </c>
      <c r="AO7">
        <v>1714</v>
      </c>
      <c r="AP7">
        <v>1719</v>
      </c>
      <c r="AQ7">
        <v>1897</v>
      </c>
      <c r="AR7">
        <v>1784</v>
      </c>
      <c r="AS7">
        <v>1744</v>
      </c>
      <c r="AT7">
        <v>1779</v>
      </c>
      <c r="AU7">
        <v>1770</v>
      </c>
      <c r="AV7">
        <v>1785</v>
      </c>
      <c r="AW7">
        <v>1733</v>
      </c>
      <c r="AX7">
        <v>1645</v>
      </c>
      <c r="AY7">
        <v>1800</v>
      </c>
      <c r="AZ7">
        <v>1767</v>
      </c>
      <c r="BA7">
        <v>1769</v>
      </c>
      <c r="BB7">
        <v>1724</v>
      </c>
      <c r="BC7">
        <v>1753</v>
      </c>
      <c r="BD7">
        <v>1717</v>
      </c>
      <c r="BE7">
        <v>1794</v>
      </c>
      <c r="BF7">
        <v>1635</v>
      </c>
      <c r="BG7">
        <v>1745</v>
      </c>
      <c r="BH7">
        <v>1676</v>
      </c>
      <c r="BI7">
        <v>1777</v>
      </c>
      <c r="BJ7">
        <v>1806</v>
      </c>
      <c r="BK7">
        <v>1741</v>
      </c>
      <c r="BL7">
        <v>1863</v>
      </c>
      <c r="BM7">
        <v>1814</v>
      </c>
      <c r="BN7">
        <v>1773</v>
      </c>
      <c r="BO7">
        <v>1817</v>
      </c>
      <c r="BP7">
        <v>1801</v>
      </c>
      <c r="BQ7">
        <v>1802</v>
      </c>
      <c r="BR7">
        <v>1790</v>
      </c>
      <c r="BS7">
        <v>1758</v>
      </c>
    </row>
    <row r="8" spans="1:71" x14ac:dyDescent="0.25">
      <c r="A8">
        <f t="shared" si="3"/>
        <v>1975</v>
      </c>
      <c r="B8">
        <f t="shared" si="3"/>
        <v>76</v>
      </c>
      <c r="C8" t="str">
        <f t="shared" si="2"/>
        <v>1975/76</v>
      </c>
      <c r="D8">
        <v>1673</v>
      </c>
      <c r="E8">
        <v>1647</v>
      </c>
      <c r="F8">
        <v>1624</v>
      </c>
      <c r="G8">
        <v>1726</v>
      </c>
      <c r="H8">
        <v>1689</v>
      </c>
      <c r="I8">
        <v>1615</v>
      </c>
      <c r="J8">
        <v>1702</v>
      </c>
      <c r="K8">
        <v>1692</v>
      </c>
      <c r="L8">
        <v>1698</v>
      </c>
      <c r="M8">
        <v>1610</v>
      </c>
      <c r="N8">
        <v>1554</v>
      </c>
      <c r="O8">
        <v>1539</v>
      </c>
      <c r="P8">
        <v>1629</v>
      </c>
      <c r="Q8">
        <v>1736</v>
      </c>
      <c r="R8">
        <v>1690</v>
      </c>
      <c r="S8">
        <v>1643</v>
      </c>
      <c r="T8">
        <v>1690</v>
      </c>
      <c r="U8">
        <v>1762</v>
      </c>
      <c r="V8">
        <v>1870</v>
      </c>
      <c r="W8">
        <v>1799</v>
      </c>
      <c r="X8">
        <v>1764</v>
      </c>
      <c r="Y8">
        <v>1816</v>
      </c>
      <c r="Z8">
        <v>1841</v>
      </c>
      <c r="AA8">
        <v>1695</v>
      </c>
      <c r="AB8">
        <v>1807</v>
      </c>
      <c r="AC8">
        <v>1791</v>
      </c>
      <c r="AD8">
        <v>1851</v>
      </c>
      <c r="AE8">
        <v>1807</v>
      </c>
      <c r="AF8">
        <v>1703</v>
      </c>
      <c r="AG8">
        <v>1839</v>
      </c>
      <c r="AH8">
        <v>1821</v>
      </c>
      <c r="AI8">
        <v>1966</v>
      </c>
      <c r="AJ8">
        <v>1890</v>
      </c>
      <c r="AK8">
        <v>1947</v>
      </c>
      <c r="AL8" s="1">
        <v>1849</v>
      </c>
      <c r="AM8">
        <v>1960</v>
      </c>
      <c r="AN8">
        <v>1870</v>
      </c>
      <c r="AO8">
        <v>1846</v>
      </c>
      <c r="AP8">
        <v>1940</v>
      </c>
      <c r="AQ8">
        <v>1895</v>
      </c>
      <c r="AR8">
        <v>1822</v>
      </c>
      <c r="AS8">
        <v>1854</v>
      </c>
      <c r="AT8">
        <v>1804</v>
      </c>
      <c r="AU8">
        <v>1790</v>
      </c>
      <c r="AV8">
        <v>1696</v>
      </c>
      <c r="AW8">
        <v>1702</v>
      </c>
      <c r="AX8">
        <v>1786</v>
      </c>
      <c r="AY8">
        <v>1665</v>
      </c>
      <c r="AZ8">
        <v>1660</v>
      </c>
      <c r="BA8">
        <v>1662</v>
      </c>
      <c r="BB8">
        <v>1713</v>
      </c>
      <c r="BC8">
        <v>1739</v>
      </c>
      <c r="BD8">
        <v>1640</v>
      </c>
      <c r="BE8">
        <v>1658</v>
      </c>
      <c r="BF8">
        <v>1675</v>
      </c>
      <c r="BG8">
        <v>1655</v>
      </c>
      <c r="BH8">
        <v>1718</v>
      </c>
      <c r="BI8">
        <v>1671</v>
      </c>
      <c r="BJ8">
        <v>1601</v>
      </c>
      <c r="BK8">
        <v>1795</v>
      </c>
      <c r="BL8">
        <v>1811</v>
      </c>
      <c r="BM8">
        <v>1841</v>
      </c>
      <c r="BN8">
        <v>1754</v>
      </c>
      <c r="BO8">
        <v>1885</v>
      </c>
      <c r="BP8">
        <v>2007</v>
      </c>
      <c r="BQ8">
        <v>2037</v>
      </c>
      <c r="BR8">
        <v>2099</v>
      </c>
      <c r="BS8">
        <v>2219</v>
      </c>
    </row>
    <row r="9" spans="1:71" x14ac:dyDescent="0.25">
      <c r="A9">
        <f t="shared" si="3"/>
        <v>1976</v>
      </c>
      <c r="B9">
        <f t="shared" si="3"/>
        <v>77</v>
      </c>
      <c r="C9" t="str">
        <f t="shared" si="2"/>
        <v>1976/77</v>
      </c>
      <c r="D9">
        <v>1591</v>
      </c>
      <c r="E9">
        <v>1615</v>
      </c>
      <c r="F9">
        <v>1696</v>
      </c>
      <c r="G9">
        <v>1676</v>
      </c>
      <c r="H9">
        <v>1647</v>
      </c>
      <c r="I9">
        <v>1715</v>
      </c>
      <c r="J9">
        <v>1748</v>
      </c>
      <c r="K9">
        <v>1820</v>
      </c>
      <c r="L9">
        <v>1840</v>
      </c>
      <c r="M9">
        <v>1868</v>
      </c>
      <c r="N9">
        <v>1795</v>
      </c>
      <c r="O9">
        <v>1751</v>
      </c>
      <c r="P9">
        <v>1794</v>
      </c>
      <c r="Q9">
        <v>1803</v>
      </c>
      <c r="R9">
        <v>1857</v>
      </c>
      <c r="S9">
        <v>1882</v>
      </c>
      <c r="T9">
        <v>1794</v>
      </c>
      <c r="U9">
        <v>1808</v>
      </c>
      <c r="V9">
        <v>1822</v>
      </c>
      <c r="W9">
        <v>1926</v>
      </c>
      <c r="X9">
        <v>1904</v>
      </c>
      <c r="Y9">
        <v>1801</v>
      </c>
      <c r="Z9">
        <v>1898</v>
      </c>
      <c r="AA9">
        <v>1934</v>
      </c>
      <c r="AB9">
        <v>1913</v>
      </c>
      <c r="AC9">
        <v>1834</v>
      </c>
      <c r="AD9">
        <v>1873</v>
      </c>
      <c r="AE9">
        <v>1809</v>
      </c>
      <c r="AF9">
        <v>1742</v>
      </c>
      <c r="AG9">
        <v>1870</v>
      </c>
      <c r="AH9">
        <v>1816</v>
      </c>
      <c r="AI9">
        <v>1955</v>
      </c>
      <c r="AJ9">
        <v>1971</v>
      </c>
      <c r="AK9">
        <v>2037</v>
      </c>
      <c r="AL9" s="1">
        <v>2132</v>
      </c>
      <c r="AM9">
        <v>1778</v>
      </c>
      <c r="AN9">
        <v>1867</v>
      </c>
      <c r="AO9">
        <v>2069</v>
      </c>
      <c r="AP9">
        <v>1997</v>
      </c>
      <c r="AQ9">
        <v>1949</v>
      </c>
      <c r="AR9">
        <v>1904</v>
      </c>
      <c r="AS9">
        <v>1855</v>
      </c>
      <c r="AT9">
        <v>1916</v>
      </c>
      <c r="AU9">
        <v>1893</v>
      </c>
      <c r="AV9">
        <v>1953</v>
      </c>
      <c r="AW9">
        <v>1879</v>
      </c>
      <c r="AX9">
        <v>2074</v>
      </c>
      <c r="AY9">
        <v>1918</v>
      </c>
      <c r="AZ9">
        <v>1951</v>
      </c>
      <c r="BA9">
        <v>1875</v>
      </c>
      <c r="BB9">
        <v>1897</v>
      </c>
      <c r="BC9">
        <v>1825</v>
      </c>
      <c r="BD9">
        <v>1937</v>
      </c>
      <c r="BE9">
        <v>1909</v>
      </c>
      <c r="BF9">
        <v>1896</v>
      </c>
      <c r="BG9">
        <v>1878</v>
      </c>
      <c r="BH9">
        <v>1845</v>
      </c>
      <c r="BI9">
        <v>1851</v>
      </c>
      <c r="BJ9">
        <v>1936</v>
      </c>
      <c r="BK9">
        <v>1796</v>
      </c>
      <c r="BL9">
        <v>1798</v>
      </c>
      <c r="BM9">
        <v>1642</v>
      </c>
      <c r="BN9">
        <v>1717</v>
      </c>
      <c r="BO9">
        <v>1635</v>
      </c>
      <c r="BP9">
        <v>1741</v>
      </c>
      <c r="BQ9">
        <v>1814</v>
      </c>
      <c r="BR9">
        <v>1771</v>
      </c>
      <c r="BS9">
        <v>1743</v>
      </c>
    </row>
    <row r="10" spans="1:71" x14ac:dyDescent="0.25">
      <c r="A10">
        <f t="shared" si="3"/>
        <v>1977</v>
      </c>
      <c r="B10">
        <f t="shared" si="3"/>
        <v>78</v>
      </c>
      <c r="C10" t="str">
        <f t="shared" si="2"/>
        <v>1977/78</v>
      </c>
      <c r="D10">
        <v>1727</v>
      </c>
      <c r="E10">
        <v>1694</v>
      </c>
      <c r="F10">
        <v>1797</v>
      </c>
      <c r="G10">
        <v>1796</v>
      </c>
      <c r="H10">
        <v>1735</v>
      </c>
      <c r="I10">
        <v>1708</v>
      </c>
      <c r="J10">
        <v>1668</v>
      </c>
      <c r="K10">
        <v>1734</v>
      </c>
      <c r="L10">
        <v>1804</v>
      </c>
      <c r="M10">
        <v>1752</v>
      </c>
      <c r="N10">
        <v>1933</v>
      </c>
      <c r="O10">
        <v>1912</v>
      </c>
      <c r="P10">
        <v>1791</v>
      </c>
      <c r="Q10">
        <v>1638</v>
      </c>
      <c r="R10">
        <v>1711</v>
      </c>
      <c r="S10">
        <v>1651</v>
      </c>
      <c r="T10">
        <v>1653</v>
      </c>
      <c r="U10">
        <v>1649</v>
      </c>
      <c r="V10">
        <v>1702</v>
      </c>
      <c r="W10">
        <v>1663</v>
      </c>
      <c r="X10">
        <v>1683</v>
      </c>
      <c r="Y10">
        <v>1659</v>
      </c>
      <c r="Z10">
        <v>1668</v>
      </c>
      <c r="AA10">
        <v>1656</v>
      </c>
      <c r="AB10">
        <v>1755</v>
      </c>
      <c r="AC10">
        <v>1810</v>
      </c>
      <c r="AD10">
        <v>1742</v>
      </c>
      <c r="AE10">
        <v>1715</v>
      </c>
      <c r="AF10">
        <v>1648</v>
      </c>
      <c r="AG10">
        <v>1749</v>
      </c>
      <c r="AH10">
        <v>1680</v>
      </c>
      <c r="AI10">
        <v>1779</v>
      </c>
      <c r="AJ10">
        <v>1764</v>
      </c>
      <c r="AK10">
        <v>1799</v>
      </c>
      <c r="AL10" s="1">
        <v>1743</v>
      </c>
      <c r="AM10">
        <v>1748</v>
      </c>
      <c r="AN10">
        <v>1695</v>
      </c>
      <c r="AO10">
        <v>1811</v>
      </c>
      <c r="AP10">
        <v>1730</v>
      </c>
      <c r="AQ10">
        <v>1757</v>
      </c>
      <c r="AR10">
        <v>1778</v>
      </c>
      <c r="AS10">
        <v>1814</v>
      </c>
      <c r="AT10">
        <v>1704</v>
      </c>
      <c r="AU10">
        <v>1750</v>
      </c>
      <c r="AV10">
        <v>1834</v>
      </c>
      <c r="AW10">
        <v>1820</v>
      </c>
      <c r="AX10">
        <v>1832</v>
      </c>
      <c r="AY10">
        <v>1853</v>
      </c>
      <c r="AZ10">
        <v>1889</v>
      </c>
      <c r="BA10">
        <v>1888</v>
      </c>
      <c r="BB10">
        <v>1793</v>
      </c>
      <c r="BC10">
        <v>1845</v>
      </c>
      <c r="BD10">
        <v>1858</v>
      </c>
      <c r="BE10">
        <v>2009</v>
      </c>
      <c r="BF10">
        <v>1939</v>
      </c>
      <c r="BG10">
        <v>1842</v>
      </c>
      <c r="BH10">
        <v>1869</v>
      </c>
      <c r="BI10">
        <v>1849</v>
      </c>
      <c r="BJ10">
        <v>1845</v>
      </c>
      <c r="BK10">
        <v>1840</v>
      </c>
      <c r="BL10">
        <v>1869</v>
      </c>
      <c r="BM10">
        <v>1935</v>
      </c>
      <c r="BN10">
        <v>1815</v>
      </c>
      <c r="BO10">
        <v>1818</v>
      </c>
      <c r="BP10">
        <v>1884</v>
      </c>
      <c r="BQ10">
        <v>1939</v>
      </c>
      <c r="BR10">
        <v>1848</v>
      </c>
      <c r="BS10">
        <v>1890</v>
      </c>
    </row>
    <row r="11" spans="1:71" x14ac:dyDescent="0.25">
      <c r="A11">
        <f t="shared" si="3"/>
        <v>1978</v>
      </c>
      <c r="B11">
        <f t="shared" si="3"/>
        <v>79</v>
      </c>
      <c r="C11" t="str">
        <f t="shared" si="2"/>
        <v>1978/79</v>
      </c>
      <c r="D11">
        <v>1640</v>
      </c>
      <c r="E11">
        <v>1724</v>
      </c>
      <c r="F11">
        <v>1741</v>
      </c>
      <c r="G11">
        <v>1910</v>
      </c>
      <c r="H11">
        <v>1815</v>
      </c>
      <c r="I11">
        <v>1765</v>
      </c>
      <c r="J11">
        <v>1810</v>
      </c>
      <c r="K11">
        <v>1813</v>
      </c>
      <c r="L11">
        <v>1742</v>
      </c>
      <c r="M11">
        <v>1780</v>
      </c>
      <c r="N11">
        <v>1865</v>
      </c>
      <c r="O11">
        <v>1871</v>
      </c>
      <c r="P11">
        <v>1798</v>
      </c>
      <c r="Q11">
        <v>1826</v>
      </c>
      <c r="R11">
        <v>1790</v>
      </c>
      <c r="S11">
        <v>1793</v>
      </c>
      <c r="T11">
        <v>1742</v>
      </c>
      <c r="U11">
        <v>1689</v>
      </c>
      <c r="V11">
        <v>1700</v>
      </c>
      <c r="W11">
        <v>1680</v>
      </c>
      <c r="X11">
        <v>1762</v>
      </c>
      <c r="Y11">
        <v>1795</v>
      </c>
      <c r="Z11">
        <v>1890</v>
      </c>
      <c r="AA11">
        <v>1841</v>
      </c>
      <c r="AB11">
        <v>1895</v>
      </c>
      <c r="AC11">
        <v>2005</v>
      </c>
      <c r="AD11">
        <v>1966</v>
      </c>
      <c r="AE11">
        <v>1958</v>
      </c>
      <c r="AF11">
        <v>1930</v>
      </c>
      <c r="AG11">
        <v>1971</v>
      </c>
      <c r="AH11">
        <v>2019</v>
      </c>
      <c r="AI11">
        <v>1927</v>
      </c>
      <c r="AJ11">
        <v>1880</v>
      </c>
      <c r="AK11">
        <v>1926</v>
      </c>
      <c r="AL11" s="1">
        <v>1958</v>
      </c>
      <c r="AM11">
        <v>2166</v>
      </c>
      <c r="AN11">
        <v>2152</v>
      </c>
      <c r="AO11">
        <v>2053</v>
      </c>
      <c r="AP11">
        <v>2070</v>
      </c>
      <c r="AQ11">
        <v>2201</v>
      </c>
      <c r="AR11">
        <v>2103</v>
      </c>
      <c r="AS11">
        <v>2210</v>
      </c>
      <c r="AT11">
        <v>2133</v>
      </c>
      <c r="AU11">
        <v>2145</v>
      </c>
      <c r="AV11">
        <v>2022</v>
      </c>
      <c r="AW11">
        <v>1943</v>
      </c>
      <c r="AX11">
        <v>1948</v>
      </c>
      <c r="AY11">
        <v>1985</v>
      </c>
      <c r="AZ11">
        <v>2035</v>
      </c>
      <c r="BA11">
        <v>1930</v>
      </c>
      <c r="BB11">
        <v>1854</v>
      </c>
      <c r="BC11">
        <v>1858</v>
      </c>
      <c r="BD11">
        <v>1909</v>
      </c>
      <c r="BE11">
        <v>1986</v>
      </c>
      <c r="BF11">
        <v>1959</v>
      </c>
      <c r="BG11">
        <v>1920</v>
      </c>
      <c r="BH11">
        <v>1957</v>
      </c>
      <c r="BI11">
        <v>1915</v>
      </c>
      <c r="BJ11">
        <v>2013</v>
      </c>
      <c r="BK11">
        <v>1977</v>
      </c>
      <c r="BL11">
        <v>1886</v>
      </c>
      <c r="BM11">
        <v>1884</v>
      </c>
      <c r="BN11">
        <v>1996</v>
      </c>
      <c r="BO11">
        <v>1935</v>
      </c>
      <c r="BP11">
        <v>1942</v>
      </c>
      <c r="BQ11">
        <v>2004</v>
      </c>
      <c r="BR11">
        <v>1926</v>
      </c>
      <c r="BS11">
        <v>1893</v>
      </c>
    </row>
    <row r="12" spans="1:71" x14ac:dyDescent="0.25">
      <c r="A12">
        <f t="shared" si="3"/>
        <v>1979</v>
      </c>
      <c r="B12">
        <f t="shared" si="3"/>
        <v>80</v>
      </c>
      <c r="C12" t="str">
        <f t="shared" si="2"/>
        <v>1979/80</v>
      </c>
      <c r="D12">
        <v>1527</v>
      </c>
      <c r="E12">
        <v>1624</v>
      </c>
      <c r="F12">
        <v>1605</v>
      </c>
      <c r="G12">
        <v>1571</v>
      </c>
      <c r="H12">
        <v>1567</v>
      </c>
      <c r="I12">
        <v>1607</v>
      </c>
      <c r="J12">
        <v>1606</v>
      </c>
      <c r="K12">
        <v>1598</v>
      </c>
      <c r="L12">
        <v>1548</v>
      </c>
      <c r="M12">
        <v>1613</v>
      </c>
      <c r="N12">
        <v>1488</v>
      </c>
      <c r="O12">
        <v>1558</v>
      </c>
      <c r="P12">
        <v>1473</v>
      </c>
      <c r="Q12">
        <v>1564</v>
      </c>
      <c r="R12">
        <v>1607</v>
      </c>
      <c r="S12">
        <v>1594</v>
      </c>
      <c r="T12">
        <v>1597</v>
      </c>
      <c r="U12">
        <v>1730</v>
      </c>
      <c r="V12">
        <v>1550</v>
      </c>
      <c r="W12">
        <v>1644</v>
      </c>
      <c r="X12">
        <v>1767</v>
      </c>
      <c r="Y12">
        <v>1739</v>
      </c>
      <c r="Z12">
        <v>1685</v>
      </c>
      <c r="AA12">
        <v>1849</v>
      </c>
      <c r="AB12">
        <v>1731</v>
      </c>
      <c r="AC12">
        <v>1767</v>
      </c>
      <c r="AD12">
        <v>1818</v>
      </c>
      <c r="AE12">
        <v>1814</v>
      </c>
      <c r="AF12">
        <v>1846</v>
      </c>
      <c r="AG12">
        <v>1854</v>
      </c>
      <c r="AH12">
        <v>1849</v>
      </c>
      <c r="AI12">
        <v>1807</v>
      </c>
      <c r="AJ12">
        <v>1832</v>
      </c>
      <c r="AK12">
        <v>1836</v>
      </c>
      <c r="AL12" s="1">
        <v>1857</v>
      </c>
      <c r="AM12">
        <v>1913</v>
      </c>
      <c r="AN12">
        <v>2011</v>
      </c>
      <c r="AO12">
        <v>1949</v>
      </c>
      <c r="AP12">
        <v>1863</v>
      </c>
      <c r="AQ12">
        <v>1885</v>
      </c>
      <c r="AR12">
        <v>1840</v>
      </c>
      <c r="AS12">
        <v>1749</v>
      </c>
      <c r="AT12">
        <v>1849</v>
      </c>
      <c r="AU12">
        <v>1888</v>
      </c>
      <c r="AV12">
        <v>1871</v>
      </c>
      <c r="AW12">
        <v>1927</v>
      </c>
      <c r="AX12">
        <v>1807</v>
      </c>
      <c r="AY12">
        <v>2050</v>
      </c>
      <c r="AZ12">
        <v>1897</v>
      </c>
      <c r="BA12">
        <v>1897</v>
      </c>
      <c r="BB12">
        <v>1914</v>
      </c>
      <c r="BC12">
        <v>1903</v>
      </c>
      <c r="BD12">
        <v>1904</v>
      </c>
      <c r="BE12">
        <v>1894</v>
      </c>
      <c r="BF12">
        <v>1989</v>
      </c>
      <c r="BG12">
        <v>1802</v>
      </c>
      <c r="BH12">
        <v>1838</v>
      </c>
      <c r="BI12">
        <v>1919</v>
      </c>
      <c r="BJ12">
        <v>1874</v>
      </c>
      <c r="BK12">
        <v>1834</v>
      </c>
      <c r="BL12">
        <v>1782</v>
      </c>
      <c r="BM12">
        <v>1785</v>
      </c>
      <c r="BN12">
        <v>1898</v>
      </c>
      <c r="BO12">
        <v>1804</v>
      </c>
      <c r="BP12">
        <v>1864</v>
      </c>
      <c r="BQ12">
        <v>1774</v>
      </c>
      <c r="BR12">
        <v>1848</v>
      </c>
      <c r="BS12">
        <v>1738</v>
      </c>
    </row>
    <row r="13" spans="1:71" x14ac:dyDescent="0.25">
      <c r="A13">
        <f t="shared" si="3"/>
        <v>1980</v>
      </c>
      <c r="B13">
        <f t="shared" si="3"/>
        <v>81</v>
      </c>
      <c r="C13" t="str">
        <f t="shared" si="2"/>
        <v>1980/81</v>
      </c>
      <c r="D13">
        <v>1595</v>
      </c>
      <c r="E13">
        <v>1555</v>
      </c>
      <c r="F13">
        <v>1618</v>
      </c>
      <c r="G13">
        <v>1632</v>
      </c>
      <c r="H13">
        <v>1650</v>
      </c>
      <c r="I13">
        <v>1627</v>
      </c>
      <c r="J13">
        <v>1616</v>
      </c>
      <c r="K13">
        <v>1699</v>
      </c>
      <c r="L13">
        <v>1592</v>
      </c>
      <c r="M13">
        <v>1618</v>
      </c>
      <c r="N13">
        <v>1689</v>
      </c>
      <c r="O13">
        <v>1673</v>
      </c>
      <c r="P13">
        <v>1754</v>
      </c>
      <c r="Q13">
        <v>1756</v>
      </c>
      <c r="R13">
        <v>1758</v>
      </c>
      <c r="S13">
        <v>1805</v>
      </c>
      <c r="T13">
        <v>1684</v>
      </c>
      <c r="U13">
        <v>1742</v>
      </c>
      <c r="V13">
        <v>1723</v>
      </c>
      <c r="W13">
        <v>1681</v>
      </c>
      <c r="X13">
        <v>1730</v>
      </c>
      <c r="Y13">
        <v>1875</v>
      </c>
      <c r="Z13">
        <v>1883</v>
      </c>
      <c r="AA13">
        <v>1785</v>
      </c>
      <c r="AB13">
        <v>1809</v>
      </c>
      <c r="AC13">
        <v>1796</v>
      </c>
      <c r="AD13">
        <v>1859</v>
      </c>
      <c r="AE13">
        <v>1748</v>
      </c>
      <c r="AF13">
        <v>1670</v>
      </c>
      <c r="AG13">
        <v>1799</v>
      </c>
      <c r="AH13">
        <v>1852</v>
      </c>
      <c r="AI13">
        <v>1913</v>
      </c>
      <c r="AJ13">
        <v>1898</v>
      </c>
      <c r="AK13">
        <v>1934</v>
      </c>
      <c r="AL13" s="1">
        <v>1844</v>
      </c>
      <c r="AM13">
        <v>1822</v>
      </c>
      <c r="AN13">
        <v>1923</v>
      </c>
      <c r="AO13">
        <v>1757</v>
      </c>
      <c r="AP13">
        <v>1921</v>
      </c>
      <c r="AQ13">
        <v>1852</v>
      </c>
      <c r="AR13">
        <v>1850</v>
      </c>
      <c r="AS13">
        <v>1901</v>
      </c>
      <c r="AT13">
        <v>1855</v>
      </c>
      <c r="AU13">
        <v>1780</v>
      </c>
      <c r="AV13">
        <v>1789</v>
      </c>
      <c r="AW13">
        <v>1817</v>
      </c>
      <c r="AX13">
        <v>1850</v>
      </c>
      <c r="AY13">
        <v>1882</v>
      </c>
      <c r="AZ13">
        <v>1913</v>
      </c>
      <c r="BA13">
        <v>1926</v>
      </c>
      <c r="BB13">
        <v>1934</v>
      </c>
      <c r="BC13">
        <v>1875</v>
      </c>
      <c r="BD13">
        <v>1877</v>
      </c>
      <c r="BE13">
        <v>1830</v>
      </c>
      <c r="BF13">
        <v>1910</v>
      </c>
      <c r="BG13">
        <v>1775</v>
      </c>
      <c r="BH13">
        <v>1861</v>
      </c>
      <c r="BI13">
        <v>1773</v>
      </c>
      <c r="BJ13">
        <v>1647</v>
      </c>
      <c r="BK13">
        <v>1729</v>
      </c>
      <c r="BL13">
        <v>1726</v>
      </c>
      <c r="BM13">
        <v>1631</v>
      </c>
      <c r="BN13">
        <v>1668</v>
      </c>
      <c r="BO13">
        <v>1650</v>
      </c>
      <c r="BP13">
        <v>1662</v>
      </c>
      <c r="BQ13">
        <v>1700</v>
      </c>
      <c r="BR13">
        <v>1812</v>
      </c>
      <c r="BS13">
        <v>1766</v>
      </c>
    </row>
    <row r="14" spans="1:71" x14ac:dyDescent="0.25">
      <c r="A14">
        <f t="shared" si="3"/>
        <v>1981</v>
      </c>
      <c r="B14">
        <f t="shared" si="3"/>
        <v>82</v>
      </c>
      <c r="C14" t="str">
        <f t="shared" si="2"/>
        <v>1981/82</v>
      </c>
      <c r="D14">
        <v>1444</v>
      </c>
      <c r="E14">
        <v>1525</v>
      </c>
      <c r="F14">
        <v>1579</v>
      </c>
      <c r="G14">
        <v>1611</v>
      </c>
      <c r="H14">
        <v>1564</v>
      </c>
      <c r="I14">
        <v>1637</v>
      </c>
      <c r="J14">
        <v>1592</v>
      </c>
      <c r="K14">
        <v>1622</v>
      </c>
      <c r="L14">
        <v>1583</v>
      </c>
      <c r="M14">
        <v>1661</v>
      </c>
      <c r="N14">
        <v>1728</v>
      </c>
      <c r="O14">
        <v>1727</v>
      </c>
      <c r="P14">
        <v>1698</v>
      </c>
      <c r="Q14">
        <v>1831</v>
      </c>
      <c r="R14">
        <v>1831</v>
      </c>
      <c r="S14">
        <v>1856</v>
      </c>
      <c r="T14">
        <v>2076</v>
      </c>
      <c r="U14">
        <v>1919</v>
      </c>
      <c r="V14">
        <v>1900</v>
      </c>
      <c r="W14">
        <v>1916</v>
      </c>
      <c r="X14">
        <v>1882</v>
      </c>
      <c r="Y14">
        <v>1993</v>
      </c>
      <c r="Z14">
        <v>1956</v>
      </c>
      <c r="AA14">
        <v>2230</v>
      </c>
      <c r="AB14">
        <v>2050</v>
      </c>
      <c r="AC14">
        <v>2082</v>
      </c>
      <c r="AD14">
        <v>2040</v>
      </c>
      <c r="AE14">
        <v>2032</v>
      </c>
      <c r="AF14">
        <v>2074</v>
      </c>
      <c r="AG14">
        <v>2064</v>
      </c>
      <c r="AH14">
        <v>2054</v>
      </c>
      <c r="AI14">
        <v>2203</v>
      </c>
      <c r="AJ14">
        <v>2196</v>
      </c>
      <c r="AK14">
        <v>2200</v>
      </c>
      <c r="AL14" s="1">
        <v>2117</v>
      </c>
      <c r="AM14">
        <v>2055</v>
      </c>
      <c r="AN14">
        <v>2007</v>
      </c>
      <c r="AO14">
        <v>2043</v>
      </c>
      <c r="AP14">
        <v>1960</v>
      </c>
      <c r="AQ14">
        <v>1824</v>
      </c>
      <c r="AR14">
        <v>1898</v>
      </c>
      <c r="AS14">
        <v>2041</v>
      </c>
      <c r="AT14">
        <v>2099</v>
      </c>
      <c r="AU14">
        <v>1974</v>
      </c>
      <c r="AV14">
        <v>2132</v>
      </c>
      <c r="AW14">
        <v>2125</v>
      </c>
      <c r="AX14">
        <v>2096</v>
      </c>
      <c r="AY14">
        <v>2084</v>
      </c>
      <c r="AZ14">
        <v>2202</v>
      </c>
      <c r="BA14">
        <v>2242</v>
      </c>
      <c r="BB14">
        <v>2088</v>
      </c>
      <c r="BC14">
        <v>2110</v>
      </c>
      <c r="BD14">
        <v>1903</v>
      </c>
      <c r="BE14">
        <v>1979</v>
      </c>
      <c r="BF14">
        <v>1913</v>
      </c>
      <c r="BG14">
        <v>1877</v>
      </c>
      <c r="BH14">
        <v>1817</v>
      </c>
      <c r="BI14">
        <v>1863</v>
      </c>
      <c r="BJ14">
        <v>1884</v>
      </c>
      <c r="BK14">
        <v>1863</v>
      </c>
      <c r="BL14">
        <v>1795</v>
      </c>
      <c r="BM14">
        <v>1765</v>
      </c>
      <c r="BN14">
        <v>1796</v>
      </c>
      <c r="BO14">
        <v>1860</v>
      </c>
      <c r="BP14">
        <v>1809</v>
      </c>
      <c r="BQ14">
        <v>1659</v>
      </c>
      <c r="BR14">
        <v>1683</v>
      </c>
      <c r="BS14">
        <v>1678</v>
      </c>
    </row>
    <row r="15" spans="1:71" x14ac:dyDescent="0.25">
      <c r="A15">
        <f t="shared" si="3"/>
        <v>1982</v>
      </c>
      <c r="B15">
        <f t="shared" si="3"/>
        <v>83</v>
      </c>
      <c r="C15" t="str">
        <f t="shared" si="2"/>
        <v>1982/83</v>
      </c>
      <c r="D15">
        <v>1532</v>
      </c>
      <c r="E15">
        <v>1638</v>
      </c>
      <c r="F15">
        <v>1645</v>
      </c>
      <c r="G15">
        <v>1677</v>
      </c>
      <c r="H15">
        <v>1675</v>
      </c>
      <c r="I15">
        <v>1672</v>
      </c>
      <c r="J15">
        <v>1629</v>
      </c>
      <c r="K15">
        <v>1691</v>
      </c>
      <c r="L15">
        <v>1756</v>
      </c>
      <c r="M15">
        <v>1669</v>
      </c>
      <c r="N15">
        <v>1684</v>
      </c>
      <c r="O15">
        <v>1774</v>
      </c>
      <c r="P15">
        <v>1731</v>
      </c>
      <c r="Q15">
        <v>1729</v>
      </c>
      <c r="R15">
        <v>1750</v>
      </c>
      <c r="S15">
        <v>1828</v>
      </c>
      <c r="T15">
        <v>1798</v>
      </c>
      <c r="U15">
        <v>1803</v>
      </c>
      <c r="V15">
        <v>1797</v>
      </c>
      <c r="W15">
        <v>1759</v>
      </c>
      <c r="X15">
        <v>1805</v>
      </c>
      <c r="Y15">
        <v>1907</v>
      </c>
      <c r="Z15">
        <v>1877</v>
      </c>
      <c r="AA15">
        <v>1888</v>
      </c>
      <c r="AB15">
        <v>1856</v>
      </c>
      <c r="AC15">
        <v>1903</v>
      </c>
      <c r="AD15">
        <v>2068</v>
      </c>
      <c r="AE15">
        <v>2021</v>
      </c>
      <c r="AF15">
        <v>1906</v>
      </c>
      <c r="AG15">
        <v>1981</v>
      </c>
      <c r="AH15">
        <v>1952</v>
      </c>
      <c r="AI15">
        <v>2092</v>
      </c>
      <c r="AJ15">
        <v>2016</v>
      </c>
      <c r="AK15">
        <v>2074</v>
      </c>
      <c r="AL15" s="1">
        <v>2182</v>
      </c>
      <c r="AM15">
        <v>2105</v>
      </c>
      <c r="AN15">
        <v>2071</v>
      </c>
      <c r="AO15">
        <v>2039</v>
      </c>
      <c r="AP15">
        <v>2071</v>
      </c>
      <c r="AQ15">
        <v>1932</v>
      </c>
      <c r="AR15">
        <v>1940</v>
      </c>
      <c r="AS15">
        <v>1949</v>
      </c>
      <c r="AT15">
        <v>1930</v>
      </c>
      <c r="AU15">
        <v>1984</v>
      </c>
      <c r="AV15">
        <v>1945</v>
      </c>
      <c r="AW15">
        <v>1943</v>
      </c>
      <c r="AX15">
        <v>1796</v>
      </c>
      <c r="AY15">
        <v>1888</v>
      </c>
      <c r="AZ15">
        <v>1885</v>
      </c>
      <c r="BA15">
        <v>1844</v>
      </c>
      <c r="BB15">
        <v>1815</v>
      </c>
      <c r="BC15">
        <v>1718</v>
      </c>
      <c r="BD15">
        <v>1718</v>
      </c>
      <c r="BE15">
        <v>1922</v>
      </c>
      <c r="BF15">
        <v>1883</v>
      </c>
      <c r="BG15">
        <v>1799</v>
      </c>
      <c r="BH15">
        <v>1757</v>
      </c>
      <c r="BI15">
        <v>1745</v>
      </c>
      <c r="BJ15">
        <v>1777</v>
      </c>
      <c r="BK15">
        <v>1792</v>
      </c>
      <c r="BL15">
        <v>1765</v>
      </c>
      <c r="BM15">
        <v>1776</v>
      </c>
      <c r="BN15">
        <v>1715</v>
      </c>
      <c r="BO15">
        <v>1752</v>
      </c>
      <c r="BP15">
        <v>1859</v>
      </c>
      <c r="BQ15">
        <v>1786</v>
      </c>
      <c r="BR15">
        <v>1738</v>
      </c>
      <c r="BS15">
        <v>1781</v>
      </c>
    </row>
    <row r="16" spans="1:71" x14ac:dyDescent="0.25">
      <c r="A16">
        <f t="shared" si="3"/>
        <v>1983</v>
      </c>
      <c r="B16">
        <f t="shared" si="3"/>
        <v>84</v>
      </c>
      <c r="C16" t="str">
        <f t="shared" si="2"/>
        <v>1983/84</v>
      </c>
      <c r="D16">
        <v>1499</v>
      </c>
      <c r="E16">
        <v>1470</v>
      </c>
      <c r="F16">
        <v>1536</v>
      </c>
      <c r="G16">
        <v>1634</v>
      </c>
      <c r="H16">
        <v>1601</v>
      </c>
      <c r="I16">
        <v>1575</v>
      </c>
      <c r="J16">
        <v>1604</v>
      </c>
      <c r="K16">
        <v>1619</v>
      </c>
      <c r="L16">
        <v>1587</v>
      </c>
      <c r="M16">
        <v>1605</v>
      </c>
      <c r="N16">
        <v>1737</v>
      </c>
      <c r="O16">
        <v>1750</v>
      </c>
      <c r="P16">
        <v>1676</v>
      </c>
      <c r="Q16">
        <v>1629</v>
      </c>
      <c r="R16">
        <v>1753</v>
      </c>
      <c r="S16">
        <v>1763</v>
      </c>
      <c r="T16">
        <v>1796</v>
      </c>
      <c r="U16">
        <v>1765</v>
      </c>
      <c r="V16">
        <v>1763</v>
      </c>
      <c r="W16">
        <v>1787</v>
      </c>
      <c r="X16">
        <v>1791</v>
      </c>
      <c r="Y16">
        <v>1761</v>
      </c>
      <c r="Z16">
        <v>1805</v>
      </c>
      <c r="AA16">
        <v>1762</v>
      </c>
      <c r="AB16">
        <v>1796</v>
      </c>
      <c r="AC16">
        <v>1835</v>
      </c>
      <c r="AD16">
        <v>1767</v>
      </c>
      <c r="AE16">
        <v>1708</v>
      </c>
      <c r="AF16">
        <v>1733</v>
      </c>
      <c r="AG16">
        <v>1762</v>
      </c>
      <c r="AH16">
        <v>1760</v>
      </c>
      <c r="AI16">
        <v>1711</v>
      </c>
      <c r="AJ16">
        <v>1694</v>
      </c>
      <c r="AK16">
        <v>1678</v>
      </c>
      <c r="AL16" s="1">
        <v>1725</v>
      </c>
      <c r="AM16">
        <v>1756</v>
      </c>
      <c r="AN16">
        <v>1714</v>
      </c>
      <c r="AO16">
        <v>1717</v>
      </c>
      <c r="AP16">
        <v>1772</v>
      </c>
      <c r="AQ16">
        <v>1769</v>
      </c>
      <c r="AR16">
        <v>1726</v>
      </c>
      <c r="AS16">
        <v>1673</v>
      </c>
      <c r="AT16">
        <v>1716</v>
      </c>
      <c r="AU16">
        <v>1778</v>
      </c>
      <c r="AV16">
        <v>1760</v>
      </c>
      <c r="AW16">
        <v>1695</v>
      </c>
      <c r="AX16">
        <v>1676</v>
      </c>
      <c r="AY16">
        <v>1776</v>
      </c>
      <c r="AZ16">
        <v>1754</v>
      </c>
      <c r="BA16">
        <v>1753</v>
      </c>
      <c r="BB16">
        <v>1741</v>
      </c>
      <c r="BC16">
        <v>1705</v>
      </c>
      <c r="BD16">
        <v>1775</v>
      </c>
      <c r="BE16">
        <v>1786</v>
      </c>
      <c r="BF16">
        <v>1833</v>
      </c>
      <c r="BG16">
        <v>1699</v>
      </c>
      <c r="BH16">
        <v>1734</v>
      </c>
      <c r="BI16">
        <v>1824</v>
      </c>
      <c r="BJ16">
        <v>1796</v>
      </c>
      <c r="BK16">
        <v>1810</v>
      </c>
      <c r="BL16">
        <v>1749</v>
      </c>
      <c r="BM16">
        <v>1817</v>
      </c>
      <c r="BN16">
        <v>1757</v>
      </c>
      <c r="BO16">
        <v>1696</v>
      </c>
      <c r="BP16">
        <v>1685</v>
      </c>
      <c r="BQ16">
        <v>1793</v>
      </c>
      <c r="BR16">
        <v>1703</v>
      </c>
      <c r="BS16">
        <v>1785</v>
      </c>
    </row>
    <row r="17" spans="1:71" x14ac:dyDescent="0.25">
      <c r="A17">
        <f t="shared" si="3"/>
        <v>1984</v>
      </c>
      <c r="B17">
        <f t="shared" si="3"/>
        <v>85</v>
      </c>
      <c r="C17" t="str">
        <f t="shared" si="2"/>
        <v>1984/85</v>
      </c>
      <c r="D17">
        <v>1564</v>
      </c>
      <c r="E17">
        <v>1548</v>
      </c>
      <c r="F17">
        <v>1603</v>
      </c>
      <c r="G17">
        <v>1628</v>
      </c>
      <c r="H17">
        <v>1510</v>
      </c>
      <c r="I17">
        <v>1517</v>
      </c>
      <c r="J17">
        <v>1613</v>
      </c>
      <c r="K17">
        <v>1447</v>
      </c>
      <c r="L17">
        <v>1564</v>
      </c>
      <c r="M17">
        <v>1500</v>
      </c>
      <c r="N17">
        <v>1526</v>
      </c>
      <c r="O17">
        <v>1498</v>
      </c>
      <c r="P17">
        <v>1512</v>
      </c>
      <c r="Q17">
        <v>1649</v>
      </c>
      <c r="R17">
        <v>1659</v>
      </c>
      <c r="S17">
        <v>1690</v>
      </c>
      <c r="T17">
        <v>1615</v>
      </c>
      <c r="U17">
        <v>1556</v>
      </c>
      <c r="V17">
        <v>1595</v>
      </c>
      <c r="W17">
        <v>1729</v>
      </c>
      <c r="X17">
        <v>1675</v>
      </c>
      <c r="Y17">
        <v>1711</v>
      </c>
      <c r="Z17">
        <v>1751</v>
      </c>
      <c r="AA17">
        <v>1637</v>
      </c>
      <c r="AB17">
        <v>1721</v>
      </c>
      <c r="AC17">
        <v>1767</v>
      </c>
      <c r="AD17">
        <v>1768</v>
      </c>
      <c r="AE17">
        <v>1726</v>
      </c>
      <c r="AF17">
        <v>1698</v>
      </c>
      <c r="AG17">
        <v>1715</v>
      </c>
      <c r="AH17">
        <v>1806</v>
      </c>
      <c r="AI17">
        <v>1782</v>
      </c>
      <c r="AJ17">
        <v>1816</v>
      </c>
      <c r="AK17">
        <v>1867</v>
      </c>
      <c r="AL17" s="1">
        <v>1859</v>
      </c>
      <c r="AM17">
        <v>1830</v>
      </c>
      <c r="AN17">
        <v>1963</v>
      </c>
      <c r="AO17">
        <v>1859</v>
      </c>
      <c r="AP17">
        <v>1846</v>
      </c>
      <c r="AQ17">
        <v>1894</v>
      </c>
      <c r="AR17">
        <v>1947</v>
      </c>
      <c r="AS17">
        <v>2002</v>
      </c>
      <c r="AT17">
        <v>1971</v>
      </c>
      <c r="AU17">
        <v>2069</v>
      </c>
      <c r="AV17">
        <v>1966</v>
      </c>
      <c r="AW17">
        <v>2005</v>
      </c>
      <c r="AX17">
        <v>1960</v>
      </c>
      <c r="AY17">
        <v>1929</v>
      </c>
      <c r="AZ17">
        <v>1987</v>
      </c>
      <c r="BA17">
        <v>1947</v>
      </c>
      <c r="BB17">
        <v>2146</v>
      </c>
      <c r="BC17">
        <v>2159</v>
      </c>
      <c r="BD17">
        <v>2079</v>
      </c>
      <c r="BE17">
        <v>2125</v>
      </c>
      <c r="BF17">
        <v>2141</v>
      </c>
      <c r="BG17">
        <v>2068</v>
      </c>
      <c r="BH17">
        <v>1932</v>
      </c>
      <c r="BI17">
        <v>2043</v>
      </c>
      <c r="BJ17">
        <v>2043</v>
      </c>
      <c r="BK17">
        <v>1979</v>
      </c>
      <c r="BL17">
        <v>1915</v>
      </c>
      <c r="BM17">
        <v>1926</v>
      </c>
      <c r="BN17">
        <v>1989</v>
      </c>
      <c r="BO17">
        <v>1903</v>
      </c>
      <c r="BP17">
        <v>1849</v>
      </c>
      <c r="BQ17">
        <v>1856</v>
      </c>
      <c r="BR17">
        <v>1750</v>
      </c>
      <c r="BS17">
        <v>1780</v>
      </c>
    </row>
    <row r="18" spans="1:71" x14ac:dyDescent="0.25">
      <c r="A18">
        <f t="shared" si="3"/>
        <v>1985</v>
      </c>
      <c r="B18">
        <f t="shared" si="3"/>
        <v>86</v>
      </c>
      <c r="C18" t="str">
        <f t="shared" si="2"/>
        <v>1985/86</v>
      </c>
      <c r="D18">
        <v>1727</v>
      </c>
      <c r="E18">
        <v>1764</v>
      </c>
      <c r="F18">
        <v>1773</v>
      </c>
      <c r="G18">
        <v>1750</v>
      </c>
      <c r="H18">
        <v>1702</v>
      </c>
      <c r="I18">
        <v>1664</v>
      </c>
      <c r="J18">
        <v>1683</v>
      </c>
      <c r="K18">
        <v>1722</v>
      </c>
      <c r="L18">
        <v>1627</v>
      </c>
      <c r="M18">
        <v>1671</v>
      </c>
      <c r="N18">
        <v>1656</v>
      </c>
      <c r="O18">
        <v>1614</v>
      </c>
      <c r="P18">
        <v>1603</v>
      </c>
      <c r="Q18">
        <v>1650</v>
      </c>
      <c r="R18">
        <v>1672</v>
      </c>
      <c r="S18">
        <v>1727</v>
      </c>
      <c r="T18">
        <v>1712</v>
      </c>
      <c r="U18">
        <v>1583</v>
      </c>
      <c r="V18">
        <v>1658</v>
      </c>
      <c r="W18">
        <v>1612</v>
      </c>
      <c r="X18">
        <v>1591</v>
      </c>
      <c r="Y18">
        <v>1596</v>
      </c>
      <c r="Z18">
        <v>1630</v>
      </c>
      <c r="AA18">
        <v>1729</v>
      </c>
      <c r="AB18">
        <v>1584</v>
      </c>
      <c r="AC18">
        <v>1710</v>
      </c>
      <c r="AD18">
        <v>1715</v>
      </c>
      <c r="AE18">
        <v>1755</v>
      </c>
      <c r="AF18">
        <v>1716</v>
      </c>
      <c r="AG18">
        <v>1734</v>
      </c>
      <c r="AH18">
        <v>1811</v>
      </c>
      <c r="AI18">
        <v>1798</v>
      </c>
      <c r="AJ18">
        <v>1940</v>
      </c>
      <c r="AK18">
        <v>1960</v>
      </c>
      <c r="AL18" s="1">
        <v>1961</v>
      </c>
      <c r="AM18">
        <v>2030</v>
      </c>
      <c r="AN18">
        <v>1974</v>
      </c>
      <c r="AO18">
        <v>1899</v>
      </c>
      <c r="AP18">
        <v>1981</v>
      </c>
      <c r="AQ18">
        <v>1993</v>
      </c>
      <c r="AR18">
        <v>2011</v>
      </c>
      <c r="AS18">
        <v>2012</v>
      </c>
      <c r="AT18">
        <v>2084</v>
      </c>
      <c r="AU18">
        <v>2103</v>
      </c>
      <c r="AV18">
        <v>1924</v>
      </c>
      <c r="AW18">
        <v>1902</v>
      </c>
      <c r="AX18">
        <v>1974</v>
      </c>
      <c r="AY18">
        <v>2013</v>
      </c>
      <c r="AZ18">
        <v>1945</v>
      </c>
      <c r="BA18">
        <v>1894</v>
      </c>
      <c r="BB18">
        <v>1890</v>
      </c>
      <c r="BC18">
        <v>2011</v>
      </c>
      <c r="BD18">
        <v>1945</v>
      </c>
      <c r="BE18">
        <v>1842</v>
      </c>
      <c r="BF18">
        <v>1900</v>
      </c>
      <c r="BG18">
        <v>1892</v>
      </c>
      <c r="BH18">
        <v>1939</v>
      </c>
      <c r="BI18">
        <v>1806</v>
      </c>
      <c r="BJ18">
        <v>1752</v>
      </c>
      <c r="BK18">
        <v>1857</v>
      </c>
      <c r="BL18">
        <v>1869</v>
      </c>
      <c r="BM18">
        <v>1941</v>
      </c>
      <c r="BN18">
        <v>1879</v>
      </c>
      <c r="BO18">
        <v>1848</v>
      </c>
      <c r="BP18">
        <v>1918</v>
      </c>
      <c r="BQ18">
        <v>1798</v>
      </c>
      <c r="BR18">
        <v>1806</v>
      </c>
      <c r="BS18">
        <v>1910</v>
      </c>
    </row>
    <row r="19" spans="1:71" x14ac:dyDescent="0.25">
      <c r="A19">
        <f t="shared" si="3"/>
        <v>1986</v>
      </c>
      <c r="B19">
        <f t="shared" si="3"/>
        <v>87</v>
      </c>
      <c r="C19" t="str">
        <f t="shared" si="2"/>
        <v>1986/87</v>
      </c>
      <c r="D19">
        <v>1484</v>
      </c>
      <c r="E19">
        <v>1515</v>
      </c>
      <c r="F19">
        <v>1515</v>
      </c>
      <c r="G19">
        <v>1510</v>
      </c>
      <c r="H19">
        <v>1557</v>
      </c>
      <c r="I19">
        <v>1541</v>
      </c>
      <c r="J19">
        <v>1506</v>
      </c>
      <c r="K19">
        <v>1588</v>
      </c>
      <c r="L19">
        <v>1521</v>
      </c>
      <c r="M19">
        <v>1459</v>
      </c>
      <c r="N19">
        <v>1569</v>
      </c>
      <c r="O19">
        <v>1465</v>
      </c>
      <c r="P19">
        <v>1562</v>
      </c>
      <c r="Q19">
        <v>1507</v>
      </c>
      <c r="R19">
        <v>1622</v>
      </c>
      <c r="S19">
        <v>1584</v>
      </c>
      <c r="T19">
        <v>1514</v>
      </c>
      <c r="U19">
        <v>1671</v>
      </c>
      <c r="V19">
        <v>1648</v>
      </c>
      <c r="W19">
        <v>1681</v>
      </c>
      <c r="X19">
        <v>1604</v>
      </c>
      <c r="Y19">
        <v>1679</v>
      </c>
      <c r="Z19">
        <v>1688</v>
      </c>
      <c r="AA19">
        <v>1636</v>
      </c>
      <c r="AB19">
        <v>1675</v>
      </c>
      <c r="AC19">
        <v>1709</v>
      </c>
      <c r="AD19">
        <v>1670</v>
      </c>
      <c r="AE19">
        <v>1828</v>
      </c>
      <c r="AF19">
        <v>1757</v>
      </c>
      <c r="AG19">
        <v>1755</v>
      </c>
      <c r="AH19">
        <v>1707</v>
      </c>
      <c r="AI19">
        <v>1808</v>
      </c>
      <c r="AJ19">
        <v>1800</v>
      </c>
      <c r="AK19">
        <v>1745</v>
      </c>
      <c r="AL19" s="1">
        <v>1868</v>
      </c>
      <c r="AM19">
        <v>1802</v>
      </c>
      <c r="AN19">
        <v>1648</v>
      </c>
      <c r="AO19">
        <v>1712</v>
      </c>
      <c r="AP19">
        <v>1781</v>
      </c>
      <c r="AQ19">
        <v>1744</v>
      </c>
      <c r="AR19">
        <v>1747</v>
      </c>
      <c r="AS19">
        <v>1778</v>
      </c>
      <c r="AT19">
        <v>1859</v>
      </c>
      <c r="AU19">
        <v>1819</v>
      </c>
      <c r="AV19">
        <v>1720</v>
      </c>
      <c r="AW19">
        <v>1824</v>
      </c>
      <c r="AX19">
        <v>1975</v>
      </c>
      <c r="AY19">
        <v>2061</v>
      </c>
      <c r="AZ19">
        <v>2020</v>
      </c>
      <c r="BA19">
        <v>1945</v>
      </c>
      <c r="BB19">
        <v>1927</v>
      </c>
      <c r="BC19">
        <v>1906</v>
      </c>
      <c r="BD19">
        <v>1900</v>
      </c>
      <c r="BE19">
        <v>1893</v>
      </c>
      <c r="BF19">
        <v>1930</v>
      </c>
      <c r="BG19">
        <v>1876</v>
      </c>
      <c r="BH19">
        <v>1782</v>
      </c>
      <c r="BI19">
        <v>1659</v>
      </c>
      <c r="BJ19">
        <v>1715</v>
      </c>
      <c r="BK19">
        <v>1806</v>
      </c>
      <c r="BL19">
        <v>1761</v>
      </c>
      <c r="BM19">
        <v>1768</v>
      </c>
      <c r="BN19">
        <v>1784</v>
      </c>
      <c r="BO19">
        <v>1735</v>
      </c>
      <c r="BP19">
        <v>1723</v>
      </c>
      <c r="BQ19">
        <v>1668</v>
      </c>
      <c r="BR19">
        <v>1784</v>
      </c>
      <c r="BS19">
        <v>1726</v>
      </c>
    </row>
    <row r="20" spans="1:71" x14ac:dyDescent="0.25">
      <c r="A20">
        <f t="shared" si="3"/>
        <v>1987</v>
      </c>
      <c r="B20">
        <f t="shared" si="3"/>
        <v>88</v>
      </c>
      <c r="C20" t="str">
        <f t="shared" si="2"/>
        <v>1987/88</v>
      </c>
      <c r="D20">
        <v>1634</v>
      </c>
      <c r="E20">
        <v>1660</v>
      </c>
      <c r="F20">
        <v>1664</v>
      </c>
      <c r="G20">
        <v>1676</v>
      </c>
      <c r="H20">
        <v>1647</v>
      </c>
      <c r="I20">
        <v>1625</v>
      </c>
      <c r="J20">
        <v>1751</v>
      </c>
      <c r="K20">
        <v>1746</v>
      </c>
      <c r="L20">
        <v>1584</v>
      </c>
      <c r="M20">
        <v>1712</v>
      </c>
      <c r="N20">
        <v>1689</v>
      </c>
      <c r="O20">
        <v>1644</v>
      </c>
      <c r="P20">
        <v>1802</v>
      </c>
      <c r="Q20">
        <v>1858</v>
      </c>
      <c r="R20">
        <v>1802</v>
      </c>
      <c r="S20">
        <v>1750</v>
      </c>
      <c r="T20">
        <v>1753</v>
      </c>
      <c r="U20">
        <v>1797</v>
      </c>
      <c r="V20">
        <v>1852</v>
      </c>
      <c r="W20">
        <v>1870</v>
      </c>
      <c r="X20">
        <v>1759</v>
      </c>
      <c r="Y20">
        <v>1770</v>
      </c>
      <c r="Z20">
        <v>1761</v>
      </c>
      <c r="AA20">
        <v>1757</v>
      </c>
      <c r="AB20">
        <v>1698</v>
      </c>
      <c r="AC20">
        <v>1760</v>
      </c>
      <c r="AD20">
        <v>1875</v>
      </c>
      <c r="AE20">
        <v>1810</v>
      </c>
      <c r="AF20">
        <v>1793</v>
      </c>
      <c r="AG20">
        <v>1819</v>
      </c>
      <c r="AH20">
        <v>1752</v>
      </c>
      <c r="AI20">
        <v>1777</v>
      </c>
      <c r="AJ20">
        <v>1871</v>
      </c>
      <c r="AK20">
        <v>1774</v>
      </c>
      <c r="AL20" s="1">
        <v>1849</v>
      </c>
      <c r="AM20">
        <v>1835</v>
      </c>
      <c r="AN20">
        <v>1787</v>
      </c>
      <c r="AO20">
        <v>1771</v>
      </c>
      <c r="AP20">
        <v>1763</v>
      </c>
      <c r="AQ20">
        <v>1851</v>
      </c>
      <c r="AR20">
        <v>1679</v>
      </c>
      <c r="AS20">
        <v>1776</v>
      </c>
      <c r="AT20">
        <v>1773</v>
      </c>
      <c r="AU20">
        <v>1673</v>
      </c>
      <c r="AV20">
        <v>1716</v>
      </c>
      <c r="AW20">
        <v>1733</v>
      </c>
      <c r="AX20">
        <v>1658</v>
      </c>
      <c r="AY20">
        <v>1788</v>
      </c>
      <c r="AZ20">
        <v>1739</v>
      </c>
      <c r="BA20">
        <v>1729</v>
      </c>
      <c r="BB20">
        <v>1618</v>
      </c>
      <c r="BC20">
        <v>1767</v>
      </c>
      <c r="BD20">
        <v>1770</v>
      </c>
      <c r="BE20">
        <v>1783</v>
      </c>
      <c r="BF20">
        <v>1704</v>
      </c>
      <c r="BG20">
        <v>1796</v>
      </c>
      <c r="BH20">
        <v>1597</v>
      </c>
      <c r="BI20">
        <v>1776</v>
      </c>
      <c r="BJ20">
        <v>1731</v>
      </c>
      <c r="BK20">
        <v>1606</v>
      </c>
      <c r="BL20">
        <v>1649</v>
      </c>
      <c r="BM20">
        <v>1713</v>
      </c>
      <c r="BN20">
        <v>1784</v>
      </c>
      <c r="BO20">
        <v>1648</v>
      </c>
      <c r="BP20">
        <v>1686</v>
      </c>
      <c r="BQ20">
        <v>1813</v>
      </c>
      <c r="BR20">
        <v>1667</v>
      </c>
      <c r="BS20">
        <v>1678</v>
      </c>
    </row>
    <row r="21" spans="1:71" x14ac:dyDescent="0.25">
      <c r="A21">
        <f t="shared" si="3"/>
        <v>1988</v>
      </c>
      <c r="B21">
        <f t="shared" si="3"/>
        <v>89</v>
      </c>
      <c r="C21" t="str">
        <f t="shared" si="2"/>
        <v>1988/89</v>
      </c>
      <c r="D21">
        <v>1828</v>
      </c>
      <c r="E21">
        <v>1694</v>
      </c>
      <c r="F21">
        <v>1773</v>
      </c>
      <c r="G21">
        <v>1692</v>
      </c>
      <c r="H21">
        <v>1735</v>
      </c>
      <c r="I21">
        <v>1653</v>
      </c>
      <c r="J21">
        <v>1720</v>
      </c>
      <c r="K21">
        <v>1733</v>
      </c>
      <c r="L21">
        <v>1638</v>
      </c>
      <c r="M21">
        <v>1651</v>
      </c>
      <c r="N21">
        <v>1724</v>
      </c>
      <c r="O21">
        <v>1737</v>
      </c>
      <c r="P21">
        <v>1807</v>
      </c>
      <c r="Q21">
        <v>1649</v>
      </c>
      <c r="R21">
        <v>1689</v>
      </c>
      <c r="S21">
        <v>1698</v>
      </c>
      <c r="T21">
        <v>1732</v>
      </c>
      <c r="U21">
        <v>1776</v>
      </c>
      <c r="V21">
        <v>1783</v>
      </c>
      <c r="W21">
        <v>1732</v>
      </c>
      <c r="X21">
        <v>1746</v>
      </c>
      <c r="Y21">
        <v>1787</v>
      </c>
      <c r="Z21">
        <v>1778</v>
      </c>
      <c r="AA21">
        <v>1796</v>
      </c>
      <c r="AB21">
        <v>1817</v>
      </c>
      <c r="AC21">
        <v>1861</v>
      </c>
      <c r="AD21">
        <v>1853</v>
      </c>
      <c r="AE21">
        <v>1837</v>
      </c>
      <c r="AF21">
        <v>1812</v>
      </c>
      <c r="AG21">
        <v>1843</v>
      </c>
      <c r="AH21">
        <v>1796</v>
      </c>
      <c r="AI21">
        <v>1810</v>
      </c>
      <c r="AJ21">
        <v>1862</v>
      </c>
      <c r="AK21">
        <v>1806</v>
      </c>
      <c r="AL21" s="1">
        <v>1903</v>
      </c>
      <c r="AM21">
        <v>1826</v>
      </c>
      <c r="AN21">
        <v>1814</v>
      </c>
      <c r="AO21">
        <v>1824</v>
      </c>
      <c r="AP21">
        <v>1819</v>
      </c>
      <c r="AQ21">
        <v>1863</v>
      </c>
      <c r="AR21">
        <v>1860</v>
      </c>
      <c r="AS21">
        <v>1798</v>
      </c>
      <c r="AT21">
        <v>1852</v>
      </c>
      <c r="AU21">
        <v>1701</v>
      </c>
      <c r="AV21">
        <v>1814</v>
      </c>
      <c r="AW21">
        <v>1742</v>
      </c>
      <c r="AX21">
        <v>1666</v>
      </c>
      <c r="AY21">
        <v>1658</v>
      </c>
      <c r="AZ21">
        <v>1603</v>
      </c>
      <c r="BA21">
        <v>1583</v>
      </c>
      <c r="BB21">
        <v>1666</v>
      </c>
      <c r="BC21">
        <v>1639</v>
      </c>
      <c r="BD21">
        <v>1724</v>
      </c>
      <c r="BE21">
        <v>1723</v>
      </c>
      <c r="BF21">
        <v>1753</v>
      </c>
      <c r="BG21">
        <v>1559</v>
      </c>
      <c r="BH21">
        <v>1639</v>
      </c>
      <c r="BI21">
        <v>1665</v>
      </c>
      <c r="BJ21">
        <v>1597</v>
      </c>
      <c r="BK21">
        <v>1660</v>
      </c>
      <c r="BL21">
        <v>1663</v>
      </c>
      <c r="BM21">
        <v>1612</v>
      </c>
      <c r="BN21">
        <v>1550</v>
      </c>
      <c r="BO21">
        <v>1614</v>
      </c>
      <c r="BP21">
        <v>1574</v>
      </c>
      <c r="BQ21">
        <v>1516</v>
      </c>
      <c r="BR21">
        <v>1635</v>
      </c>
      <c r="BS21">
        <v>1694</v>
      </c>
    </row>
    <row r="22" spans="1:71" x14ac:dyDescent="0.25">
      <c r="A22">
        <f t="shared" si="3"/>
        <v>1989</v>
      </c>
      <c r="B22">
        <f t="shared" si="3"/>
        <v>90</v>
      </c>
      <c r="C22" t="str">
        <f t="shared" si="2"/>
        <v>1989/90</v>
      </c>
      <c r="D22">
        <v>1847</v>
      </c>
      <c r="E22">
        <v>1869</v>
      </c>
      <c r="F22">
        <v>1955</v>
      </c>
      <c r="G22">
        <v>1973</v>
      </c>
      <c r="H22">
        <v>2003</v>
      </c>
      <c r="I22">
        <v>1930</v>
      </c>
      <c r="J22">
        <v>2099</v>
      </c>
      <c r="K22">
        <v>2103</v>
      </c>
      <c r="L22">
        <v>2183</v>
      </c>
      <c r="M22">
        <v>2373</v>
      </c>
      <c r="N22">
        <v>2335</v>
      </c>
      <c r="O22">
        <v>2322</v>
      </c>
      <c r="P22">
        <v>2391</v>
      </c>
      <c r="Q22">
        <v>2542</v>
      </c>
      <c r="R22">
        <v>2654</v>
      </c>
      <c r="S22">
        <v>2769</v>
      </c>
      <c r="T22">
        <v>2877</v>
      </c>
      <c r="U22">
        <v>2703</v>
      </c>
      <c r="V22">
        <v>2846</v>
      </c>
      <c r="W22">
        <v>2713</v>
      </c>
      <c r="X22">
        <v>2652</v>
      </c>
      <c r="Y22">
        <v>2611</v>
      </c>
      <c r="Z22">
        <v>2707</v>
      </c>
      <c r="AA22">
        <v>2649</v>
      </c>
      <c r="AB22">
        <v>2613</v>
      </c>
      <c r="AC22">
        <v>2445</v>
      </c>
      <c r="AD22">
        <v>2591</v>
      </c>
      <c r="AE22">
        <v>2386</v>
      </c>
      <c r="AF22">
        <v>2378</v>
      </c>
      <c r="AG22">
        <v>2411</v>
      </c>
      <c r="AH22">
        <v>2399</v>
      </c>
      <c r="AI22">
        <v>2210</v>
      </c>
      <c r="AJ22">
        <v>2315</v>
      </c>
      <c r="AK22">
        <v>2210</v>
      </c>
      <c r="AL22" s="1">
        <v>2176</v>
      </c>
      <c r="AM22">
        <v>2166</v>
      </c>
      <c r="AN22">
        <v>2105</v>
      </c>
      <c r="AO22">
        <v>2097</v>
      </c>
      <c r="AP22">
        <v>2124</v>
      </c>
      <c r="AQ22">
        <v>2072</v>
      </c>
      <c r="AR22">
        <v>1892</v>
      </c>
      <c r="AS22">
        <v>1944</v>
      </c>
      <c r="AT22">
        <v>1974</v>
      </c>
      <c r="AU22">
        <v>1801</v>
      </c>
      <c r="AV22">
        <v>1861</v>
      </c>
      <c r="AW22">
        <v>1770</v>
      </c>
      <c r="AX22">
        <v>1741</v>
      </c>
      <c r="AY22">
        <v>1801</v>
      </c>
      <c r="AZ22">
        <v>1747</v>
      </c>
      <c r="BA22">
        <v>1813</v>
      </c>
      <c r="BB22">
        <v>1764</v>
      </c>
      <c r="BC22">
        <v>1646</v>
      </c>
      <c r="BD22">
        <v>1764</v>
      </c>
      <c r="BE22">
        <v>1682</v>
      </c>
      <c r="BF22">
        <v>1651</v>
      </c>
      <c r="BG22">
        <v>1684</v>
      </c>
      <c r="BH22">
        <v>1757</v>
      </c>
      <c r="BI22">
        <v>1699</v>
      </c>
      <c r="BJ22">
        <v>1825</v>
      </c>
      <c r="BK22">
        <v>1704</v>
      </c>
      <c r="BL22">
        <v>1737</v>
      </c>
      <c r="BM22">
        <v>1788</v>
      </c>
      <c r="BN22">
        <v>1716</v>
      </c>
      <c r="BO22">
        <v>1736</v>
      </c>
      <c r="BP22">
        <v>1670</v>
      </c>
      <c r="BQ22">
        <v>1701</v>
      </c>
      <c r="BR22">
        <v>1709</v>
      </c>
      <c r="BS22">
        <v>1701</v>
      </c>
    </row>
    <row r="23" spans="1:71" x14ac:dyDescent="0.25">
      <c r="A23">
        <f t="shared" si="3"/>
        <v>1990</v>
      </c>
      <c r="B23">
        <f t="shared" si="3"/>
        <v>91</v>
      </c>
      <c r="C23" t="str">
        <f t="shared" si="2"/>
        <v>1990/91</v>
      </c>
      <c r="D23">
        <v>1561</v>
      </c>
      <c r="E23">
        <v>1634</v>
      </c>
      <c r="F23">
        <v>1569</v>
      </c>
      <c r="G23">
        <v>1600</v>
      </c>
      <c r="H23">
        <v>1493</v>
      </c>
      <c r="I23">
        <v>1611</v>
      </c>
      <c r="J23">
        <v>1553</v>
      </c>
      <c r="K23">
        <v>1603</v>
      </c>
      <c r="L23">
        <v>1659</v>
      </c>
      <c r="M23">
        <v>1665</v>
      </c>
      <c r="N23">
        <v>1738</v>
      </c>
      <c r="O23">
        <v>1683</v>
      </c>
      <c r="P23">
        <v>1700</v>
      </c>
      <c r="Q23">
        <v>1724</v>
      </c>
      <c r="R23">
        <v>1728</v>
      </c>
      <c r="S23">
        <v>1670</v>
      </c>
      <c r="T23">
        <v>1730</v>
      </c>
      <c r="U23">
        <v>1780</v>
      </c>
      <c r="V23">
        <v>1733</v>
      </c>
      <c r="W23">
        <v>1692</v>
      </c>
      <c r="X23">
        <v>1823</v>
      </c>
      <c r="Y23">
        <v>1817</v>
      </c>
      <c r="Z23">
        <v>1930</v>
      </c>
      <c r="AA23">
        <v>1948</v>
      </c>
      <c r="AB23">
        <v>1877</v>
      </c>
      <c r="AC23">
        <v>1746</v>
      </c>
      <c r="AD23">
        <v>1893</v>
      </c>
      <c r="AE23">
        <v>1894</v>
      </c>
      <c r="AF23">
        <v>1863</v>
      </c>
      <c r="AG23">
        <v>1868</v>
      </c>
      <c r="AH23">
        <v>1919</v>
      </c>
      <c r="AI23">
        <v>1855</v>
      </c>
      <c r="AJ23">
        <v>1824</v>
      </c>
      <c r="AK23">
        <v>1866</v>
      </c>
      <c r="AL23" s="1">
        <v>1977</v>
      </c>
      <c r="AM23">
        <v>2038</v>
      </c>
      <c r="AN23">
        <v>1956</v>
      </c>
      <c r="AO23">
        <v>1932</v>
      </c>
      <c r="AP23">
        <v>1967</v>
      </c>
      <c r="AQ23">
        <v>1910</v>
      </c>
      <c r="AR23">
        <v>1903</v>
      </c>
      <c r="AS23">
        <v>1909</v>
      </c>
      <c r="AT23">
        <v>2002</v>
      </c>
      <c r="AU23">
        <v>1920</v>
      </c>
      <c r="AV23">
        <v>1945</v>
      </c>
      <c r="AW23">
        <v>1828</v>
      </c>
      <c r="AX23">
        <v>1778</v>
      </c>
      <c r="AY23">
        <v>1831</v>
      </c>
      <c r="AZ23">
        <v>1881</v>
      </c>
      <c r="BA23">
        <v>1831</v>
      </c>
      <c r="BB23">
        <v>1942</v>
      </c>
      <c r="BC23">
        <v>1876</v>
      </c>
      <c r="BD23">
        <v>1740</v>
      </c>
      <c r="BE23">
        <v>1788</v>
      </c>
      <c r="BF23">
        <v>1767</v>
      </c>
      <c r="BG23">
        <v>1683</v>
      </c>
      <c r="BH23">
        <v>1710</v>
      </c>
      <c r="BI23">
        <v>1770</v>
      </c>
      <c r="BJ23">
        <v>1784</v>
      </c>
      <c r="BK23">
        <v>1723</v>
      </c>
      <c r="BL23">
        <v>1775</v>
      </c>
      <c r="BM23">
        <v>1777</v>
      </c>
      <c r="BN23">
        <v>1785</v>
      </c>
      <c r="BO23">
        <v>1805</v>
      </c>
      <c r="BP23">
        <v>1776</v>
      </c>
      <c r="BQ23">
        <v>1790</v>
      </c>
      <c r="BR23">
        <v>1817</v>
      </c>
      <c r="BS23">
        <v>1753</v>
      </c>
    </row>
    <row r="24" spans="1:71" x14ac:dyDescent="0.25">
      <c r="A24">
        <f t="shared" si="3"/>
        <v>1991</v>
      </c>
      <c r="B24">
        <f t="shared" si="3"/>
        <v>92</v>
      </c>
      <c r="C24" t="str">
        <f t="shared" si="2"/>
        <v>1991/92</v>
      </c>
      <c r="D24">
        <v>1603</v>
      </c>
      <c r="E24">
        <v>1641</v>
      </c>
      <c r="F24">
        <v>1612</v>
      </c>
      <c r="G24">
        <v>1541</v>
      </c>
      <c r="H24">
        <v>1560</v>
      </c>
      <c r="I24">
        <v>1565</v>
      </c>
      <c r="J24">
        <v>1539</v>
      </c>
      <c r="K24">
        <v>1568</v>
      </c>
      <c r="L24">
        <v>1519</v>
      </c>
      <c r="M24">
        <v>1630</v>
      </c>
      <c r="N24">
        <v>1582</v>
      </c>
      <c r="O24">
        <v>1660</v>
      </c>
      <c r="P24">
        <v>1662</v>
      </c>
      <c r="Q24">
        <v>1714</v>
      </c>
      <c r="R24">
        <v>1746</v>
      </c>
      <c r="S24">
        <v>1807</v>
      </c>
      <c r="T24">
        <v>1762</v>
      </c>
      <c r="U24">
        <v>1886</v>
      </c>
      <c r="V24">
        <v>1804</v>
      </c>
      <c r="W24">
        <v>1887</v>
      </c>
      <c r="X24">
        <v>1787</v>
      </c>
      <c r="Y24">
        <v>1872</v>
      </c>
      <c r="Z24">
        <v>1814</v>
      </c>
      <c r="AA24">
        <v>1859</v>
      </c>
      <c r="AB24">
        <v>1885</v>
      </c>
      <c r="AC24">
        <v>1901</v>
      </c>
      <c r="AD24">
        <v>1810</v>
      </c>
      <c r="AE24">
        <v>1816</v>
      </c>
      <c r="AF24">
        <v>1857</v>
      </c>
      <c r="AG24">
        <v>1931</v>
      </c>
      <c r="AH24">
        <v>1870</v>
      </c>
      <c r="AI24">
        <v>1892</v>
      </c>
      <c r="AJ24">
        <v>2029</v>
      </c>
      <c r="AK24">
        <v>2060</v>
      </c>
      <c r="AL24" s="1">
        <v>2043</v>
      </c>
      <c r="AM24">
        <v>2002</v>
      </c>
      <c r="AN24">
        <v>1958</v>
      </c>
      <c r="AO24">
        <v>1884</v>
      </c>
      <c r="AP24">
        <v>1962</v>
      </c>
      <c r="AQ24">
        <v>1937</v>
      </c>
      <c r="AR24">
        <v>1990</v>
      </c>
      <c r="AS24">
        <v>1949</v>
      </c>
      <c r="AT24">
        <v>1874</v>
      </c>
      <c r="AU24">
        <v>1897</v>
      </c>
      <c r="AV24">
        <v>1960</v>
      </c>
      <c r="AW24">
        <v>1833</v>
      </c>
      <c r="AX24">
        <v>1921</v>
      </c>
      <c r="AY24">
        <v>1908</v>
      </c>
      <c r="AZ24">
        <v>1788</v>
      </c>
      <c r="BA24">
        <v>1792</v>
      </c>
      <c r="BB24">
        <v>1788</v>
      </c>
      <c r="BC24">
        <v>1767</v>
      </c>
      <c r="BD24">
        <v>1800</v>
      </c>
      <c r="BE24">
        <v>1792</v>
      </c>
      <c r="BF24">
        <v>1680</v>
      </c>
      <c r="BG24">
        <v>1741</v>
      </c>
      <c r="BH24">
        <v>1833</v>
      </c>
      <c r="BI24">
        <v>1691</v>
      </c>
      <c r="BJ24">
        <v>1865</v>
      </c>
      <c r="BK24">
        <v>1739</v>
      </c>
      <c r="BL24">
        <v>1851</v>
      </c>
      <c r="BM24">
        <v>1782</v>
      </c>
      <c r="BN24">
        <v>1847</v>
      </c>
      <c r="BO24">
        <v>1758</v>
      </c>
      <c r="BP24">
        <v>1837</v>
      </c>
      <c r="BQ24">
        <v>1876</v>
      </c>
      <c r="BR24">
        <v>1875</v>
      </c>
      <c r="BS24">
        <v>1832</v>
      </c>
    </row>
    <row r="25" spans="1:71" x14ac:dyDescent="0.25">
      <c r="A25">
        <f t="shared" si="3"/>
        <v>1992</v>
      </c>
      <c r="B25">
        <f t="shared" si="3"/>
        <v>93</v>
      </c>
      <c r="C25" t="str">
        <f t="shared" si="2"/>
        <v>1992/93</v>
      </c>
      <c r="D25">
        <v>1490</v>
      </c>
      <c r="E25">
        <v>1458</v>
      </c>
      <c r="F25">
        <v>1636</v>
      </c>
      <c r="G25">
        <v>1525</v>
      </c>
      <c r="H25">
        <v>1596</v>
      </c>
      <c r="I25">
        <v>1621</v>
      </c>
      <c r="J25">
        <v>1543</v>
      </c>
      <c r="K25">
        <v>1588</v>
      </c>
      <c r="L25">
        <v>1556</v>
      </c>
      <c r="M25">
        <v>1579</v>
      </c>
      <c r="N25">
        <v>1530</v>
      </c>
      <c r="O25">
        <v>1535</v>
      </c>
      <c r="P25">
        <v>1618</v>
      </c>
      <c r="Q25">
        <v>1683</v>
      </c>
      <c r="R25">
        <v>1597</v>
      </c>
      <c r="S25">
        <v>1563</v>
      </c>
      <c r="T25">
        <v>1682</v>
      </c>
      <c r="U25">
        <v>1577</v>
      </c>
      <c r="V25">
        <v>1544</v>
      </c>
      <c r="W25">
        <v>1635</v>
      </c>
      <c r="X25">
        <v>1710</v>
      </c>
      <c r="Y25">
        <v>1568</v>
      </c>
      <c r="Z25">
        <v>1647</v>
      </c>
      <c r="AA25">
        <v>1636</v>
      </c>
      <c r="AB25">
        <v>1675</v>
      </c>
      <c r="AC25">
        <v>1679</v>
      </c>
      <c r="AD25">
        <v>1770</v>
      </c>
      <c r="AE25">
        <v>1739</v>
      </c>
      <c r="AF25">
        <v>1844</v>
      </c>
      <c r="AG25">
        <v>1778</v>
      </c>
      <c r="AH25">
        <v>1693</v>
      </c>
      <c r="AI25">
        <v>1880</v>
      </c>
      <c r="AJ25">
        <v>1835</v>
      </c>
      <c r="AK25">
        <v>1891</v>
      </c>
      <c r="AL25" s="1">
        <v>1940</v>
      </c>
      <c r="AM25">
        <v>1848</v>
      </c>
      <c r="AN25">
        <v>1845</v>
      </c>
      <c r="AO25">
        <v>1976</v>
      </c>
      <c r="AP25">
        <v>1937</v>
      </c>
      <c r="AQ25">
        <v>1980</v>
      </c>
      <c r="AR25">
        <v>1959</v>
      </c>
      <c r="AS25">
        <v>1910</v>
      </c>
      <c r="AT25">
        <v>1852</v>
      </c>
      <c r="AU25">
        <v>1931</v>
      </c>
      <c r="AV25">
        <v>1864</v>
      </c>
      <c r="AW25">
        <v>1789</v>
      </c>
      <c r="AX25">
        <v>1757</v>
      </c>
      <c r="AY25">
        <v>1791</v>
      </c>
      <c r="AZ25">
        <v>1813</v>
      </c>
      <c r="BA25">
        <v>1808</v>
      </c>
      <c r="BB25">
        <v>1690</v>
      </c>
      <c r="BC25">
        <v>1685</v>
      </c>
      <c r="BD25">
        <v>1713</v>
      </c>
      <c r="BE25">
        <v>1715</v>
      </c>
      <c r="BF25">
        <v>1686</v>
      </c>
      <c r="BG25">
        <v>1685</v>
      </c>
      <c r="BH25">
        <v>1581</v>
      </c>
      <c r="BI25">
        <v>1675</v>
      </c>
      <c r="BJ25">
        <v>1609</v>
      </c>
      <c r="BK25">
        <v>1666</v>
      </c>
      <c r="BL25">
        <v>1763</v>
      </c>
      <c r="BM25">
        <v>1609</v>
      </c>
      <c r="BN25">
        <v>1617</v>
      </c>
      <c r="BO25">
        <v>1682</v>
      </c>
      <c r="BP25">
        <v>1535</v>
      </c>
      <c r="BQ25">
        <v>1584</v>
      </c>
      <c r="BR25">
        <v>1651</v>
      </c>
      <c r="BS25">
        <v>1538</v>
      </c>
    </row>
    <row r="26" spans="1:71" x14ac:dyDescent="0.25">
      <c r="A26">
        <f t="shared" si="3"/>
        <v>1993</v>
      </c>
      <c r="B26">
        <f t="shared" si="3"/>
        <v>94</v>
      </c>
      <c r="C26" t="str">
        <f t="shared" si="2"/>
        <v>1993/94</v>
      </c>
      <c r="D26">
        <v>1876</v>
      </c>
      <c r="E26">
        <v>2006</v>
      </c>
      <c r="F26">
        <v>1997</v>
      </c>
      <c r="G26">
        <v>2165</v>
      </c>
      <c r="H26">
        <v>2046</v>
      </c>
      <c r="I26">
        <v>1986</v>
      </c>
      <c r="J26">
        <v>1967</v>
      </c>
      <c r="K26">
        <v>1859</v>
      </c>
      <c r="L26">
        <v>1909</v>
      </c>
      <c r="M26">
        <v>1863</v>
      </c>
      <c r="N26">
        <v>1953</v>
      </c>
      <c r="O26">
        <v>1908</v>
      </c>
      <c r="P26">
        <v>1917</v>
      </c>
      <c r="Q26">
        <v>1914</v>
      </c>
      <c r="R26">
        <v>1917</v>
      </c>
      <c r="S26">
        <v>1865</v>
      </c>
      <c r="T26">
        <v>1907</v>
      </c>
      <c r="U26">
        <v>1949</v>
      </c>
      <c r="V26">
        <v>1844</v>
      </c>
      <c r="W26">
        <v>1866</v>
      </c>
      <c r="X26">
        <v>1892</v>
      </c>
      <c r="Y26">
        <v>1780</v>
      </c>
      <c r="Z26">
        <v>1771</v>
      </c>
      <c r="AA26">
        <v>1798</v>
      </c>
      <c r="AB26">
        <v>1868</v>
      </c>
      <c r="AC26">
        <v>1877</v>
      </c>
      <c r="AD26">
        <v>1817</v>
      </c>
      <c r="AE26">
        <v>1845</v>
      </c>
      <c r="AF26">
        <v>1857</v>
      </c>
      <c r="AG26">
        <v>1856</v>
      </c>
      <c r="AH26">
        <v>1934</v>
      </c>
      <c r="AI26">
        <v>1982</v>
      </c>
      <c r="AJ26">
        <v>1905</v>
      </c>
      <c r="AK26">
        <v>1880</v>
      </c>
      <c r="AL26" s="1">
        <v>1916</v>
      </c>
      <c r="AM26">
        <v>1960</v>
      </c>
      <c r="AN26">
        <v>1921</v>
      </c>
      <c r="AO26">
        <v>1895</v>
      </c>
      <c r="AP26">
        <v>1912</v>
      </c>
      <c r="AQ26">
        <v>1845</v>
      </c>
      <c r="AR26">
        <v>1919</v>
      </c>
      <c r="AS26">
        <v>1851</v>
      </c>
      <c r="AT26">
        <v>1920</v>
      </c>
      <c r="AU26">
        <v>1915</v>
      </c>
      <c r="AV26">
        <v>1869</v>
      </c>
      <c r="AW26">
        <v>1842</v>
      </c>
      <c r="AX26">
        <v>1747</v>
      </c>
      <c r="AY26">
        <v>1719</v>
      </c>
      <c r="AZ26">
        <v>1803</v>
      </c>
      <c r="BA26">
        <v>1733</v>
      </c>
      <c r="BB26">
        <v>1785</v>
      </c>
      <c r="BC26">
        <v>1841</v>
      </c>
      <c r="BD26">
        <v>1799</v>
      </c>
      <c r="BE26">
        <v>1746</v>
      </c>
      <c r="BF26">
        <v>1753</v>
      </c>
      <c r="BG26">
        <v>1692</v>
      </c>
      <c r="BH26">
        <v>1648</v>
      </c>
      <c r="BI26">
        <v>1761</v>
      </c>
      <c r="BJ26">
        <v>1691</v>
      </c>
      <c r="BK26">
        <v>1646</v>
      </c>
      <c r="BL26">
        <v>1730</v>
      </c>
      <c r="BM26">
        <v>1630</v>
      </c>
      <c r="BN26">
        <v>1647</v>
      </c>
      <c r="BO26">
        <v>1636</v>
      </c>
      <c r="BP26">
        <v>1682</v>
      </c>
      <c r="BQ26">
        <v>1725</v>
      </c>
      <c r="BR26">
        <v>1651</v>
      </c>
      <c r="BS26">
        <v>1702</v>
      </c>
    </row>
    <row r="27" spans="1:71" x14ac:dyDescent="0.25">
      <c r="A27">
        <f t="shared" si="3"/>
        <v>1994</v>
      </c>
      <c r="B27">
        <f t="shared" si="3"/>
        <v>95</v>
      </c>
      <c r="C27" t="str">
        <f t="shared" si="2"/>
        <v>1994/95</v>
      </c>
      <c r="D27">
        <v>1388</v>
      </c>
      <c r="E27">
        <v>1431</v>
      </c>
      <c r="F27">
        <v>1481</v>
      </c>
      <c r="G27">
        <v>1478</v>
      </c>
      <c r="H27">
        <v>1523</v>
      </c>
      <c r="I27">
        <v>1627</v>
      </c>
      <c r="J27">
        <v>1508</v>
      </c>
      <c r="K27">
        <v>1531</v>
      </c>
      <c r="L27">
        <v>1553</v>
      </c>
      <c r="M27">
        <v>1718</v>
      </c>
      <c r="N27">
        <v>1656</v>
      </c>
      <c r="O27">
        <v>1608</v>
      </c>
      <c r="P27">
        <v>1609</v>
      </c>
      <c r="Q27">
        <v>1602</v>
      </c>
      <c r="R27">
        <v>1609</v>
      </c>
      <c r="S27">
        <v>1603</v>
      </c>
      <c r="T27">
        <v>1525</v>
      </c>
      <c r="U27">
        <v>1653</v>
      </c>
      <c r="V27">
        <v>1648</v>
      </c>
      <c r="W27">
        <v>1790</v>
      </c>
      <c r="X27">
        <v>1588</v>
      </c>
      <c r="Y27">
        <v>1662</v>
      </c>
      <c r="Z27">
        <v>1655</v>
      </c>
      <c r="AA27">
        <v>1711</v>
      </c>
      <c r="AB27">
        <v>1716</v>
      </c>
      <c r="AC27">
        <v>1784</v>
      </c>
      <c r="AD27">
        <v>1912</v>
      </c>
      <c r="AE27">
        <v>1867</v>
      </c>
      <c r="AF27">
        <v>1914</v>
      </c>
      <c r="AG27">
        <v>1928</v>
      </c>
      <c r="AH27">
        <v>1975</v>
      </c>
      <c r="AI27">
        <v>1806</v>
      </c>
      <c r="AJ27">
        <v>1853</v>
      </c>
      <c r="AK27">
        <v>1835</v>
      </c>
      <c r="AL27" s="1">
        <v>1832</v>
      </c>
      <c r="AM27">
        <v>1764</v>
      </c>
      <c r="AN27">
        <v>1836</v>
      </c>
      <c r="AO27">
        <v>1930</v>
      </c>
      <c r="AP27">
        <v>1915</v>
      </c>
      <c r="AQ27">
        <v>1996</v>
      </c>
      <c r="AR27">
        <v>1754</v>
      </c>
      <c r="AS27">
        <v>1820</v>
      </c>
      <c r="AT27">
        <v>1839</v>
      </c>
      <c r="AU27">
        <v>1773</v>
      </c>
      <c r="AV27">
        <v>1780</v>
      </c>
      <c r="AW27">
        <v>1714</v>
      </c>
      <c r="AX27">
        <v>1797</v>
      </c>
      <c r="AY27">
        <v>1797</v>
      </c>
      <c r="AZ27">
        <v>1802</v>
      </c>
      <c r="BA27">
        <v>1821</v>
      </c>
      <c r="BB27">
        <v>1777</v>
      </c>
      <c r="BC27">
        <v>1739</v>
      </c>
      <c r="BD27">
        <v>1737</v>
      </c>
      <c r="BE27">
        <v>1740</v>
      </c>
      <c r="BF27">
        <v>1771</v>
      </c>
      <c r="BG27">
        <v>1762</v>
      </c>
      <c r="BH27">
        <v>1770</v>
      </c>
      <c r="BI27">
        <v>1753</v>
      </c>
      <c r="BJ27">
        <v>1832</v>
      </c>
      <c r="BK27">
        <v>1809</v>
      </c>
      <c r="BL27">
        <v>1759</v>
      </c>
      <c r="BM27">
        <v>1775</v>
      </c>
      <c r="BN27">
        <v>1733</v>
      </c>
      <c r="BO27">
        <v>1711</v>
      </c>
      <c r="BP27">
        <v>1684</v>
      </c>
      <c r="BQ27">
        <v>1690</v>
      </c>
      <c r="BR27">
        <v>1691</v>
      </c>
      <c r="BS27">
        <v>1715</v>
      </c>
    </row>
    <row r="28" spans="1:71" x14ac:dyDescent="0.25">
      <c r="A28">
        <f t="shared" si="3"/>
        <v>1995</v>
      </c>
      <c r="B28">
        <f t="shared" si="3"/>
        <v>96</v>
      </c>
      <c r="C28" t="str">
        <f t="shared" si="2"/>
        <v>1995/96</v>
      </c>
      <c r="D28">
        <v>1804</v>
      </c>
      <c r="E28">
        <v>1713</v>
      </c>
      <c r="F28">
        <v>1686</v>
      </c>
      <c r="G28">
        <v>1729</v>
      </c>
      <c r="H28">
        <v>1781</v>
      </c>
      <c r="I28">
        <v>1778</v>
      </c>
      <c r="J28">
        <v>1785</v>
      </c>
      <c r="K28">
        <v>1741</v>
      </c>
      <c r="L28">
        <v>1722</v>
      </c>
      <c r="M28">
        <v>1764</v>
      </c>
      <c r="N28">
        <v>1804</v>
      </c>
      <c r="O28">
        <v>1832</v>
      </c>
      <c r="P28">
        <v>1862</v>
      </c>
      <c r="Q28">
        <v>1940</v>
      </c>
      <c r="R28">
        <v>1873</v>
      </c>
      <c r="S28">
        <v>1858</v>
      </c>
      <c r="T28">
        <v>1899</v>
      </c>
      <c r="U28">
        <v>1899</v>
      </c>
      <c r="V28">
        <v>1959</v>
      </c>
      <c r="W28">
        <v>1951</v>
      </c>
      <c r="X28">
        <v>2006</v>
      </c>
      <c r="Y28">
        <v>2127</v>
      </c>
      <c r="Z28">
        <v>2014</v>
      </c>
      <c r="AA28">
        <v>2068</v>
      </c>
      <c r="AB28">
        <v>2232</v>
      </c>
      <c r="AC28">
        <v>2147</v>
      </c>
      <c r="AD28">
        <v>2024</v>
      </c>
      <c r="AE28">
        <v>2101</v>
      </c>
      <c r="AF28">
        <v>1935</v>
      </c>
      <c r="AG28">
        <v>2068</v>
      </c>
      <c r="AH28">
        <v>2233</v>
      </c>
      <c r="AI28">
        <v>2390</v>
      </c>
      <c r="AJ28">
        <v>2263</v>
      </c>
      <c r="AK28">
        <v>2247</v>
      </c>
      <c r="AL28" s="1">
        <v>2204</v>
      </c>
      <c r="AM28">
        <v>2341</v>
      </c>
      <c r="AN28">
        <v>2224</v>
      </c>
      <c r="AO28">
        <v>2246</v>
      </c>
      <c r="AP28">
        <v>2281</v>
      </c>
      <c r="AQ28">
        <v>2164</v>
      </c>
      <c r="AR28">
        <v>2070</v>
      </c>
      <c r="AS28">
        <v>2176</v>
      </c>
      <c r="AT28">
        <v>2066</v>
      </c>
      <c r="AU28">
        <v>1975</v>
      </c>
      <c r="AV28">
        <v>2054</v>
      </c>
      <c r="AW28">
        <v>1992</v>
      </c>
      <c r="AX28">
        <v>1921</v>
      </c>
      <c r="AY28">
        <v>1810</v>
      </c>
      <c r="AZ28">
        <v>1809</v>
      </c>
      <c r="BA28">
        <v>1809</v>
      </c>
      <c r="BB28">
        <v>1818</v>
      </c>
      <c r="BC28">
        <v>1788</v>
      </c>
      <c r="BD28">
        <v>1761</v>
      </c>
      <c r="BE28">
        <v>1780</v>
      </c>
      <c r="BF28">
        <v>1571</v>
      </c>
      <c r="BG28">
        <v>1707</v>
      </c>
      <c r="BH28">
        <v>1702</v>
      </c>
      <c r="BI28">
        <v>1811</v>
      </c>
      <c r="BJ28">
        <v>1713</v>
      </c>
      <c r="BK28">
        <v>1767</v>
      </c>
      <c r="BL28">
        <v>1767</v>
      </c>
      <c r="BM28">
        <v>1765</v>
      </c>
      <c r="BN28">
        <v>1805</v>
      </c>
      <c r="BO28">
        <v>1737</v>
      </c>
      <c r="BP28">
        <v>1702</v>
      </c>
      <c r="BQ28">
        <v>1734</v>
      </c>
      <c r="BR28">
        <v>1756</v>
      </c>
      <c r="BS28">
        <v>1718</v>
      </c>
    </row>
    <row r="29" spans="1:71" x14ac:dyDescent="0.25">
      <c r="A29">
        <f t="shared" si="3"/>
        <v>1996</v>
      </c>
      <c r="B29">
        <f t="shared" si="3"/>
        <v>97</v>
      </c>
      <c r="C29" t="str">
        <f t="shared" si="2"/>
        <v>1996/97</v>
      </c>
      <c r="D29">
        <v>1566</v>
      </c>
      <c r="E29">
        <v>1651</v>
      </c>
      <c r="F29">
        <v>1589</v>
      </c>
      <c r="G29">
        <v>1555</v>
      </c>
      <c r="H29">
        <v>1553</v>
      </c>
      <c r="I29">
        <v>1615</v>
      </c>
      <c r="J29">
        <v>1594</v>
      </c>
      <c r="K29">
        <v>1625</v>
      </c>
      <c r="L29">
        <v>1688</v>
      </c>
      <c r="M29">
        <v>1613</v>
      </c>
      <c r="N29">
        <v>1656</v>
      </c>
      <c r="O29">
        <v>1587</v>
      </c>
      <c r="P29">
        <v>1596</v>
      </c>
      <c r="Q29">
        <v>1686</v>
      </c>
      <c r="R29">
        <v>1689</v>
      </c>
      <c r="S29">
        <v>1774</v>
      </c>
      <c r="T29">
        <v>1776</v>
      </c>
      <c r="U29">
        <v>1710</v>
      </c>
      <c r="V29">
        <v>1849</v>
      </c>
      <c r="W29">
        <v>1892</v>
      </c>
      <c r="X29">
        <v>1889</v>
      </c>
      <c r="Y29">
        <v>1893</v>
      </c>
      <c r="Z29">
        <v>1893</v>
      </c>
      <c r="AA29">
        <v>1892</v>
      </c>
      <c r="AB29">
        <v>1928</v>
      </c>
      <c r="AC29">
        <v>2072</v>
      </c>
      <c r="AD29">
        <v>1978</v>
      </c>
      <c r="AE29">
        <v>1999</v>
      </c>
      <c r="AF29">
        <v>2024</v>
      </c>
      <c r="AG29">
        <v>2218</v>
      </c>
      <c r="AH29">
        <v>2233</v>
      </c>
      <c r="AI29">
        <v>2304</v>
      </c>
      <c r="AJ29">
        <v>2474</v>
      </c>
      <c r="AK29">
        <v>2365</v>
      </c>
      <c r="AL29" s="1">
        <v>2423</v>
      </c>
      <c r="AM29">
        <v>2650</v>
      </c>
      <c r="AN29">
        <v>2616</v>
      </c>
      <c r="AO29">
        <v>2519</v>
      </c>
      <c r="AP29">
        <v>2537</v>
      </c>
      <c r="AQ29">
        <v>2639</v>
      </c>
      <c r="AR29">
        <v>2513</v>
      </c>
      <c r="AS29">
        <v>2512</v>
      </c>
      <c r="AT29">
        <v>2556</v>
      </c>
      <c r="AU29">
        <v>2491</v>
      </c>
      <c r="AV29">
        <v>2479</v>
      </c>
      <c r="AW29">
        <v>2412</v>
      </c>
      <c r="AX29">
        <v>2356</v>
      </c>
      <c r="AY29">
        <v>2226</v>
      </c>
      <c r="AZ29">
        <v>2186</v>
      </c>
      <c r="BA29">
        <v>2300</v>
      </c>
      <c r="BB29">
        <v>2303</v>
      </c>
      <c r="BC29">
        <v>2230</v>
      </c>
      <c r="BD29">
        <v>2058</v>
      </c>
      <c r="BE29">
        <v>2026</v>
      </c>
      <c r="BF29">
        <v>2047</v>
      </c>
      <c r="BG29">
        <v>1987</v>
      </c>
      <c r="BH29">
        <v>2002</v>
      </c>
      <c r="BI29">
        <v>1929</v>
      </c>
      <c r="BJ29">
        <v>1882</v>
      </c>
      <c r="BK29">
        <v>1854</v>
      </c>
      <c r="BL29">
        <v>1883</v>
      </c>
      <c r="BM29">
        <v>1785</v>
      </c>
      <c r="BN29">
        <v>1819</v>
      </c>
      <c r="BO29">
        <v>1788</v>
      </c>
      <c r="BP29">
        <v>1796</v>
      </c>
      <c r="BQ29">
        <v>1846</v>
      </c>
      <c r="BR29">
        <v>1730</v>
      </c>
      <c r="BS29">
        <v>1778</v>
      </c>
    </row>
    <row r="30" spans="1:71" x14ac:dyDescent="0.25">
      <c r="A30">
        <f t="shared" si="3"/>
        <v>1997</v>
      </c>
      <c r="B30">
        <f t="shared" si="3"/>
        <v>98</v>
      </c>
      <c r="C30" t="str">
        <f t="shared" si="2"/>
        <v>1997/98</v>
      </c>
      <c r="D30">
        <v>1548</v>
      </c>
      <c r="E30">
        <v>1545</v>
      </c>
      <c r="F30">
        <v>1453</v>
      </c>
      <c r="G30">
        <v>1462</v>
      </c>
      <c r="H30">
        <v>1566</v>
      </c>
      <c r="I30">
        <v>1531</v>
      </c>
      <c r="J30">
        <v>1556</v>
      </c>
      <c r="K30">
        <v>1605</v>
      </c>
      <c r="L30">
        <v>1620</v>
      </c>
      <c r="M30">
        <v>1574</v>
      </c>
      <c r="N30">
        <v>1671</v>
      </c>
      <c r="O30">
        <v>1554</v>
      </c>
      <c r="P30">
        <v>1598</v>
      </c>
      <c r="Q30">
        <v>1622</v>
      </c>
      <c r="R30">
        <v>1552</v>
      </c>
      <c r="S30">
        <v>1571</v>
      </c>
      <c r="T30">
        <v>1614</v>
      </c>
      <c r="U30">
        <v>1545</v>
      </c>
      <c r="V30">
        <v>1507</v>
      </c>
      <c r="W30">
        <v>1628</v>
      </c>
      <c r="X30">
        <v>1731</v>
      </c>
      <c r="Y30">
        <v>1760</v>
      </c>
      <c r="Z30">
        <v>1713</v>
      </c>
      <c r="AA30">
        <v>1612</v>
      </c>
      <c r="AB30">
        <v>1712</v>
      </c>
      <c r="AC30">
        <v>1656</v>
      </c>
      <c r="AD30">
        <v>1722</v>
      </c>
      <c r="AE30">
        <v>1696</v>
      </c>
      <c r="AF30">
        <v>1646</v>
      </c>
      <c r="AG30">
        <v>1674</v>
      </c>
      <c r="AH30">
        <v>1701</v>
      </c>
      <c r="AI30">
        <v>1686</v>
      </c>
      <c r="AJ30">
        <v>1755</v>
      </c>
      <c r="AK30">
        <v>1703</v>
      </c>
      <c r="AL30" s="1">
        <v>1835</v>
      </c>
      <c r="AM30">
        <v>1802</v>
      </c>
      <c r="AN30">
        <v>1743</v>
      </c>
      <c r="AO30">
        <v>1618</v>
      </c>
      <c r="AP30">
        <v>1753</v>
      </c>
      <c r="AQ30">
        <v>1775</v>
      </c>
      <c r="AR30">
        <v>1771</v>
      </c>
      <c r="AS30">
        <v>1779</v>
      </c>
      <c r="AT30">
        <v>1731</v>
      </c>
      <c r="AU30">
        <v>1702</v>
      </c>
      <c r="AV30">
        <v>1654</v>
      </c>
      <c r="AW30">
        <v>1662</v>
      </c>
      <c r="AX30">
        <v>1679</v>
      </c>
      <c r="AY30">
        <v>1633</v>
      </c>
      <c r="AZ30">
        <v>1579</v>
      </c>
      <c r="BA30">
        <v>1592</v>
      </c>
      <c r="BB30">
        <v>1626</v>
      </c>
      <c r="BC30">
        <v>1612</v>
      </c>
      <c r="BD30">
        <v>1618</v>
      </c>
      <c r="BE30">
        <v>1575</v>
      </c>
      <c r="BF30">
        <v>1487</v>
      </c>
      <c r="BG30">
        <v>1599</v>
      </c>
      <c r="BH30">
        <v>1589</v>
      </c>
      <c r="BI30">
        <v>1605</v>
      </c>
      <c r="BJ30">
        <v>1559</v>
      </c>
      <c r="BK30">
        <v>1593</v>
      </c>
      <c r="BL30">
        <v>1625</v>
      </c>
      <c r="BM30">
        <v>1644</v>
      </c>
      <c r="BN30">
        <v>1610</v>
      </c>
      <c r="BO30">
        <v>1637</v>
      </c>
      <c r="BP30">
        <v>1641</v>
      </c>
      <c r="BQ30">
        <v>1537</v>
      </c>
      <c r="BR30">
        <v>1678</v>
      </c>
      <c r="BS30">
        <v>1668</v>
      </c>
    </row>
    <row r="31" spans="1:71" x14ac:dyDescent="0.25">
      <c r="A31">
        <f t="shared" si="3"/>
        <v>1998</v>
      </c>
      <c r="B31">
        <f t="shared" si="3"/>
        <v>99</v>
      </c>
      <c r="C31" t="str">
        <f t="shared" si="2"/>
        <v>1998/99</v>
      </c>
      <c r="D31">
        <v>1624</v>
      </c>
      <c r="E31">
        <v>1513</v>
      </c>
      <c r="F31">
        <v>1528</v>
      </c>
      <c r="G31">
        <v>1561</v>
      </c>
      <c r="H31">
        <v>1573</v>
      </c>
      <c r="I31">
        <v>1609</v>
      </c>
      <c r="J31">
        <v>1636</v>
      </c>
      <c r="K31">
        <v>1643</v>
      </c>
      <c r="L31">
        <v>1566</v>
      </c>
      <c r="M31">
        <v>1703</v>
      </c>
      <c r="N31">
        <v>1734</v>
      </c>
      <c r="O31">
        <v>1711</v>
      </c>
      <c r="P31">
        <v>1769</v>
      </c>
      <c r="Q31">
        <v>1714</v>
      </c>
      <c r="R31">
        <v>1763</v>
      </c>
      <c r="S31">
        <v>1668</v>
      </c>
      <c r="T31">
        <v>1733</v>
      </c>
      <c r="U31">
        <v>1742</v>
      </c>
      <c r="V31">
        <v>1739</v>
      </c>
      <c r="W31">
        <v>1714</v>
      </c>
      <c r="X31">
        <v>1856</v>
      </c>
      <c r="Y31">
        <v>1840</v>
      </c>
      <c r="Z31">
        <v>1795</v>
      </c>
      <c r="AA31">
        <v>1814</v>
      </c>
      <c r="AB31">
        <v>2003</v>
      </c>
      <c r="AC31">
        <v>2063</v>
      </c>
      <c r="AD31">
        <v>2074</v>
      </c>
      <c r="AE31">
        <v>2090</v>
      </c>
      <c r="AF31">
        <v>2145</v>
      </c>
      <c r="AG31">
        <v>2259</v>
      </c>
      <c r="AH31">
        <v>2342</v>
      </c>
      <c r="AI31">
        <v>2467</v>
      </c>
      <c r="AJ31">
        <v>2464</v>
      </c>
      <c r="AK31">
        <v>2538</v>
      </c>
      <c r="AL31" s="1">
        <v>2661</v>
      </c>
      <c r="AM31">
        <v>2428</v>
      </c>
      <c r="AN31">
        <v>2486</v>
      </c>
      <c r="AO31">
        <v>2452</v>
      </c>
      <c r="AP31">
        <v>2490</v>
      </c>
      <c r="AQ31">
        <v>2388</v>
      </c>
      <c r="AR31">
        <v>2262</v>
      </c>
      <c r="AS31">
        <v>2362</v>
      </c>
      <c r="AT31">
        <v>2266</v>
      </c>
      <c r="AU31">
        <v>2133</v>
      </c>
      <c r="AV31">
        <v>2248</v>
      </c>
      <c r="AW31">
        <v>2295</v>
      </c>
      <c r="AX31">
        <v>2115</v>
      </c>
      <c r="AY31">
        <v>2200</v>
      </c>
      <c r="AZ31">
        <v>2170</v>
      </c>
      <c r="BA31">
        <v>2031</v>
      </c>
      <c r="BB31">
        <v>1970</v>
      </c>
      <c r="BC31">
        <v>2028</v>
      </c>
      <c r="BD31">
        <v>2002</v>
      </c>
      <c r="BE31">
        <v>1978</v>
      </c>
      <c r="BF31">
        <v>1850</v>
      </c>
      <c r="BG31">
        <v>1888</v>
      </c>
      <c r="BH31">
        <v>1903</v>
      </c>
      <c r="BI31">
        <v>1821</v>
      </c>
      <c r="BJ31">
        <v>1850</v>
      </c>
      <c r="BK31">
        <v>1803</v>
      </c>
      <c r="BL31">
        <v>1774</v>
      </c>
      <c r="BM31">
        <v>1722</v>
      </c>
      <c r="BN31">
        <v>1766</v>
      </c>
      <c r="BO31">
        <v>1771</v>
      </c>
      <c r="BP31">
        <v>1657</v>
      </c>
      <c r="BQ31">
        <v>1708</v>
      </c>
      <c r="BR31">
        <v>1677</v>
      </c>
      <c r="BS31">
        <v>1694</v>
      </c>
    </row>
    <row r="32" spans="1:71" x14ac:dyDescent="0.25">
      <c r="A32">
        <f t="shared" si="3"/>
        <v>1999</v>
      </c>
      <c r="B32">
        <f t="shared" si="3"/>
        <v>100</v>
      </c>
      <c r="C32" t="str">
        <f t="shared" si="2"/>
        <v>1999/00</v>
      </c>
      <c r="D32">
        <v>1496</v>
      </c>
      <c r="E32">
        <v>1463</v>
      </c>
      <c r="F32">
        <v>1566</v>
      </c>
      <c r="G32">
        <v>1584</v>
      </c>
      <c r="H32">
        <v>1467</v>
      </c>
      <c r="I32">
        <v>1652</v>
      </c>
      <c r="J32">
        <v>1635</v>
      </c>
      <c r="K32">
        <v>1509</v>
      </c>
      <c r="L32">
        <v>1737</v>
      </c>
      <c r="M32">
        <v>1730</v>
      </c>
      <c r="N32">
        <v>1628</v>
      </c>
      <c r="O32">
        <v>1692</v>
      </c>
      <c r="P32">
        <v>1697</v>
      </c>
      <c r="Q32">
        <v>1740</v>
      </c>
      <c r="R32">
        <v>1671</v>
      </c>
      <c r="S32">
        <v>1797</v>
      </c>
      <c r="T32">
        <v>1696</v>
      </c>
      <c r="U32">
        <v>1753</v>
      </c>
      <c r="V32">
        <v>1808</v>
      </c>
      <c r="W32">
        <v>1908</v>
      </c>
      <c r="X32">
        <v>1744</v>
      </c>
      <c r="Y32">
        <v>1901</v>
      </c>
      <c r="Z32">
        <v>1954</v>
      </c>
      <c r="AA32">
        <v>2132</v>
      </c>
      <c r="AB32">
        <v>2207</v>
      </c>
      <c r="AC32">
        <v>2329</v>
      </c>
      <c r="AD32">
        <v>2352</v>
      </c>
      <c r="AE32">
        <v>2371</v>
      </c>
      <c r="AF32">
        <v>2506</v>
      </c>
      <c r="AG32">
        <v>2482</v>
      </c>
      <c r="AH32">
        <v>2635</v>
      </c>
      <c r="AI32">
        <v>2589</v>
      </c>
      <c r="AJ32">
        <v>2613</v>
      </c>
      <c r="AK32">
        <v>2751</v>
      </c>
      <c r="AL32" s="1">
        <v>2799</v>
      </c>
      <c r="AM32">
        <v>2777</v>
      </c>
      <c r="AN32">
        <v>2718</v>
      </c>
      <c r="AO32">
        <v>2658</v>
      </c>
      <c r="AP32">
        <v>2727</v>
      </c>
      <c r="AQ32">
        <v>2586</v>
      </c>
      <c r="AR32">
        <v>2466</v>
      </c>
      <c r="AS32">
        <v>2443</v>
      </c>
      <c r="AT32">
        <v>2381</v>
      </c>
      <c r="AU32">
        <v>2392</v>
      </c>
      <c r="AV32">
        <v>2343</v>
      </c>
      <c r="AW32">
        <v>2287</v>
      </c>
      <c r="AX32">
        <v>2232</v>
      </c>
      <c r="AY32">
        <v>2181</v>
      </c>
      <c r="AZ32">
        <v>2060</v>
      </c>
      <c r="BA32">
        <v>1952</v>
      </c>
      <c r="BB32">
        <v>2025</v>
      </c>
      <c r="BC32">
        <v>1975</v>
      </c>
      <c r="BD32">
        <v>1968</v>
      </c>
      <c r="BE32">
        <v>1919</v>
      </c>
      <c r="BF32">
        <v>1949</v>
      </c>
      <c r="BG32">
        <v>1845</v>
      </c>
      <c r="BH32">
        <v>1797</v>
      </c>
      <c r="BI32">
        <v>1793</v>
      </c>
      <c r="BJ32">
        <v>1761</v>
      </c>
      <c r="BK32">
        <v>1807</v>
      </c>
      <c r="BL32">
        <v>1751</v>
      </c>
      <c r="BM32">
        <v>1819</v>
      </c>
      <c r="BN32">
        <v>1820</v>
      </c>
      <c r="BO32">
        <v>1683</v>
      </c>
      <c r="BP32">
        <v>1705</v>
      </c>
      <c r="BQ32">
        <v>1612</v>
      </c>
      <c r="BR32">
        <v>1608</v>
      </c>
      <c r="BS32">
        <v>1627</v>
      </c>
    </row>
    <row r="33" spans="1:71" x14ac:dyDescent="0.25">
      <c r="A33">
        <f t="shared" si="3"/>
        <v>2000</v>
      </c>
      <c r="B33">
        <f t="shared" si="3"/>
        <v>101</v>
      </c>
      <c r="C33" t="str">
        <f t="shared" si="2"/>
        <v>2000/01</v>
      </c>
      <c r="D33">
        <v>1469</v>
      </c>
      <c r="E33">
        <v>1487</v>
      </c>
      <c r="F33">
        <v>1475</v>
      </c>
      <c r="G33">
        <v>1464</v>
      </c>
      <c r="H33">
        <v>1502</v>
      </c>
      <c r="I33">
        <v>1382</v>
      </c>
      <c r="J33">
        <v>1555</v>
      </c>
      <c r="K33">
        <v>1468</v>
      </c>
      <c r="L33">
        <v>1457</v>
      </c>
      <c r="M33">
        <v>1471</v>
      </c>
      <c r="N33">
        <v>1529</v>
      </c>
      <c r="O33">
        <v>1504</v>
      </c>
      <c r="P33">
        <v>1388</v>
      </c>
      <c r="Q33">
        <v>1516</v>
      </c>
      <c r="R33">
        <v>1511</v>
      </c>
      <c r="S33">
        <v>1447</v>
      </c>
      <c r="T33">
        <v>1476</v>
      </c>
      <c r="U33">
        <v>1436</v>
      </c>
      <c r="V33">
        <v>1510</v>
      </c>
      <c r="W33">
        <v>1484</v>
      </c>
      <c r="X33">
        <v>1600</v>
      </c>
      <c r="Y33">
        <v>1552</v>
      </c>
      <c r="Z33">
        <v>1590</v>
      </c>
      <c r="AA33">
        <v>1569</v>
      </c>
      <c r="AB33">
        <v>1534</v>
      </c>
      <c r="AC33">
        <v>1650</v>
      </c>
      <c r="AD33">
        <v>1549</v>
      </c>
      <c r="AE33">
        <v>1586</v>
      </c>
      <c r="AF33">
        <v>1633</v>
      </c>
      <c r="AG33">
        <v>1709</v>
      </c>
      <c r="AH33">
        <v>1767</v>
      </c>
      <c r="AI33">
        <v>1776</v>
      </c>
      <c r="AJ33">
        <v>1712</v>
      </c>
      <c r="AK33">
        <v>1715</v>
      </c>
      <c r="AL33" s="1">
        <v>1888</v>
      </c>
      <c r="AM33">
        <v>1812</v>
      </c>
      <c r="AN33">
        <v>1688</v>
      </c>
      <c r="AO33">
        <v>1756</v>
      </c>
      <c r="AP33">
        <v>1811</v>
      </c>
      <c r="AQ33">
        <v>1671</v>
      </c>
      <c r="AR33">
        <v>1644</v>
      </c>
      <c r="AS33">
        <v>1684</v>
      </c>
      <c r="AT33">
        <v>1671</v>
      </c>
      <c r="AU33">
        <v>1720</v>
      </c>
      <c r="AV33">
        <v>1754</v>
      </c>
      <c r="AW33">
        <v>1681</v>
      </c>
      <c r="AX33">
        <v>1559</v>
      </c>
      <c r="AY33">
        <v>1634</v>
      </c>
      <c r="AZ33">
        <v>1657</v>
      </c>
      <c r="BA33">
        <v>1663</v>
      </c>
      <c r="BB33">
        <v>1716</v>
      </c>
      <c r="BC33">
        <v>1649</v>
      </c>
      <c r="BD33">
        <v>1641</v>
      </c>
      <c r="BE33">
        <v>1636</v>
      </c>
      <c r="BF33">
        <v>1651</v>
      </c>
      <c r="BG33">
        <v>1722</v>
      </c>
      <c r="BH33">
        <v>1758</v>
      </c>
      <c r="BI33">
        <v>1715</v>
      </c>
      <c r="BJ33">
        <v>1638</v>
      </c>
      <c r="BK33">
        <v>1637</v>
      </c>
      <c r="BL33">
        <v>1645</v>
      </c>
      <c r="BM33">
        <v>1579</v>
      </c>
      <c r="BN33">
        <v>1579</v>
      </c>
      <c r="BO33">
        <v>1635</v>
      </c>
      <c r="BP33">
        <v>1590</v>
      </c>
      <c r="BQ33">
        <v>1698</v>
      </c>
      <c r="BR33">
        <v>1621</v>
      </c>
      <c r="BS33">
        <v>1612</v>
      </c>
    </row>
    <row r="34" spans="1:71" x14ac:dyDescent="0.25">
      <c r="A34">
        <f t="shared" si="3"/>
        <v>2001</v>
      </c>
      <c r="B34">
        <f t="shared" si="3"/>
        <v>102</v>
      </c>
      <c r="C34" t="str">
        <f t="shared" si="2"/>
        <v>2001/02</v>
      </c>
      <c r="D34">
        <v>1463</v>
      </c>
      <c r="E34">
        <v>1606</v>
      </c>
      <c r="F34">
        <v>1578</v>
      </c>
      <c r="G34">
        <v>1497</v>
      </c>
      <c r="H34">
        <v>1364</v>
      </c>
      <c r="I34">
        <v>1495</v>
      </c>
      <c r="J34">
        <v>1528</v>
      </c>
      <c r="K34">
        <v>1468</v>
      </c>
      <c r="L34">
        <v>1536</v>
      </c>
      <c r="M34">
        <v>1503</v>
      </c>
      <c r="N34">
        <v>1462</v>
      </c>
      <c r="O34">
        <v>1401</v>
      </c>
      <c r="P34">
        <v>1491</v>
      </c>
      <c r="Q34">
        <v>1508</v>
      </c>
      <c r="R34">
        <v>1486</v>
      </c>
      <c r="S34">
        <v>1548</v>
      </c>
      <c r="T34">
        <v>1511</v>
      </c>
      <c r="U34">
        <v>1547</v>
      </c>
      <c r="V34">
        <v>1493</v>
      </c>
      <c r="W34">
        <v>1580</v>
      </c>
      <c r="X34">
        <v>1562</v>
      </c>
      <c r="Y34">
        <v>1653</v>
      </c>
      <c r="Z34">
        <v>1604</v>
      </c>
      <c r="AA34">
        <v>1700</v>
      </c>
      <c r="AB34">
        <v>1703</v>
      </c>
      <c r="AC34">
        <v>1614</v>
      </c>
      <c r="AD34">
        <v>1778</v>
      </c>
      <c r="AE34">
        <v>1814</v>
      </c>
      <c r="AF34">
        <v>1752</v>
      </c>
      <c r="AG34">
        <v>1791</v>
      </c>
      <c r="AH34">
        <v>1829</v>
      </c>
      <c r="AI34">
        <v>1824</v>
      </c>
      <c r="AJ34">
        <v>1737</v>
      </c>
      <c r="AK34">
        <v>1808</v>
      </c>
      <c r="AL34" s="1">
        <v>1855</v>
      </c>
      <c r="AM34">
        <v>1917</v>
      </c>
      <c r="AN34">
        <v>1943</v>
      </c>
      <c r="AO34">
        <v>1881</v>
      </c>
      <c r="AP34">
        <v>1957</v>
      </c>
      <c r="AQ34">
        <v>1947</v>
      </c>
      <c r="AR34">
        <v>1857</v>
      </c>
      <c r="AS34">
        <v>1850</v>
      </c>
      <c r="AT34">
        <v>1755</v>
      </c>
      <c r="AU34">
        <v>1857</v>
      </c>
      <c r="AV34">
        <v>1874</v>
      </c>
      <c r="AW34">
        <v>1893</v>
      </c>
      <c r="AX34">
        <v>1856</v>
      </c>
      <c r="AY34">
        <v>1834</v>
      </c>
      <c r="AZ34">
        <v>1826</v>
      </c>
      <c r="BA34">
        <v>1739</v>
      </c>
      <c r="BB34">
        <v>1824</v>
      </c>
      <c r="BC34">
        <v>1751</v>
      </c>
      <c r="BD34">
        <v>1658</v>
      </c>
      <c r="BE34">
        <v>1723</v>
      </c>
      <c r="BF34">
        <v>1829</v>
      </c>
      <c r="BG34">
        <v>1632</v>
      </c>
      <c r="BH34">
        <v>1786</v>
      </c>
      <c r="BI34">
        <v>1645</v>
      </c>
      <c r="BJ34">
        <v>1780</v>
      </c>
      <c r="BK34">
        <v>1698</v>
      </c>
      <c r="BL34">
        <v>1712</v>
      </c>
      <c r="BM34">
        <v>1679</v>
      </c>
      <c r="BN34">
        <v>1601</v>
      </c>
      <c r="BO34">
        <v>1590</v>
      </c>
      <c r="BP34">
        <v>1628</v>
      </c>
      <c r="BQ34">
        <v>1639</v>
      </c>
      <c r="BR34">
        <v>1693</v>
      </c>
      <c r="BS34">
        <v>1621</v>
      </c>
    </row>
    <row r="35" spans="1:71" x14ac:dyDescent="0.25">
      <c r="A35">
        <f t="shared" si="3"/>
        <v>2002</v>
      </c>
      <c r="B35">
        <f t="shared" si="3"/>
        <v>103</v>
      </c>
      <c r="C35" t="str">
        <f t="shared" si="2"/>
        <v>2002/03</v>
      </c>
      <c r="D35">
        <v>1448</v>
      </c>
      <c r="E35">
        <v>1465</v>
      </c>
      <c r="F35">
        <v>1486</v>
      </c>
      <c r="G35">
        <v>1541</v>
      </c>
      <c r="H35">
        <v>1471</v>
      </c>
      <c r="I35">
        <v>1474</v>
      </c>
      <c r="J35">
        <v>1540</v>
      </c>
      <c r="K35">
        <v>1481</v>
      </c>
      <c r="L35">
        <v>1467</v>
      </c>
      <c r="M35">
        <v>1536</v>
      </c>
      <c r="N35">
        <v>1455</v>
      </c>
      <c r="O35">
        <v>1553</v>
      </c>
      <c r="P35">
        <v>1526</v>
      </c>
      <c r="Q35">
        <v>1576</v>
      </c>
      <c r="R35">
        <v>1642</v>
      </c>
      <c r="S35">
        <v>1663</v>
      </c>
      <c r="T35">
        <v>1647</v>
      </c>
      <c r="U35">
        <v>1588</v>
      </c>
      <c r="V35">
        <v>1637</v>
      </c>
      <c r="W35">
        <v>1619</v>
      </c>
      <c r="X35">
        <v>1636</v>
      </c>
      <c r="Y35">
        <v>1673</v>
      </c>
      <c r="Z35">
        <v>1669</v>
      </c>
      <c r="AA35">
        <v>1782</v>
      </c>
      <c r="AB35">
        <v>1700</v>
      </c>
      <c r="AC35">
        <v>1810</v>
      </c>
      <c r="AD35">
        <v>1765</v>
      </c>
      <c r="AE35">
        <v>1712</v>
      </c>
      <c r="AF35">
        <v>1727</v>
      </c>
      <c r="AG35">
        <v>1718</v>
      </c>
      <c r="AH35">
        <v>1708</v>
      </c>
      <c r="AI35">
        <v>1734</v>
      </c>
      <c r="AJ35">
        <v>1714</v>
      </c>
      <c r="AK35">
        <v>1717</v>
      </c>
      <c r="AL35" s="1">
        <v>1755</v>
      </c>
      <c r="AM35">
        <v>1778</v>
      </c>
      <c r="AN35">
        <v>1658</v>
      </c>
      <c r="AO35">
        <v>1677</v>
      </c>
      <c r="AP35">
        <v>1634</v>
      </c>
      <c r="AQ35">
        <v>1692</v>
      </c>
      <c r="AR35">
        <v>1741</v>
      </c>
      <c r="AS35">
        <v>1768</v>
      </c>
      <c r="AT35">
        <v>1747</v>
      </c>
      <c r="AU35">
        <v>1720</v>
      </c>
      <c r="AV35">
        <v>1679</v>
      </c>
      <c r="AW35">
        <v>1632</v>
      </c>
      <c r="AX35">
        <v>1789</v>
      </c>
      <c r="AY35">
        <v>1728</v>
      </c>
      <c r="AZ35">
        <v>1707</v>
      </c>
      <c r="BA35">
        <v>1727</v>
      </c>
      <c r="BB35">
        <v>1646</v>
      </c>
      <c r="BC35">
        <v>1626</v>
      </c>
      <c r="BD35">
        <v>1669</v>
      </c>
      <c r="BE35">
        <v>1657</v>
      </c>
      <c r="BF35">
        <v>1687</v>
      </c>
      <c r="BG35">
        <v>1630</v>
      </c>
      <c r="BH35">
        <v>1488</v>
      </c>
      <c r="BI35">
        <v>1622</v>
      </c>
      <c r="BJ35">
        <v>1654</v>
      </c>
      <c r="BK35">
        <v>1592</v>
      </c>
      <c r="BL35">
        <v>1590</v>
      </c>
      <c r="BM35">
        <v>1555</v>
      </c>
      <c r="BN35">
        <v>1446</v>
      </c>
      <c r="BO35">
        <v>1529</v>
      </c>
      <c r="BP35">
        <v>1605</v>
      </c>
      <c r="BQ35">
        <v>1626</v>
      </c>
      <c r="BR35">
        <v>1614</v>
      </c>
      <c r="BS35">
        <v>1542</v>
      </c>
    </row>
    <row r="36" spans="1:71" x14ac:dyDescent="0.25">
      <c r="A36">
        <f t="shared" si="3"/>
        <v>2003</v>
      </c>
      <c r="B36">
        <f t="shared" si="3"/>
        <v>104</v>
      </c>
      <c r="C36" t="str">
        <f t="shared" si="2"/>
        <v>2003/04</v>
      </c>
      <c r="D36">
        <v>1607</v>
      </c>
      <c r="E36">
        <v>1554</v>
      </c>
      <c r="F36">
        <v>1625</v>
      </c>
      <c r="G36">
        <v>1596</v>
      </c>
      <c r="H36">
        <v>1467</v>
      </c>
      <c r="I36">
        <v>1603</v>
      </c>
      <c r="J36">
        <v>1552</v>
      </c>
      <c r="K36">
        <v>1563</v>
      </c>
      <c r="L36">
        <v>1665</v>
      </c>
      <c r="M36">
        <v>1549</v>
      </c>
      <c r="N36">
        <v>1541</v>
      </c>
      <c r="O36">
        <v>1660</v>
      </c>
      <c r="P36">
        <v>1683</v>
      </c>
      <c r="Q36">
        <v>1648</v>
      </c>
      <c r="R36">
        <v>1635</v>
      </c>
      <c r="S36">
        <v>1670</v>
      </c>
      <c r="T36">
        <v>1667</v>
      </c>
      <c r="U36">
        <v>1519</v>
      </c>
      <c r="V36">
        <v>1723</v>
      </c>
      <c r="W36">
        <v>1660</v>
      </c>
      <c r="X36">
        <v>1694</v>
      </c>
      <c r="Y36">
        <v>1713</v>
      </c>
      <c r="Z36">
        <v>1735</v>
      </c>
      <c r="AA36">
        <v>1576</v>
      </c>
      <c r="AB36">
        <v>1725</v>
      </c>
      <c r="AC36">
        <v>1676</v>
      </c>
      <c r="AD36">
        <v>1808</v>
      </c>
      <c r="AE36">
        <v>1782</v>
      </c>
      <c r="AF36">
        <v>1836</v>
      </c>
      <c r="AG36">
        <v>1782</v>
      </c>
      <c r="AH36">
        <v>1709</v>
      </c>
      <c r="AI36">
        <v>1807</v>
      </c>
      <c r="AJ36">
        <v>1778</v>
      </c>
      <c r="AK36">
        <v>1757</v>
      </c>
      <c r="AL36" s="1">
        <v>1820</v>
      </c>
      <c r="AM36">
        <v>1732</v>
      </c>
      <c r="AN36">
        <v>1798</v>
      </c>
      <c r="AO36">
        <v>1779</v>
      </c>
      <c r="AP36">
        <v>1918</v>
      </c>
      <c r="AQ36">
        <v>1855</v>
      </c>
      <c r="AR36">
        <v>1794</v>
      </c>
      <c r="AS36">
        <v>1770</v>
      </c>
      <c r="AT36">
        <v>1742</v>
      </c>
      <c r="AU36">
        <v>1787</v>
      </c>
      <c r="AV36">
        <v>1781</v>
      </c>
      <c r="AW36">
        <v>1735</v>
      </c>
      <c r="AX36">
        <v>1760</v>
      </c>
      <c r="AY36">
        <v>1687</v>
      </c>
      <c r="AZ36">
        <v>1661</v>
      </c>
      <c r="BA36">
        <v>1705</v>
      </c>
      <c r="BB36">
        <v>1637</v>
      </c>
      <c r="BC36">
        <v>1583</v>
      </c>
      <c r="BD36">
        <v>1659</v>
      </c>
      <c r="BE36">
        <v>1614</v>
      </c>
      <c r="BF36">
        <v>1618</v>
      </c>
      <c r="BG36">
        <v>1611</v>
      </c>
      <c r="BH36">
        <v>1606</v>
      </c>
      <c r="BI36">
        <v>1582</v>
      </c>
      <c r="BJ36">
        <v>1494</v>
      </c>
      <c r="BK36">
        <v>1583</v>
      </c>
      <c r="BL36">
        <v>1657</v>
      </c>
      <c r="BM36">
        <v>1538</v>
      </c>
      <c r="BN36">
        <v>1536</v>
      </c>
      <c r="BO36">
        <v>1607</v>
      </c>
      <c r="BP36">
        <v>1684</v>
      </c>
      <c r="BQ36">
        <v>1527</v>
      </c>
      <c r="BR36">
        <v>1601</v>
      </c>
      <c r="BS36">
        <v>1557</v>
      </c>
    </row>
    <row r="37" spans="1:71" x14ac:dyDescent="0.25">
      <c r="A37">
        <f t="shared" si="3"/>
        <v>2004</v>
      </c>
      <c r="B37">
        <f t="shared" si="3"/>
        <v>105</v>
      </c>
      <c r="C37" t="str">
        <f t="shared" si="2"/>
        <v>2004/05</v>
      </c>
      <c r="D37">
        <v>1348</v>
      </c>
      <c r="E37">
        <v>1358</v>
      </c>
      <c r="F37">
        <v>1461</v>
      </c>
      <c r="G37">
        <v>1440</v>
      </c>
      <c r="H37">
        <v>1466</v>
      </c>
      <c r="I37">
        <v>1532</v>
      </c>
      <c r="J37">
        <v>1487</v>
      </c>
      <c r="K37">
        <v>1326</v>
      </c>
      <c r="L37">
        <v>1453</v>
      </c>
      <c r="M37">
        <v>1427</v>
      </c>
      <c r="N37">
        <v>1494</v>
      </c>
      <c r="O37">
        <v>1416</v>
      </c>
      <c r="P37">
        <v>1463</v>
      </c>
      <c r="Q37">
        <v>1437</v>
      </c>
      <c r="R37">
        <v>1498</v>
      </c>
      <c r="S37">
        <v>1447</v>
      </c>
      <c r="T37">
        <v>1576</v>
      </c>
      <c r="U37">
        <v>1556</v>
      </c>
      <c r="V37">
        <v>1595</v>
      </c>
      <c r="W37">
        <v>1589</v>
      </c>
      <c r="X37">
        <v>1581</v>
      </c>
      <c r="Y37">
        <v>1510</v>
      </c>
      <c r="Z37">
        <v>1591</v>
      </c>
      <c r="AA37">
        <v>1545</v>
      </c>
      <c r="AB37">
        <v>1657</v>
      </c>
      <c r="AC37">
        <v>1716</v>
      </c>
      <c r="AD37">
        <v>1695</v>
      </c>
      <c r="AE37">
        <v>1589</v>
      </c>
      <c r="AF37">
        <v>1663</v>
      </c>
      <c r="AG37">
        <v>1744</v>
      </c>
      <c r="AH37">
        <v>1743</v>
      </c>
      <c r="AI37">
        <v>1783</v>
      </c>
      <c r="AJ37">
        <v>1777</v>
      </c>
      <c r="AK37">
        <v>1802</v>
      </c>
      <c r="AL37" s="1">
        <v>1810</v>
      </c>
      <c r="AM37">
        <v>1618</v>
      </c>
      <c r="AN37">
        <v>1759</v>
      </c>
      <c r="AO37">
        <v>1926</v>
      </c>
      <c r="AP37">
        <v>1802</v>
      </c>
      <c r="AQ37">
        <v>1824</v>
      </c>
      <c r="AR37">
        <v>1901</v>
      </c>
      <c r="AS37">
        <v>1753</v>
      </c>
      <c r="AT37">
        <v>1787</v>
      </c>
      <c r="AU37">
        <v>1785</v>
      </c>
      <c r="AV37">
        <v>1733</v>
      </c>
      <c r="AW37">
        <v>1727</v>
      </c>
      <c r="AX37">
        <v>1641</v>
      </c>
      <c r="AY37">
        <v>1733</v>
      </c>
      <c r="AZ37">
        <v>1688</v>
      </c>
      <c r="BA37">
        <v>1595</v>
      </c>
      <c r="BB37">
        <v>1664</v>
      </c>
      <c r="BC37">
        <v>1599</v>
      </c>
      <c r="BD37">
        <v>1599</v>
      </c>
      <c r="BE37">
        <v>1605</v>
      </c>
      <c r="BF37">
        <v>1619</v>
      </c>
      <c r="BG37">
        <v>1607</v>
      </c>
      <c r="BH37">
        <v>1553</v>
      </c>
      <c r="BI37">
        <v>1589</v>
      </c>
      <c r="BJ37">
        <v>1690</v>
      </c>
      <c r="BK37">
        <v>1665</v>
      </c>
      <c r="BL37">
        <v>1609</v>
      </c>
      <c r="BM37">
        <v>1683</v>
      </c>
      <c r="BN37">
        <v>1546</v>
      </c>
      <c r="BO37">
        <v>1556</v>
      </c>
      <c r="BP37">
        <v>1585</v>
      </c>
      <c r="BQ37">
        <v>1625</v>
      </c>
      <c r="BR37">
        <v>1611</v>
      </c>
      <c r="BS37">
        <v>1574</v>
      </c>
    </row>
    <row r="38" spans="1:71" x14ac:dyDescent="0.25">
      <c r="A38">
        <f t="shared" si="3"/>
        <v>2005</v>
      </c>
      <c r="B38">
        <f t="shared" si="3"/>
        <v>106</v>
      </c>
      <c r="C38" t="str">
        <f t="shared" si="2"/>
        <v>2005/06</v>
      </c>
      <c r="D38">
        <v>1439</v>
      </c>
      <c r="E38">
        <v>1457</v>
      </c>
      <c r="F38">
        <v>1528</v>
      </c>
      <c r="G38">
        <v>1552</v>
      </c>
      <c r="H38">
        <v>1599</v>
      </c>
      <c r="I38">
        <v>1442</v>
      </c>
      <c r="J38">
        <v>1451</v>
      </c>
      <c r="K38">
        <v>1470</v>
      </c>
      <c r="L38">
        <v>1484</v>
      </c>
      <c r="M38">
        <v>1512</v>
      </c>
      <c r="N38">
        <v>1482</v>
      </c>
      <c r="O38">
        <v>1449</v>
      </c>
      <c r="P38">
        <v>1514</v>
      </c>
      <c r="Q38">
        <v>1421</v>
      </c>
      <c r="R38">
        <v>1505</v>
      </c>
      <c r="S38">
        <v>1528</v>
      </c>
      <c r="T38">
        <v>1474</v>
      </c>
      <c r="U38">
        <v>1566</v>
      </c>
      <c r="V38">
        <v>1580</v>
      </c>
      <c r="W38">
        <v>1472</v>
      </c>
      <c r="X38">
        <v>1465</v>
      </c>
      <c r="Y38">
        <v>1539</v>
      </c>
      <c r="Z38">
        <v>1516</v>
      </c>
      <c r="AA38">
        <v>1621</v>
      </c>
      <c r="AB38">
        <v>1613</v>
      </c>
      <c r="AC38">
        <v>1515</v>
      </c>
      <c r="AD38">
        <v>1580</v>
      </c>
      <c r="AE38">
        <v>1530</v>
      </c>
      <c r="AF38">
        <v>1509</v>
      </c>
      <c r="AG38">
        <v>1522</v>
      </c>
      <c r="AH38">
        <v>1547</v>
      </c>
      <c r="AI38">
        <v>1619</v>
      </c>
      <c r="AJ38">
        <v>1772</v>
      </c>
      <c r="AK38">
        <v>1693</v>
      </c>
      <c r="AL38" s="1">
        <v>1588</v>
      </c>
      <c r="AM38">
        <v>1549</v>
      </c>
      <c r="AN38">
        <v>1606</v>
      </c>
      <c r="AO38">
        <v>1500</v>
      </c>
      <c r="AP38">
        <v>1563</v>
      </c>
      <c r="AQ38">
        <v>1613</v>
      </c>
      <c r="AR38">
        <v>1666</v>
      </c>
      <c r="AS38">
        <v>1549</v>
      </c>
      <c r="AT38">
        <v>1598</v>
      </c>
      <c r="AU38">
        <v>1584</v>
      </c>
      <c r="AV38">
        <v>1622</v>
      </c>
      <c r="AW38">
        <v>1541</v>
      </c>
      <c r="AX38">
        <v>1555</v>
      </c>
      <c r="AY38">
        <v>1542</v>
      </c>
      <c r="AZ38">
        <v>1604</v>
      </c>
      <c r="BA38">
        <v>1601</v>
      </c>
      <c r="BB38">
        <v>1567</v>
      </c>
      <c r="BC38">
        <v>1489</v>
      </c>
      <c r="BD38">
        <v>1519</v>
      </c>
      <c r="BE38">
        <v>1582</v>
      </c>
      <c r="BF38">
        <v>1425</v>
      </c>
      <c r="BG38">
        <v>1378</v>
      </c>
      <c r="BH38">
        <v>1434</v>
      </c>
      <c r="BI38">
        <v>1460</v>
      </c>
      <c r="BJ38">
        <v>1531</v>
      </c>
      <c r="BK38">
        <v>1439</v>
      </c>
      <c r="BL38">
        <v>1487</v>
      </c>
      <c r="BM38">
        <v>1509</v>
      </c>
      <c r="BN38">
        <v>1533</v>
      </c>
      <c r="BO38">
        <v>1439</v>
      </c>
      <c r="BP38">
        <v>1524</v>
      </c>
      <c r="BQ38">
        <v>1515</v>
      </c>
      <c r="BR38">
        <v>1454</v>
      </c>
      <c r="BS38">
        <v>1571</v>
      </c>
    </row>
    <row r="39" spans="1:71" x14ac:dyDescent="0.25">
      <c r="A39">
        <f t="shared" si="3"/>
        <v>2006</v>
      </c>
      <c r="B39">
        <f t="shared" si="3"/>
        <v>107</v>
      </c>
      <c r="C39" t="str">
        <f t="shared" si="2"/>
        <v>2006/07</v>
      </c>
      <c r="D39">
        <v>1401</v>
      </c>
      <c r="E39">
        <v>1372</v>
      </c>
      <c r="F39">
        <v>1356</v>
      </c>
      <c r="G39">
        <v>1429</v>
      </c>
      <c r="H39">
        <v>1336</v>
      </c>
      <c r="I39">
        <v>1350</v>
      </c>
      <c r="J39">
        <v>1447</v>
      </c>
      <c r="K39">
        <v>1440</v>
      </c>
      <c r="L39">
        <v>1342</v>
      </c>
      <c r="M39">
        <v>1405</v>
      </c>
      <c r="N39">
        <v>1412</v>
      </c>
      <c r="O39">
        <v>1358</v>
      </c>
      <c r="P39">
        <v>1389</v>
      </c>
      <c r="Q39">
        <v>1417</v>
      </c>
      <c r="R39">
        <v>1409</v>
      </c>
      <c r="S39">
        <v>1423</v>
      </c>
      <c r="T39">
        <v>1424</v>
      </c>
      <c r="U39">
        <v>1377</v>
      </c>
      <c r="V39">
        <v>1394</v>
      </c>
      <c r="W39">
        <v>1312</v>
      </c>
      <c r="X39">
        <v>1505</v>
      </c>
      <c r="Y39">
        <v>1366</v>
      </c>
      <c r="Z39">
        <v>1405</v>
      </c>
      <c r="AA39">
        <v>1471</v>
      </c>
      <c r="AB39">
        <v>1495</v>
      </c>
      <c r="AC39">
        <v>1520</v>
      </c>
      <c r="AD39">
        <v>1473</v>
      </c>
      <c r="AE39">
        <v>1410</v>
      </c>
      <c r="AF39">
        <v>1430</v>
      </c>
      <c r="AG39">
        <v>1528</v>
      </c>
      <c r="AH39">
        <v>1576</v>
      </c>
      <c r="AI39">
        <v>1622</v>
      </c>
      <c r="AJ39">
        <v>1614</v>
      </c>
      <c r="AK39">
        <v>1461</v>
      </c>
      <c r="AL39" s="1">
        <v>1547</v>
      </c>
      <c r="AM39">
        <v>1630</v>
      </c>
      <c r="AN39">
        <v>1563</v>
      </c>
      <c r="AO39">
        <v>1598</v>
      </c>
      <c r="AP39">
        <v>1590</v>
      </c>
      <c r="AQ39">
        <v>1585</v>
      </c>
      <c r="AR39">
        <v>1485</v>
      </c>
      <c r="AS39">
        <v>1540</v>
      </c>
      <c r="AT39">
        <v>1628</v>
      </c>
      <c r="AU39">
        <v>1622</v>
      </c>
      <c r="AV39">
        <v>1503</v>
      </c>
      <c r="AW39">
        <v>1572</v>
      </c>
      <c r="AX39">
        <v>1525</v>
      </c>
      <c r="AY39">
        <v>1419</v>
      </c>
      <c r="AZ39">
        <v>1596</v>
      </c>
      <c r="BA39">
        <v>1529</v>
      </c>
      <c r="BB39">
        <v>1493</v>
      </c>
      <c r="BC39">
        <v>1592</v>
      </c>
      <c r="BD39">
        <v>1512</v>
      </c>
      <c r="BE39">
        <v>1468</v>
      </c>
      <c r="BF39">
        <v>1414</v>
      </c>
      <c r="BG39">
        <v>1511</v>
      </c>
      <c r="BH39">
        <v>1445</v>
      </c>
      <c r="BI39">
        <v>1492</v>
      </c>
      <c r="BJ39">
        <v>1474</v>
      </c>
      <c r="BK39">
        <v>1623</v>
      </c>
      <c r="BL39">
        <v>1553</v>
      </c>
      <c r="BM39">
        <v>1509</v>
      </c>
      <c r="BN39">
        <v>1579</v>
      </c>
      <c r="BO39">
        <v>1569</v>
      </c>
      <c r="BP39">
        <v>1500</v>
      </c>
      <c r="BQ39">
        <v>1590</v>
      </c>
      <c r="BR39">
        <v>1518</v>
      </c>
      <c r="BS39">
        <v>1477</v>
      </c>
    </row>
    <row r="40" spans="1:71" x14ac:dyDescent="0.25">
      <c r="A40">
        <f t="shared" si="3"/>
        <v>2007</v>
      </c>
      <c r="B40">
        <f t="shared" si="3"/>
        <v>108</v>
      </c>
      <c r="C40" t="str">
        <f t="shared" si="2"/>
        <v>2007/08</v>
      </c>
      <c r="D40">
        <v>1533</v>
      </c>
      <c r="E40">
        <v>1461</v>
      </c>
      <c r="F40">
        <v>1544</v>
      </c>
      <c r="G40">
        <v>1506</v>
      </c>
      <c r="H40">
        <v>1488</v>
      </c>
      <c r="I40">
        <v>1493</v>
      </c>
      <c r="J40">
        <v>1560</v>
      </c>
      <c r="K40">
        <v>1494</v>
      </c>
      <c r="L40">
        <v>1560</v>
      </c>
      <c r="M40">
        <v>1508</v>
      </c>
      <c r="N40">
        <v>1433</v>
      </c>
      <c r="O40">
        <v>1463</v>
      </c>
      <c r="P40">
        <v>1472</v>
      </c>
      <c r="Q40">
        <v>1470</v>
      </c>
      <c r="R40">
        <v>1480</v>
      </c>
      <c r="S40">
        <v>1500</v>
      </c>
      <c r="T40">
        <v>1509</v>
      </c>
      <c r="U40">
        <v>1481</v>
      </c>
      <c r="V40">
        <v>1398</v>
      </c>
      <c r="W40">
        <v>1456</v>
      </c>
      <c r="X40">
        <v>1604</v>
      </c>
      <c r="Y40">
        <v>1521</v>
      </c>
      <c r="Z40">
        <v>1571</v>
      </c>
      <c r="AA40">
        <v>1667</v>
      </c>
      <c r="AB40">
        <v>1629</v>
      </c>
      <c r="AC40">
        <v>1579</v>
      </c>
      <c r="AD40">
        <v>1745</v>
      </c>
      <c r="AE40">
        <v>1663</v>
      </c>
      <c r="AF40">
        <v>1669</v>
      </c>
      <c r="AG40">
        <v>1703</v>
      </c>
      <c r="AH40">
        <v>1666</v>
      </c>
      <c r="AI40">
        <v>1687</v>
      </c>
      <c r="AJ40">
        <v>1644</v>
      </c>
      <c r="AK40">
        <v>1704</v>
      </c>
      <c r="AL40" s="1">
        <v>1789</v>
      </c>
      <c r="AM40">
        <v>1734</v>
      </c>
      <c r="AN40">
        <v>1667</v>
      </c>
      <c r="AO40">
        <v>1777</v>
      </c>
      <c r="AP40">
        <v>1688</v>
      </c>
      <c r="AQ40">
        <v>1653</v>
      </c>
      <c r="AR40">
        <v>1715</v>
      </c>
      <c r="AS40">
        <v>1668</v>
      </c>
      <c r="AT40">
        <v>1633</v>
      </c>
      <c r="AU40">
        <v>1706</v>
      </c>
      <c r="AV40">
        <v>1779</v>
      </c>
      <c r="AW40">
        <v>1632</v>
      </c>
      <c r="AX40">
        <v>1608</v>
      </c>
      <c r="AY40">
        <v>1623</v>
      </c>
      <c r="AZ40">
        <v>1664</v>
      </c>
      <c r="BA40">
        <v>1567</v>
      </c>
      <c r="BB40">
        <v>1549</v>
      </c>
      <c r="BC40">
        <v>1620</v>
      </c>
      <c r="BD40">
        <v>1518</v>
      </c>
      <c r="BE40">
        <v>1504</v>
      </c>
      <c r="BF40">
        <v>1507</v>
      </c>
      <c r="BG40">
        <v>1450</v>
      </c>
      <c r="BH40">
        <v>1531</v>
      </c>
      <c r="BI40">
        <v>1393</v>
      </c>
      <c r="BJ40">
        <v>1431</v>
      </c>
      <c r="BK40">
        <v>1384</v>
      </c>
      <c r="BL40">
        <v>1459</v>
      </c>
      <c r="BM40">
        <v>1482</v>
      </c>
      <c r="BN40">
        <v>1438</v>
      </c>
      <c r="BO40">
        <v>1358</v>
      </c>
      <c r="BP40">
        <v>1469</v>
      </c>
      <c r="BQ40">
        <v>1478</v>
      </c>
      <c r="BR40">
        <v>1460</v>
      </c>
      <c r="BS40">
        <v>1413</v>
      </c>
    </row>
    <row r="41" spans="1:71" x14ac:dyDescent="0.25">
      <c r="A41">
        <f t="shared" si="3"/>
        <v>2008</v>
      </c>
      <c r="B41">
        <f t="shared" si="3"/>
        <v>109</v>
      </c>
      <c r="C41" t="str">
        <f t="shared" si="2"/>
        <v>2008/09</v>
      </c>
      <c r="D41">
        <v>1519</v>
      </c>
      <c r="E41">
        <v>1450</v>
      </c>
      <c r="F41">
        <v>1509</v>
      </c>
      <c r="G41">
        <v>1519</v>
      </c>
      <c r="H41">
        <v>1486</v>
      </c>
      <c r="I41">
        <v>1586</v>
      </c>
      <c r="J41">
        <v>1755</v>
      </c>
      <c r="K41">
        <v>1673</v>
      </c>
      <c r="L41">
        <v>1561</v>
      </c>
      <c r="M41">
        <v>1556</v>
      </c>
      <c r="N41">
        <v>1648</v>
      </c>
      <c r="O41">
        <v>1668</v>
      </c>
      <c r="P41">
        <v>1669</v>
      </c>
      <c r="Q41">
        <v>1638</v>
      </c>
      <c r="R41">
        <v>1804</v>
      </c>
      <c r="S41">
        <v>1837</v>
      </c>
      <c r="T41">
        <v>1736</v>
      </c>
      <c r="U41">
        <v>1789</v>
      </c>
      <c r="V41">
        <v>1745</v>
      </c>
      <c r="W41">
        <v>1821</v>
      </c>
      <c r="X41">
        <v>1877</v>
      </c>
      <c r="Y41">
        <v>1793</v>
      </c>
      <c r="Z41">
        <v>1844</v>
      </c>
      <c r="AA41">
        <v>1845</v>
      </c>
      <c r="AB41">
        <v>1778</v>
      </c>
      <c r="AC41">
        <v>1843</v>
      </c>
      <c r="AD41">
        <v>1934</v>
      </c>
      <c r="AE41">
        <v>1813</v>
      </c>
      <c r="AF41">
        <v>1761</v>
      </c>
      <c r="AG41">
        <v>1883</v>
      </c>
      <c r="AH41">
        <v>1912</v>
      </c>
      <c r="AI41">
        <v>1960</v>
      </c>
      <c r="AJ41">
        <v>1827</v>
      </c>
      <c r="AK41">
        <v>1975</v>
      </c>
      <c r="AL41" s="1">
        <v>1999</v>
      </c>
      <c r="AM41">
        <v>2027</v>
      </c>
      <c r="AN41">
        <v>1911</v>
      </c>
      <c r="AO41">
        <v>1835</v>
      </c>
      <c r="AP41">
        <v>1943</v>
      </c>
      <c r="AQ41">
        <v>1994</v>
      </c>
      <c r="AR41">
        <v>1896</v>
      </c>
      <c r="AS41">
        <v>1927</v>
      </c>
      <c r="AT41">
        <v>1855</v>
      </c>
      <c r="AU41">
        <v>1841</v>
      </c>
      <c r="AV41">
        <v>1759</v>
      </c>
      <c r="AW41">
        <v>1884</v>
      </c>
      <c r="AX41">
        <v>1811</v>
      </c>
      <c r="AY41">
        <v>1724</v>
      </c>
      <c r="AZ41">
        <v>1716</v>
      </c>
      <c r="BA41">
        <v>1771</v>
      </c>
      <c r="BB41">
        <v>1734</v>
      </c>
      <c r="BC41">
        <v>1642</v>
      </c>
      <c r="BD41">
        <v>1753</v>
      </c>
      <c r="BE41">
        <v>1659</v>
      </c>
      <c r="BF41">
        <v>1629</v>
      </c>
      <c r="BG41">
        <v>1653</v>
      </c>
      <c r="BH41">
        <v>1692</v>
      </c>
      <c r="BI41">
        <v>1600</v>
      </c>
      <c r="BJ41">
        <v>1553</v>
      </c>
      <c r="BK41">
        <v>1601</v>
      </c>
      <c r="BL41">
        <v>1562</v>
      </c>
      <c r="BM41">
        <v>1580</v>
      </c>
      <c r="BN41">
        <v>1465</v>
      </c>
      <c r="BO41">
        <v>1477</v>
      </c>
      <c r="BP41">
        <v>1523</v>
      </c>
      <c r="BQ41">
        <v>1467</v>
      </c>
      <c r="BR41">
        <v>1584</v>
      </c>
      <c r="BS41">
        <v>1566</v>
      </c>
    </row>
    <row r="42" spans="1:71" x14ac:dyDescent="0.25">
      <c r="A42">
        <f t="shared" si="3"/>
        <v>2009</v>
      </c>
      <c r="B42">
        <f t="shared" si="3"/>
        <v>110</v>
      </c>
      <c r="C42" t="str">
        <f t="shared" si="2"/>
        <v>2009/10</v>
      </c>
      <c r="D42">
        <v>1372</v>
      </c>
      <c r="E42">
        <v>1316</v>
      </c>
      <c r="F42">
        <v>1418</v>
      </c>
      <c r="G42">
        <v>1346</v>
      </c>
      <c r="H42">
        <v>1548</v>
      </c>
      <c r="I42">
        <v>1406</v>
      </c>
      <c r="J42">
        <v>1449</v>
      </c>
      <c r="K42">
        <v>1417</v>
      </c>
      <c r="L42">
        <v>1457</v>
      </c>
      <c r="M42">
        <v>1450</v>
      </c>
      <c r="N42">
        <v>1444</v>
      </c>
      <c r="O42">
        <v>1445</v>
      </c>
      <c r="P42">
        <v>1325</v>
      </c>
      <c r="Q42">
        <v>1395</v>
      </c>
      <c r="R42">
        <v>1398</v>
      </c>
      <c r="S42">
        <v>1441</v>
      </c>
      <c r="T42">
        <v>1409</v>
      </c>
      <c r="U42">
        <v>1435</v>
      </c>
      <c r="V42">
        <v>1425</v>
      </c>
      <c r="W42">
        <v>1442</v>
      </c>
      <c r="X42">
        <v>1493</v>
      </c>
      <c r="Y42">
        <v>1510</v>
      </c>
      <c r="Z42">
        <v>1583</v>
      </c>
      <c r="AA42">
        <v>1584</v>
      </c>
      <c r="AB42">
        <v>1610</v>
      </c>
      <c r="AC42">
        <v>1640</v>
      </c>
      <c r="AD42">
        <v>1650</v>
      </c>
      <c r="AE42">
        <v>1601</v>
      </c>
      <c r="AF42">
        <v>1617</v>
      </c>
      <c r="AG42">
        <v>1655</v>
      </c>
      <c r="AH42">
        <v>1575</v>
      </c>
      <c r="AI42">
        <v>1753</v>
      </c>
      <c r="AJ42">
        <v>1735</v>
      </c>
      <c r="AK42">
        <v>1605</v>
      </c>
      <c r="AL42" s="1">
        <v>1635</v>
      </c>
      <c r="AM42">
        <v>1689</v>
      </c>
      <c r="AN42">
        <v>1523</v>
      </c>
      <c r="AO42">
        <v>1598</v>
      </c>
      <c r="AP42">
        <v>1721</v>
      </c>
      <c r="AQ42">
        <v>1839</v>
      </c>
      <c r="AR42">
        <v>1689</v>
      </c>
      <c r="AS42">
        <v>1711</v>
      </c>
      <c r="AT42">
        <v>1680</v>
      </c>
      <c r="AU42">
        <v>1600</v>
      </c>
      <c r="AV42">
        <v>1701</v>
      </c>
      <c r="AW42">
        <v>1781</v>
      </c>
      <c r="AX42">
        <v>1714</v>
      </c>
      <c r="AY42">
        <v>1671</v>
      </c>
      <c r="AZ42">
        <v>1702</v>
      </c>
      <c r="BA42">
        <v>1615</v>
      </c>
      <c r="BB42">
        <v>1605</v>
      </c>
      <c r="BC42">
        <v>1618</v>
      </c>
      <c r="BD42">
        <v>1582</v>
      </c>
      <c r="BE42">
        <v>1538</v>
      </c>
      <c r="BF42">
        <v>1490</v>
      </c>
      <c r="BG42">
        <v>1570</v>
      </c>
      <c r="BH42">
        <v>1552</v>
      </c>
      <c r="BI42">
        <v>1459</v>
      </c>
      <c r="BJ42">
        <v>1478</v>
      </c>
      <c r="BK42">
        <v>1577</v>
      </c>
      <c r="BL42">
        <v>1537</v>
      </c>
      <c r="BM42">
        <v>1538</v>
      </c>
      <c r="BN42">
        <v>1526</v>
      </c>
      <c r="BO42">
        <v>1461</v>
      </c>
      <c r="BP42">
        <v>1413</v>
      </c>
      <c r="BQ42">
        <v>1490</v>
      </c>
      <c r="BR42">
        <v>1556</v>
      </c>
      <c r="BS42">
        <v>1463</v>
      </c>
    </row>
    <row r="43" spans="1:71" x14ac:dyDescent="0.25">
      <c r="A43">
        <f t="shared" si="3"/>
        <v>2010</v>
      </c>
      <c r="B43">
        <f t="shared" si="3"/>
        <v>111</v>
      </c>
      <c r="C43" t="str">
        <f t="shared" si="2"/>
        <v>2010/11</v>
      </c>
      <c r="D43">
        <v>1358</v>
      </c>
      <c r="E43">
        <v>1456</v>
      </c>
      <c r="F43">
        <v>1513</v>
      </c>
      <c r="G43">
        <v>1527</v>
      </c>
      <c r="H43">
        <v>1526</v>
      </c>
      <c r="I43">
        <v>1481</v>
      </c>
      <c r="J43">
        <v>1501</v>
      </c>
      <c r="K43">
        <v>1504</v>
      </c>
      <c r="L43">
        <v>1614</v>
      </c>
      <c r="M43">
        <v>1575</v>
      </c>
      <c r="N43">
        <v>1525</v>
      </c>
      <c r="O43">
        <v>1545</v>
      </c>
      <c r="P43">
        <v>1641</v>
      </c>
      <c r="Q43">
        <v>1575</v>
      </c>
      <c r="R43">
        <v>1531</v>
      </c>
      <c r="S43">
        <v>1509</v>
      </c>
      <c r="T43">
        <v>1566</v>
      </c>
      <c r="U43">
        <v>1588</v>
      </c>
      <c r="V43">
        <v>1616</v>
      </c>
      <c r="W43">
        <v>1668</v>
      </c>
      <c r="X43">
        <v>1650</v>
      </c>
      <c r="Y43">
        <v>1643</v>
      </c>
      <c r="Z43">
        <v>1688</v>
      </c>
      <c r="AA43">
        <v>1710</v>
      </c>
      <c r="AB43">
        <v>1686</v>
      </c>
      <c r="AC43">
        <v>1701</v>
      </c>
      <c r="AD43">
        <v>1735</v>
      </c>
      <c r="AE43">
        <v>1706</v>
      </c>
      <c r="AF43">
        <v>1789</v>
      </c>
      <c r="AG43">
        <v>1795</v>
      </c>
      <c r="AH43">
        <v>1824</v>
      </c>
      <c r="AI43">
        <v>1750</v>
      </c>
      <c r="AJ43">
        <v>1871</v>
      </c>
      <c r="AK43">
        <v>1821</v>
      </c>
      <c r="AL43" s="1">
        <v>1845</v>
      </c>
      <c r="AM43">
        <v>1767</v>
      </c>
      <c r="AN43">
        <v>1769</v>
      </c>
      <c r="AO43">
        <v>1873</v>
      </c>
      <c r="AP43">
        <v>1837</v>
      </c>
      <c r="AQ43">
        <v>1770</v>
      </c>
      <c r="AR43">
        <v>1809</v>
      </c>
      <c r="AS43">
        <v>1795</v>
      </c>
      <c r="AT43">
        <v>1598</v>
      </c>
      <c r="AU43">
        <v>1681</v>
      </c>
      <c r="AV43">
        <v>1665</v>
      </c>
      <c r="AW43">
        <v>1723</v>
      </c>
      <c r="AX43">
        <v>1676</v>
      </c>
      <c r="AY43">
        <v>1609</v>
      </c>
      <c r="AZ43">
        <v>1556</v>
      </c>
      <c r="BA43">
        <v>1537</v>
      </c>
      <c r="BB43">
        <v>1506</v>
      </c>
      <c r="BC43">
        <v>1506</v>
      </c>
      <c r="BD43">
        <v>1437</v>
      </c>
      <c r="BE43">
        <v>1452</v>
      </c>
      <c r="BF43">
        <v>1500</v>
      </c>
      <c r="BG43">
        <v>1510</v>
      </c>
      <c r="BH43">
        <v>1405</v>
      </c>
      <c r="BI43">
        <v>1459</v>
      </c>
      <c r="BJ43">
        <v>1488</v>
      </c>
      <c r="BK43">
        <v>1405</v>
      </c>
      <c r="BL43">
        <v>1371</v>
      </c>
      <c r="BM43">
        <v>1453</v>
      </c>
      <c r="BN43">
        <v>1392</v>
      </c>
      <c r="BO43">
        <v>1421</v>
      </c>
      <c r="BP43">
        <v>1428</v>
      </c>
      <c r="BQ43">
        <v>1450</v>
      </c>
      <c r="BR43">
        <v>1435</v>
      </c>
      <c r="BS43">
        <v>1504</v>
      </c>
    </row>
    <row r="44" spans="1:71" x14ac:dyDescent="0.25">
      <c r="A44">
        <f t="shared" si="3"/>
        <v>2011</v>
      </c>
      <c r="B44">
        <f t="shared" si="3"/>
        <v>112</v>
      </c>
      <c r="C44" t="str">
        <f t="shared" si="2"/>
        <v>2011/12</v>
      </c>
      <c r="D44">
        <v>1346</v>
      </c>
      <c r="E44">
        <v>1431</v>
      </c>
      <c r="F44">
        <v>1325</v>
      </c>
      <c r="G44">
        <v>1426</v>
      </c>
      <c r="H44">
        <v>1426</v>
      </c>
      <c r="I44">
        <v>1434</v>
      </c>
      <c r="J44">
        <v>1356</v>
      </c>
      <c r="K44">
        <v>1389</v>
      </c>
      <c r="L44">
        <v>1329</v>
      </c>
      <c r="M44">
        <v>1468</v>
      </c>
      <c r="N44">
        <v>1438</v>
      </c>
      <c r="O44">
        <v>1467</v>
      </c>
      <c r="P44">
        <v>1456</v>
      </c>
      <c r="Q44">
        <v>1438</v>
      </c>
      <c r="R44">
        <v>1512</v>
      </c>
      <c r="S44">
        <v>1546</v>
      </c>
      <c r="T44">
        <v>1595</v>
      </c>
      <c r="U44">
        <v>1547</v>
      </c>
      <c r="V44">
        <v>1517</v>
      </c>
      <c r="W44">
        <v>1493</v>
      </c>
      <c r="X44">
        <v>1449</v>
      </c>
      <c r="Y44">
        <v>1518</v>
      </c>
      <c r="Z44">
        <v>1543</v>
      </c>
      <c r="AA44">
        <v>1622</v>
      </c>
      <c r="AB44">
        <v>1641</v>
      </c>
      <c r="AC44">
        <v>1578</v>
      </c>
      <c r="AD44">
        <v>1454</v>
      </c>
      <c r="AE44">
        <v>1572</v>
      </c>
      <c r="AF44">
        <v>1482</v>
      </c>
      <c r="AG44">
        <v>1531</v>
      </c>
      <c r="AH44">
        <v>1549</v>
      </c>
      <c r="AI44">
        <v>1487</v>
      </c>
      <c r="AJ44">
        <v>1582</v>
      </c>
      <c r="AK44">
        <v>1551</v>
      </c>
      <c r="AL44" s="1">
        <v>1580</v>
      </c>
      <c r="AM44">
        <v>1473</v>
      </c>
      <c r="AN44">
        <v>1586</v>
      </c>
      <c r="AO44">
        <v>1524</v>
      </c>
      <c r="AP44">
        <v>1611</v>
      </c>
      <c r="AQ44">
        <v>1513</v>
      </c>
      <c r="AR44">
        <v>1515</v>
      </c>
      <c r="AS44">
        <v>1491</v>
      </c>
      <c r="AT44">
        <v>1502</v>
      </c>
      <c r="AU44">
        <v>1456</v>
      </c>
      <c r="AV44">
        <v>1464</v>
      </c>
      <c r="AW44">
        <v>1480</v>
      </c>
      <c r="AX44">
        <v>1402</v>
      </c>
      <c r="AY44">
        <v>1402</v>
      </c>
      <c r="AZ44">
        <v>1394</v>
      </c>
      <c r="BA44">
        <v>1476</v>
      </c>
      <c r="BB44">
        <v>1493</v>
      </c>
      <c r="BC44">
        <v>1531</v>
      </c>
      <c r="BD44">
        <v>1506</v>
      </c>
      <c r="BE44">
        <v>1462</v>
      </c>
      <c r="BF44">
        <v>1408</v>
      </c>
      <c r="BG44">
        <v>1386</v>
      </c>
      <c r="BH44">
        <v>1474</v>
      </c>
      <c r="BI44">
        <v>1352</v>
      </c>
      <c r="BJ44">
        <v>1519</v>
      </c>
      <c r="BK44">
        <v>1406</v>
      </c>
      <c r="BL44">
        <v>1454</v>
      </c>
      <c r="BM44">
        <v>1425</v>
      </c>
      <c r="BN44">
        <v>1340</v>
      </c>
      <c r="BO44">
        <v>1435</v>
      </c>
      <c r="BP44">
        <v>1480</v>
      </c>
      <c r="BQ44">
        <v>1497</v>
      </c>
      <c r="BR44">
        <v>1466</v>
      </c>
      <c r="BS44">
        <v>1506</v>
      </c>
    </row>
    <row r="45" spans="1:71" x14ac:dyDescent="0.25">
      <c r="A45">
        <f t="shared" si="3"/>
        <v>2012</v>
      </c>
      <c r="B45">
        <f t="shared" si="3"/>
        <v>113</v>
      </c>
      <c r="C45" t="str">
        <f t="shared" si="2"/>
        <v>2012/13</v>
      </c>
      <c r="D45">
        <v>1366</v>
      </c>
      <c r="E45">
        <v>1327</v>
      </c>
      <c r="F45">
        <v>1423</v>
      </c>
      <c r="G45">
        <v>1402</v>
      </c>
      <c r="H45">
        <v>1357</v>
      </c>
      <c r="I45">
        <v>1434</v>
      </c>
      <c r="J45">
        <v>1462</v>
      </c>
      <c r="K45">
        <v>1367</v>
      </c>
      <c r="L45">
        <v>1492</v>
      </c>
      <c r="M45">
        <v>1580</v>
      </c>
      <c r="N45">
        <v>1470</v>
      </c>
      <c r="O45">
        <v>1519</v>
      </c>
      <c r="P45">
        <v>1479</v>
      </c>
      <c r="Q45">
        <v>1442</v>
      </c>
      <c r="R45">
        <v>1475</v>
      </c>
      <c r="S45">
        <v>1587</v>
      </c>
      <c r="T45">
        <v>1727</v>
      </c>
      <c r="U45">
        <v>1699</v>
      </c>
      <c r="V45">
        <v>1566</v>
      </c>
      <c r="W45">
        <v>1654</v>
      </c>
      <c r="X45">
        <v>1527</v>
      </c>
      <c r="Y45">
        <v>1602</v>
      </c>
      <c r="Z45">
        <v>1706</v>
      </c>
      <c r="AA45">
        <v>1624</v>
      </c>
      <c r="AB45">
        <v>1627</v>
      </c>
      <c r="AC45">
        <v>1644</v>
      </c>
      <c r="AD45">
        <v>1628</v>
      </c>
      <c r="AE45">
        <v>1627</v>
      </c>
      <c r="AF45">
        <v>1526</v>
      </c>
      <c r="AG45">
        <v>1656</v>
      </c>
      <c r="AH45">
        <v>1630</v>
      </c>
      <c r="AI45">
        <v>1720</v>
      </c>
      <c r="AJ45">
        <v>1573</v>
      </c>
      <c r="AK45">
        <v>1765</v>
      </c>
      <c r="AL45" s="1">
        <v>1644</v>
      </c>
      <c r="AM45">
        <v>1656</v>
      </c>
      <c r="AN45">
        <v>1693</v>
      </c>
      <c r="AO45">
        <v>1673</v>
      </c>
      <c r="AP45">
        <v>1579</v>
      </c>
      <c r="AQ45">
        <v>1642</v>
      </c>
      <c r="AR45">
        <v>1603</v>
      </c>
      <c r="AS45">
        <v>1609</v>
      </c>
      <c r="AT45">
        <v>1556</v>
      </c>
      <c r="AU45">
        <v>1561</v>
      </c>
      <c r="AV45">
        <v>1583</v>
      </c>
      <c r="AW45">
        <v>1549</v>
      </c>
      <c r="AX45">
        <v>1566</v>
      </c>
      <c r="AY45">
        <v>1589</v>
      </c>
      <c r="AZ45">
        <v>1580</v>
      </c>
      <c r="BA45">
        <v>1601</v>
      </c>
      <c r="BB45">
        <v>1527</v>
      </c>
      <c r="BC45">
        <v>1630</v>
      </c>
      <c r="BD45">
        <v>1619</v>
      </c>
      <c r="BE45">
        <v>1572</v>
      </c>
      <c r="BF45">
        <v>1579</v>
      </c>
      <c r="BG45">
        <v>1616</v>
      </c>
      <c r="BH45">
        <v>1529</v>
      </c>
      <c r="BI45">
        <v>1540</v>
      </c>
      <c r="BJ45">
        <v>1620</v>
      </c>
      <c r="BK45">
        <v>1617</v>
      </c>
      <c r="BL45">
        <v>1656</v>
      </c>
      <c r="BM45">
        <v>1588</v>
      </c>
      <c r="BN45">
        <v>1667</v>
      </c>
      <c r="BO45">
        <v>1651</v>
      </c>
      <c r="BP45">
        <v>1598</v>
      </c>
      <c r="BQ45">
        <v>1584</v>
      </c>
      <c r="BR45">
        <v>1516</v>
      </c>
      <c r="BS45">
        <v>1596</v>
      </c>
    </row>
    <row r="46" spans="1:71" x14ac:dyDescent="0.25">
      <c r="A46">
        <f t="shared" si="3"/>
        <v>2013</v>
      </c>
      <c r="B46">
        <f t="shared" si="3"/>
        <v>114</v>
      </c>
      <c r="C46" t="str">
        <f t="shared" si="2"/>
        <v>2013/14</v>
      </c>
      <c r="D46">
        <v>1428</v>
      </c>
      <c r="E46">
        <v>1419</v>
      </c>
      <c r="F46">
        <v>1366</v>
      </c>
      <c r="G46">
        <v>1262</v>
      </c>
      <c r="H46">
        <v>1401</v>
      </c>
      <c r="I46">
        <v>1365</v>
      </c>
      <c r="J46">
        <v>1407</v>
      </c>
      <c r="K46">
        <v>1423</v>
      </c>
      <c r="L46">
        <v>1406</v>
      </c>
      <c r="M46">
        <v>1429</v>
      </c>
      <c r="N46">
        <v>1416</v>
      </c>
      <c r="O46">
        <v>1431</v>
      </c>
      <c r="P46">
        <v>1420</v>
      </c>
      <c r="Q46">
        <v>1367</v>
      </c>
      <c r="R46">
        <v>1463</v>
      </c>
      <c r="S46">
        <v>1486</v>
      </c>
      <c r="T46">
        <v>1359</v>
      </c>
      <c r="U46">
        <v>1441</v>
      </c>
      <c r="V46">
        <v>1460</v>
      </c>
      <c r="W46">
        <v>1366</v>
      </c>
      <c r="X46">
        <v>1473</v>
      </c>
      <c r="Y46">
        <v>1399</v>
      </c>
      <c r="Z46">
        <v>1461</v>
      </c>
      <c r="AA46">
        <v>1473</v>
      </c>
      <c r="AB46">
        <v>1460</v>
      </c>
      <c r="AC46">
        <v>1503</v>
      </c>
      <c r="AD46">
        <v>1494</v>
      </c>
      <c r="AE46">
        <v>1488</v>
      </c>
      <c r="AF46">
        <v>1492</v>
      </c>
      <c r="AG46">
        <v>1576</v>
      </c>
      <c r="AH46">
        <v>1555</v>
      </c>
      <c r="AI46">
        <v>1400</v>
      </c>
      <c r="AJ46">
        <v>1557</v>
      </c>
      <c r="AK46">
        <v>1683</v>
      </c>
      <c r="AL46" s="1">
        <v>1483</v>
      </c>
      <c r="AM46">
        <v>1551</v>
      </c>
      <c r="AN46">
        <v>1503</v>
      </c>
      <c r="AO46">
        <v>1494</v>
      </c>
      <c r="AP46">
        <v>1456</v>
      </c>
      <c r="AQ46">
        <v>1589</v>
      </c>
      <c r="AR46">
        <v>1516</v>
      </c>
      <c r="AS46">
        <v>1502</v>
      </c>
      <c r="AT46">
        <v>1516</v>
      </c>
      <c r="AU46">
        <v>1459</v>
      </c>
      <c r="AV46">
        <v>1474</v>
      </c>
      <c r="AW46">
        <v>1465</v>
      </c>
      <c r="AX46">
        <v>1481</v>
      </c>
      <c r="AY46">
        <v>1428</v>
      </c>
      <c r="AZ46">
        <v>1538</v>
      </c>
      <c r="BA46">
        <v>1479</v>
      </c>
      <c r="BB46">
        <v>1387</v>
      </c>
      <c r="BC46">
        <v>1423</v>
      </c>
      <c r="BD46">
        <v>1344</v>
      </c>
      <c r="BE46">
        <v>1382</v>
      </c>
      <c r="BF46">
        <v>1433</v>
      </c>
      <c r="BG46">
        <v>1460</v>
      </c>
      <c r="BH46">
        <v>1395</v>
      </c>
      <c r="BI46">
        <v>1441</v>
      </c>
      <c r="BJ46">
        <v>1430</v>
      </c>
      <c r="BK46">
        <v>1452</v>
      </c>
      <c r="BL46">
        <v>1411</v>
      </c>
      <c r="BM46">
        <v>1458</v>
      </c>
      <c r="BN46">
        <v>1363</v>
      </c>
      <c r="BO46">
        <v>1366</v>
      </c>
      <c r="BP46">
        <v>1478</v>
      </c>
      <c r="BQ46">
        <v>1473</v>
      </c>
      <c r="BR46">
        <v>1398</v>
      </c>
      <c r="BS46">
        <v>1397</v>
      </c>
    </row>
    <row r="47" spans="1:71" x14ac:dyDescent="0.25">
      <c r="A47">
        <f t="shared" si="3"/>
        <v>2014</v>
      </c>
      <c r="B47">
        <f t="shared" si="3"/>
        <v>115</v>
      </c>
      <c r="C47" t="str">
        <f t="shared" si="2"/>
        <v>2014/15</v>
      </c>
      <c r="D47">
        <v>1468</v>
      </c>
      <c r="E47">
        <v>1476</v>
      </c>
      <c r="F47">
        <v>1453</v>
      </c>
      <c r="G47">
        <v>1420</v>
      </c>
      <c r="H47">
        <v>1443</v>
      </c>
      <c r="I47">
        <v>1444</v>
      </c>
      <c r="J47">
        <v>1472</v>
      </c>
      <c r="K47">
        <v>1581</v>
      </c>
      <c r="L47">
        <v>1519</v>
      </c>
      <c r="M47">
        <v>1594</v>
      </c>
      <c r="N47">
        <v>1481</v>
      </c>
      <c r="O47">
        <v>1580</v>
      </c>
      <c r="P47">
        <v>1649</v>
      </c>
      <c r="Q47">
        <v>1617</v>
      </c>
      <c r="R47">
        <v>1758</v>
      </c>
      <c r="S47">
        <v>1664</v>
      </c>
      <c r="T47">
        <v>1611</v>
      </c>
      <c r="U47">
        <v>1658</v>
      </c>
      <c r="V47">
        <v>1728</v>
      </c>
      <c r="W47">
        <v>1879</v>
      </c>
      <c r="X47">
        <v>1774</v>
      </c>
      <c r="Y47">
        <v>1792</v>
      </c>
      <c r="Z47">
        <v>1675</v>
      </c>
      <c r="AA47">
        <v>1750</v>
      </c>
      <c r="AB47">
        <v>1837</v>
      </c>
      <c r="AC47">
        <v>1911</v>
      </c>
      <c r="AD47">
        <v>1815</v>
      </c>
      <c r="AE47">
        <v>1727</v>
      </c>
      <c r="AF47">
        <v>1838</v>
      </c>
      <c r="AG47">
        <v>1945</v>
      </c>
      <c r="AH47">
        <v>1868</v>
      </c>
      <c r="AI47">
        <v>1985</v>
      </c>
      <c r="AJ47">
        <v>2010</v>
      </c>
      <c r="AK47">
        <v>2046</v>
      </c>
      <c r="AL47" s="1">
        <v>2208</v>
      </c>
      <c r="AM47">
        <v>2113</v>
      </c>
      <c r="AN47">
        <v>2078</v>
      </c>
      <c r="AO47">
        <v>1926</v>
      </c>
      <c r="AP47">
        <v>2139</v>
      </c>
      <c r="AQ47">
        <v>2078</v>
      </c>
      <c r="AR47">
        <v>2090</v>
      </c>
      <c r="AS47">
        <v>2157</v>
      </c>
      <c r="AT47">
        <v>2118</v>
      </c>
      <c r="AU47">
        <v>2145</v>
      </c>
      <c r="AV47">
        <v>1913</v>
      </c>
      <c r="AW47">
        <v>2018</v>
      </c>
      <c r="AX47">
        <v>1954</v>
      </c>
      <c r="AY47">
        <v>1915</v>
      </c>
      <c r="AZ47">
        <v>1939</v>
      </c>
      <c r="BA47">
        <v>1904</v>
      </c>
      <c r="BB47">
        <v>1888</v>
      </c>
      <c r="BC47">
        <v>1823</v>
      </c>
      <c r="BD47">
        <v>1760</v>
      </c>
      <c r="BE47">
        <v>1843</v>
      </c>
      <c r="BF47">
        <v>1839</v>
      </c>
      <c r="BG47">
        <v>1754</v>
      </c>
      <c r="BH47">
        <v>1774</v>
      </c>
      <c r="BI47">
        <v>1777</v>
      </c>
      <c r="BJ47">
        <v>1734</v>
      </c>
      <c r="BK47">
        <v>1792</v>
      </c>
      <c r="BL47">
        <v>1728</v>
      </c>
      <c r="BM47">
        <v>1805</v>
      </c>
      <c r="BN47">
        <v>1786</v>
      </c>
      <c r="BO47">
        <v>1764</v>
      </c>
      <c r="BP47">
        <v>1722</v>
      </c>
      <c r="BQ47">
        <v>1603</v>
      </c>
      <c r="BR47">
        <v>1712</v>
      </c>
      <c r="BS47">
        <v>1663</v>
      </c>
    </row>
    <row r="48" spans="1:71" x14ac:dyDescent="0.25">
      <c r="A48">
        <f t="shared" si="3"/>
        <v>2015</v>
      </c>
      <c r="B48">
        <f t="shared" si="3"/>
        <v>116</v>
      </c>
      <c r="C48" t="str">
        <f t="shared" si="2"/>
        <v>2015/16</v>
      </c>
      <c r="D48">
        <v>1367</v>
      </c>
      <c r="E48">
        <v>1438</v>
      </c>
      <c r="F48">
        <v>1547</v>
      </c>
      <c r="G48">
        <v>1522</v>
      </c>
      <c r="H48">
        <v>1505</v>
      </c>
      <c r="I48">
        <v>1411</v>
      </c>
      <c r="J48">
        <v>1535</v>
      </c>
      <c r="K48">
        <v>1481</v>
      </c>
      <c r="L48">
        <v>1513</v>
      </c>
      <c r="M48">
        <v>1543</v>
      </c>
      <c r="N48">
        <v>1491</v>
      </c>
      <c r="O48">
        <v>1457</v>
      </c>
      <c r="P48">
        <v>1507</v>
      </c>
      <c r="Q48">
        <v>1494</v>
      </c>
      <c r="R48">
        <v>1544</v>
      </c>
      <c r="S48">
        <v>1410</v>
      </c>
      <c r="T48">
        <v>1468</v>
      </c>
      <c r="U48">
        <v>1475</v>
      </c>
      <c r="V48">
        <v>1516</v>
      </c>
      <c r="W48">
        <v>1474</v>
      </c>
      <c r="X48">
        <v>1377</v>
      </c>
      <c r="Y48">
        <v>1473</v>
      </c>
      <c r="Z48">
        <v>1486</v>
      </c>
      <c r="AA48">
        <v>1474</v>
      </c>
      <c r="AB48">
        <v>1492</v>
      </c>
      <c r="AC48">
        <v>1495</v>
      </c>
      <c r="AD48">
        <v>1508</v>
      </c>
      <c r="AE48">
        <v>1395</v>
      </c>
      <c r="AF48">
        <v>1502</v>
      </c>
      <c r="AG48">
        <v>1470</v>
      </c>
      <c r="AH48">
        <v>1548</v>
      </c>
      <c r="AI48">
        <v>1552</v>
      </c>
      <c r="AJ48">
        <v>1540</v>
      </c>
      <c r="AK48">
        <v>1513</v>
      </c>
      <c r="AL48" s="1">
        <v>1488</v>
      </c>
      <c r="AM48">
        <v>1578</v>
      </c>
      <c r="AN48">
        <v>1549</v>
      </c>
      <c r="AO48">
        <v>1637</v>
      </c>
      <c r="AP48">
        <v>1659</v>
      </c>
      <c r="AQ48">
        <v>1586</v>
      </c>
      <c r="AR48">
        <v>1593</v>
      </c>
      <c r="AS48">
        <v>1526</v>
      </c>
      <c r="AT48">
        <v>1575</v>
      </c>
      <c r="AU48">
        <v>1549</v>
      </c>
      <c r="AV48">
        <v>1560</v>
      </c>
      <c r="AW48">
        <v>1634</v>
      </c>
      <c r="AX48">
        <v>1634</v>
      </c>
      <c r="AY48">
        <v>1546</v>
      </c>
      <c r="AZ48">
        <v>1567</v>
      </c>
      <c r="BA48">
        <v>1566</v>
      </c>
      <c r="BB48">
        <v>1639</v>
      </c>
      <c r="BC48">
        <v>1611</v>
      </c>
      <c r="BD48">
        <v>1652</v>
      </c>
      <c r="BE48">
        <v>1594</v>
      </c>
      <c r="BF48">
        <v>1653</v>
      </c>
      <c r="BG48">
        <v>1729</v>
      </c>
      <c r="BH48">
        <v>1633</v>
      </c>
      <c r="BI48">
        <v>1653</v>
      </c>
      <c r="BJ48">
        <v>1614</v>
      </c>
      <c r="BK48">
        <v>1520</v>
      </c>
      <c r="BL48">
        <v>1536</v>
      </c>
      <c r="BM48">
        <v>1544</v>
      </c>
      <c r="BN48">
        <v>1613</v>
      </c>
      <c r="BO48">
        <v>1530</v>
      </c>
      <c r="BP48">
        <v>1499</v>
      </c>
      <c r="BQ48">
        <v>1629</v>
      </c>
      <c r="BR48">
        <v>1623</v>
      </c>
      <c r="BS48">
        <v>1507</v>
      </c>
    </row>
    <row r="49" spans="1:71" x14ac:dyDescent="0.25">
      <c r="A49">
        <f t="shared" si="3"/>
        <v>2016</v>
      </c>
      <c r="B49">
        <f t="shared" si="3"/>
        <v>117</v>
      </c>
      <c r="C49" t="str">
        <f t="shared" si="2"/>
        <v>2016/17</v>
      </c>
      <c r="D49">
        <v>1505</v>
      </c>
      <c r="E49">
        <v>1491</v>
      </c>
      <c r="F49">
        <v>1480</v>
      </c>
      <c r="G49">
        <v>1566</v>
      </c>
      <c r="H49">
        <v>1632</v>
      </c>
      <c r="I49">
        <v>1520</v>
      </c>
      <c r="J49">
        <v>1559</v>
      </c>
      <c r="K49">
        <v>1662</v>
      </c>
      <c r="L49">
        <v>1607</v>
      </c>
      <c r="M49">
        <v>1583</v>
      </c>
      <c r="N49">
        <v>1673</v>
      </c>
      <c r="O49">
        <v>1653</v>
      </c>
      <c r="P49">
        <v>1628</v>
      </c>
      <c r="Q49">
        <v>1470</v>
      </c>
      <c r="R49">
        <v>1612</v>
      </c>
      <c r="S49">
        <v>1672</v>
      </c>
      <c r="T49">
        <v>1694</v>
      </c>
      <c r="U49">
        <v>1597</v>
      </c>
      <c r="V49">
        <v>1615</v>
      </c>
      <c r="W49">
        <v>1601</v>
      </c>
      <c r="X49">
        <v>1575</v>
      </c>
      <c r="Y49">
        <v>1609</v>
      </c>
      <c r="Z49">
        <v>1618</v>
      </c>
      <c r="AA49">
        <v>1685</v>
      </c>
      <c r="AB49">
        <v>1664</v>
      </c>
      <c r="AC49">
        <v>1695</v>
      </c>
      <c r="AD49">
        <v>1723</v>
      </c>
      <c r="AE49">
        <v>1684</v>
      </c>
      <c r="AF49">
        <v>1712</v>
      </c>
      <c r="AG49">
        <v>1573</v>
      </c>
      <c r="AH49">
        <v>1773</v>
      </c>
      <c r="AI49">
        <v>1749</v>
      </c>
      <c r="AJ49">
        <v>1857</v>
      </c>
      <c r="AK49">
        <v>1863</v>
      </c>
      <c r="AL49" s="1">
        <v>1867</v>
      </c>
      <c r="AM49">
        <v>1797</v>
      </c>
      <c r="AN49">
        <v>1813</v>
      </c>
      <c r="AO49">
        <v>1910</v>
      </c>
      <c r="AP49">
        <v>1901</v>
      </c>
      <c r="AQ49">
        <v>1842</v>
      </c>
      <c r="AR49">
        <v>1971</v>
      </c>
      <c r="AS49">
        <v>1901</v>
      </c>
      <c r="AT49">
        <v>2002</v>
      </c>
      <c r="AU49">
        <v>1934</v>
      </c>
      <c r="AV49">
        <v>1954</v>
      </c>
      <c r="AW49">
        <v>1881</v>
      </c>
      <c r="AX49">
        <v>1858</v>
      </c>
      <c r="AY49">
        <v>1869</v>
      </c>
      <c r="AZ49">
        <v>1837</v>
      </c>
      <c r="BA49">
        <v>1841</v>
      </c>
      <c r="BB49">
        <v>1792</v>
      </c>
      <c r="BC49">
        <v>1803</v>
      </c>
      <c r="BD49">
        <v>1807</v>
      </c>
      <c r="BE49">
        <v>1795</v>
      </c>
      <c r="BF49">
        <v>1743</v>
      </c>
      <c r="BG49">
        <v>1724</v>
      </c>
      <c r="BH49">
        <v>1736</v>
      </c>
      <c r="BI49">
        <v>1804</v>
      </c>
      <c r="BJ49">
        <v>1760</v>
      </c>
      <c r="BK49">
        <v>1758</v>
      </c>
      <c r="BL49">
        <v>1825</v>
      </c>
      <c r="BM49">
        <v>1853</v>
      </c>
      <c r="BN49">
        <v>1759</v>
      </c>
      <c r="BO49">
        <v>1883</v>
      </c>
      <c r="BP49">
        <v>1744</v>
      </c>
      <c r="BQ49">
        <v>1774</v>
      </c>
      <c r="BR49">
        <v>1814</v>
      </c>
      <c r="BS49">
        <v>1803</v>
      </c>
    </row>
    <row r="50" spans="1:71" x14ac:dyDescent="0.25">
      <c r="A50">
        <f t="shared" si="3"/>
        <v>2017</v>
      </c>
      <c r="B50">
        <f t="shared" si="3"/>
        <v>118</v>
      </c>
      <c r="C50" t="str">
        <f t="shared" si="2"/>
        <v>2017/18</v>
      </c>
      <c r="D50">
        <v>1464</v>
      </c>
      <c r="E50">
        <v>1608</v>
      </c>
      <c r="F50">
        <v>1517</v>
      </c>
      <c r="G50">
        <v>1556</v>
      </c>
      <c r="H50">
        <v>1600</v>
      </c>
      <c r="I50">
        <v>1604</v>
      </c>
      <c r="J50">
        <v>1647</v>
      </c>
      <c r="K50">
        <v>1637</v>
      </c>
      <c r="L50">
        <v>1622</v>
      </c>
      <c r="M50">
        <v>1641</v>
      </c>
      <c r="N50">
        <v>1572</v>
      </c>
      <c r="O50">
        <v>1651</v>
      </c>
      <c r="P50">
        <v>1670</v>
      </c>
      <c r="Q50">
        <v>1707</v>
      </c>
      <c r="R50">
        <v>1625</v>
      </c>
      <c r="S50">
        <v>1812</v>
      </c>
      <c r="T50">
        <v>1710</v>
      </c>
      <c r="U50">
        <v>1688</v>
      </c>
      <c r="V50">
        <v>1705</v>
      </c>
      <c r="W50">
        <v>1747</v>
      </c>
      <c r="X50">
        <v>1798</v>
      </c>
      <c r="Y50">
        <v>1772</v>
      </c>
      <c r="Z50">
        <v>1854</v>
      </c>
      <c r="AA50">
        <v>1819</v>
      </c>
      <c r="AB50">
        <v>1841</v>
      </c>
      <c r="AC50">
        <v>1806</v>
      </c>
      <c r="AD50">
        <v>1820</v>
      </c>
      <c r="AE50">
        <v>1827</v>
      </c>
      <c r="AF50">
        <v>1805</v>
      </c>
      <c r="AG50">
        <v>1906</v>
      </c>
      <c r="AH50">
        <v>1775</v>
      </c>
      <c r="AI50">
        <v>1936</v>
      </c>
      <c r="AJ50">
        <v>1989</v>
      </c>
      <c r="AK50">
        <v>1959</v>
      </c>
      <c r="AL50" s="1">
        <v>2006</v>
      </c>
      <c r="AM50">
        <v>2010</v>
      </c>
      <c r="AN50">
        <v>2040</v>
      </c>
      <c r="AO50">
        <v>2070</v>
      </c>
      <c r="AP50">
        <v>2090</v>
      </c>
      <c r="AQ50">
        <v>1929</v>
      </c>
      <c r="AR50">
        <v>1917</v>
      </c>
      <c r="AS50">
        <v>1930</v>
      </c>
      <c r="AT50">
        <v>2005</v>
      </c>
      <c r="AU50">
        <v>2041</v>
      </c>
      <c r="AV50">
        <v>1948</v>
      </c>
      <c r="AW50">
        <v>1978</v>
      </c>
      <c r="AX50">
        <v>1888</v>
      </c>
      <c r="AY50">
        <v>1921</v>
      </c>
      <c r="AZ50">
        <v>2038</v>
      </c>
      <c r="BA50">
        <v>1985</v>
      </c>
      <c r="BB50">
        <v>1882</v>
      </c>
      <c r="BC50">
        <v>2011</v>
      </c>
      <c r="BD50">
        <v>1990</v>
      </c>
      <c r="BE50">
        <v>1937</v>
      </c>
      <c r="BF50">
        <v>1838</v>
      </c>
      <c r="BG50">
        <v>1980</v>
      </c>
      <c r="BH50">
        <v>1988</v>
      </c>
      <c r="BI50">
        <v>1915</v>
      </c>
      <c r="BJ50">
        <v>1826</v>
      </c>
      <c r="BK50">
        <v>1809</v>
      </c>
      <c r="BL50">
        <v>1865</v>
      </c>
      <c r="BM50">
        <v>1813</v>
      </c>
      <c r="BN50">
        <v>1794</v>
      </c>
      <c r="BO50">
        <v>1741</v>
      </c>
      <c r="BP50">
        <v>1847</v>
      </c>
      <c r="BQ50">
        <v>1760</v>
      </c>
      <c r="BR50">
        <v>1859</v>
      </c>
      <c r="BS50">
        <v>1722</v>
      </c>
    </row>
    <row r="51" spans="1:71" x14ac:dyDescent="0.25">
      <c r="A51">
        <f t="shared" si="3"/>
        <v>2018</v>
      </c>
      <c r="B51">
        <f t="shared" si="3"/>
        <v>119</v>
      </c>
      <c r="C51" t="str">
        <f t="shared" si="2"/>
        <v>2018/19</v>
      </c>
      <c r="D51">
        <v>1460</v>
      </c>
      <c r="E51">
        <v>1459</v>
      </c>
      <c r="F51">
        <v>1454</v>
      </c>
      <c r="G51">
        <v>1520</v>
      </c>
      <c r="H51">
        <v>1606</v>
      </c>
      <c r="I51">
        <v>1517</v>
      </c>
      <c r="J51">
        <v>1378</v>
      </c>
      <c r="K51">
        <v>1473</v>
      </c>
      <c r="L51">
        <v>1515</v>
      </c>
      <c r="M51">
        <v>1508</v>
      </c>
      <c r="N51">
        <v>1436</v>
      </c>
      <c r="O51">
        <v>1462</v>
      </c>
      <c r="P51">
        <v>1472</v>
      </c>
      <c r="Q51">
        <v>1432</v>
      </c>
      <c r="R51">
        <v>1471</v>
      </c>
      <c r="S51">
        <v>1449</v>
      </c>
      <c r="T51">
        <v>1464</v>
      </c>
      <c r="U51">
        <v>1472</v>
      </c>
      <c r="V51">
        <v>1583</v>
      </c>
      <c r="W51">
        <v>1528</v>
      </c>
      <c r="X51">
        <v>1575</v>
      </c>
      <c r="Y51">
        <v>1543</v>
      </c>
      <c r="Z51">
        <v>1545</v>
      </c>
      <c r="AA51">
        <v>1543</v>
      </c>
      <c r="AB51">
        <v>1583</v>
      </c>
      <c r="AC51">
        <v>1535</v>
      </c>
      <c r="AD51">
        <v>1537</v>
      </c>
      <c r="AE51">
        <v>1522</v>
      </c>
      <c r="AF51">
        <v>1574</v>
      </c>
      <c r="AG51">
        <v>1492</v>
      </c>
      <c r="AH51">
        <v>1586</v>
      </c>
      <c r="AI51">
        <v>1587</v>
      </c>
      <c r="AJ51">
        <v>1555</v>
      </c>
      <c r="AK51">
        <v>1562</v>
      </c>
      <c r="AL51" s="1">
        <v>1541</v>
      </c>
      <c r="AM51">
        <v>1546</v>
      </c>
      <c r="AN51">
        <v>1558</v>
      </c>
      <c r="AO51">
        <v>1693</v>
      </c>
      <c r="AP51">
        <v>1646</v>
      </c>
      <c r="AQ51">
        <v>1695</v>
      </c>
      <c r="AR51">
        <v>1701</v>
      </c>
      <c r="AS51">
        <v>1629</v>
      </c>
      <c r="AT51">
        <v>1571</v>
      </c>
      <c r="AU51">
        <v>1596</v>
      </c>
      <c r="AV51">
        <v>1737</v>
      </c>
      <c r="AW51">
        <v>1623</v>
      </c>
      <c r="AX51">
        <v>1615</v>
      </c>
      <c r="AY51">
        <v>1629</v>
      </c>
      <c r="AZ51">
        <v>1669</v>
      </c>
      <c r="BA51">
        <v>1615</v>
      </c>
      <c r="BB51">
        <v>1554</v>
      </c>
      <c r="BC51">
        <v>1697</v>
      </c>
      <c r="BD51">
        <v>1670</v>
      </c>
      <c r="BE51">
        <v>1564</v>
      </c>
      <c r="BF51">
        <v>1611</v>
      </c>
      <c r="BG51">
        <v>1627</v>
      </c>
      <c r="BH51">
        <v>1670</v>
      </c>
      <c r="BI51">
        <v>1608</v>
      </c>
      <c r="BJ51">
        <v>1680</v>
      </c>
      <c r="BK51">
        <v>1677</v>
      </c>
      <c r="BL51">
        <v>1619</v>
      </c>
      <c r="BM51">
        <v>1649</v>
      </c>
      <c r="BN51">
        <v>1671</v>
      </c>
      <c r="BO51">
        <v>1602</v>
      </c>
      <c r="BP51">
        <v>1687</v>
      </c>
      <c r="BQ51">
        <v>1747</v>
      </c>
      <c r="BR51">
        <v>1670</v>
      </c>
      <c r="BS51">
        <v>1577</v>
      </c>
    </row>
    <row r="52" spans="1:71" x14ac:dyDescent="0.25">
      <c r="A52">
        <f t="shared" si="3"/>
        <v>2019</v>
      </c>
      <c r="B52">
        <f t="shared" si="3"/>
        <v>120</v>
      </c>
      <c r="C52" t="str">
        <f t="shared" si="2"/>
        <v>2019/20</v>
      </c>
      <c r="D52">
        <v>1513</v>
      </c>
      <c r="E52">
        <v>1405</v>
      </c>
      <c r="F52">
        <v>1460</v>
      </c>
      <c r="G52">
        <v>1463</v>
      </c>
      <c r="H52">
        <v>1492</v>
      </c>
      <c r="I52">
        <v>1559</v>
      </c>
      <c r="J52">
        <v>1580</v>
      </c>
      <c r="K52">
        <v>1642</v>
      </c>
      <c r="L52">
        <v>1668</v>
      </c>
      <c r="M52">
        <v>1595</v>
      </c>
      <c r="N52">
        <v>1563</v>
      </c>
      <c r="O52">
        <v>1574</v>
      </c>
      <c r="P52">
        <v>1627</v>
      </c>
      <c r="Q52">
        <v>1671</v>
      </c>
      <c r="R52">
        <v>1631</v>
      </c>
      <c r="S52">
        <v>1676</v>
      </c>
      <c r="T52">
        <v>1627</v>
      </c>
      <c r="U52">
        <v>1639</v>
      </c>
      <c r="V52">
        <v>1737</v>
      </c>
      <c r="W52">
        <v>1630</v>
      </c>
      <c r="X52">
        <v>1690</v>
      </c>
      <c r="Y52">
        <v>1838</v>
      </c>
      <c r="Z52">
        <v>1787</v>
      </c>
      <c r="AA52">
        <v>1767</v>
      </c>
      <c r="AB52">
        <v>1680</v>
      </c>
      <c r="AC52">
        <v>1727</v>
      </c>
      <c r="AD52">
        <v>1733</v>
      </c>
      <c r="AE52">
        <v>1679</v>
      </c>
      <c r="AF52">
        <v>1647</v>
      </c>
      <c r="AG52">
        <v>1749</v>
      </c>
      <c r="AH52">
        <v>1694</v>
      </c>
      <c r="AI52">
        <v>1730</v>
      </c>
      <c r="AJ52">
        <v>1747</v>
      </c>
      <c r="AK52">
        <v>1771</v>
      </c>
      <c r="AL52" s="1">
        <v>1683</v>
      </c>
      <c r="AM52">
        <v>1845</v>
      </c>
      <c r="AN52">
        <v>1813</v>
      </c>
      <c r="AO52">
        <v>1718</v>
      </c>
      <c r="AP52">
        <v>1708</v>
      </c>
      <c r="AQ52">
        <v>1728</v>
      </c>
      <c r="AR52">
        <v>1746</v>
      </c>
      <c r="AS52">
        <v>1713</v>
      </c>
      <c r="AT52">
        <v>1758</v>
      </c>
      <c r="AU52">
        <v>1648</v>
      </c>
      <c r="AV52">
        <v>1629</v>
      </c>
      <c r="AW52">
        <v>1725</v>
      </c>
      <c r="AX52">
        <v>1676</v>
      </c>
      <c r="AY52">
        <v>1635</v>
      </c>
      <c r="AZ52">
        <v>1662</v>
      </c>
      <c r="BA52">
        <v>1644</v>
      </c>
      <c r="BB52">
        <v>1641</v>
      </c>
      <c r="BC52">
        <v>1504</v>
      </c>
      <c r="BD52">
        <v>1441</v>
      </c>
      <c r="BE52">
        <v>1531</v>
      </c>
      <c r="BF52">
        <v>1634</v>
      </c>
      <c r="BG52">
        <v>1612</v>
      </c>
      <c r="BH52">
        <v>1534</v>
      </c>
      <c r="BI52">
        <v>1524</v>
      </c>
      <c r="BJ52">
        <v>1532</v>
      </c>
      <c r="BK52">
        <v>1590</v>
      </c>
      <c r="BL52">
        <v>1587</v>
      </c>
      <c r="BM52">
        <v>1519</v>
      </c>
      <c r="BN52">
        <v>1519</v>
      </c>
      <c r="BO52">
        <v>1578</v>
      </c>
      <c r="BP52">
        <v>1654</v>
      </c>
      <c r="BQ52">
        <v>1499</v>
      </c>
      <c r="BR52">
        <v>1546</v>
      </c>
      <c r="BS52">
        <v>1447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4914-DCEB-45C2-96D2-8D1F68AB9BD8}">
  <dimension ref="A1:BM52"/>
  <sheetViews>
    <sheetView workbookViewId="0">
      <pane xSplit="3" ySplit="1" topLeftCell="AN14" activePane="bottomRight" state="frozen"/>
      <selection pane="topRight" activeCell="B1" sqref="B1"/>
      <selection pane="bottomLeft" activeCell="A2" sqref="A2"/>
      <selection pane="bottomRight" activeCell="BM52" sqref="D2:BM52"/>
    </sheetView>
  </sheetViews>
  <sheetFormatPr defaultRowHeight="15" x14ac:dyDescent="0.25"/>
  <sheetData>
    <row r="1" spans="1:65" x14ac:dyDescent="0.25">
      <c r="A1" t="s">
        <v>0</v>
      </c>
      <c r="B1" t="s">
        <v>1</v>
      </c>
      <c r="C1" t="s">
        <v>2</v>
      </c>
      <c r="D1" s="2">
        <v>44531</v>
      </c>
      <c r="E1" s="2">
        <f>D1+1</f>
        <v>44532</v>
      </c>
      <c r="F1" s="2">
        <f t="shared" ref="F1:AI1" si="0">E1+1</f>
        <v>44533</v>
      </c>
      <c r="G1" s="2">
        <f t="shared" si="0"/>
        <v>44534</v>
      </c>
      <c r="H1" s="2">
        <f t="shared" si="0"/>
        <v>44535</v>
      </c>
      <c r="I1" s="2">
        <f t="shared" si="0"/>
        <v>44536</v>
      </c>
      <c r="J1" s="2">
        <f t="shared" si="0"/>
        <v>44537</v>
      </c>
      <c r="K1" s="2">
        <f t="shared" si="0"/>
        <v>44538</v>
      </c>
      <c r="L1" s="2">
        <f t="shared" si="0"/>
        <v>44539</v>
      </c>
      <c r="M1" s="2">
        <f t="shared" si="0"/>
        <v>44540</v>
      </c>
      <c r="N1" s="2">
        <f t="shared" si="0"/>
        <v>44541</v>
      </c>
      <c r="O1" s="2">
        <f t="shared" si="0"/>
        <v>44542</v>
      </c>
      <c r="P1" s="2">
        <f t="shared" si="0"/>
        <v>44543</v>
      </c>
      <c r="Q1" s="2">
        <f t="shared" si="0"/>
        <v>44544</v>
      </c>
      <c r="R1" s="2">
        <f t="shared" si="0"/>
        <v>44545</v>
      </c>
      <c r="S1" s="2">
        <f t="shared" si="0"/>
        <v>44546</v>
      </c>
      <c r="T1" s="2">
        <f t="shared" si="0"/>
        <v>44547</v>
      </c>
      <c r="U1" s="2">
        <f t="shared" si="0"/>
        <v>44548</v>
      </c>
      <c r="V1" s="2">
        <f t="shared" si="0"/>
        <v>44549</v>
      </c>
      <c r="W1" s="2">
        <f t="shared" si="0"/>
        <v>44550</v>
      </c>
      <c r="X1" s="2">
        <f t="shared" si="0"/>
        <v>44551</v>
      </c>
      <c r="Y1" s="2">
        <f t="shared" si="0"/>
        <v>44552</v>
      </c>
      <c r="Z1" s="2">
        <f t="shared" si="0"/>
        <v>44553</v>
      </c>
      <c r="AA1" s="2">
        <f t="shared" si="0"/>
        <v>44554</v>
      </c>
      <c r="AB1" s="2">
        <f t="shared" si="0"/>
        <v>44555</v>
      </c>
      <c r="AC1" s="2">
        <f t="shared" si="0"/>
        <v>44556</v>
      </c>
      <c r="AD1" s="2">
        <f t="shared" si="0"/>
        <v>44557</v>
      </c>
      <c r="AE1" s="2">
        <f t="shared" si="0"/>
        <v>44558</v>
      </c>
      <c r="AF1" s="2">
        <f t="shared" si="0"/>
        <v>44559</v>
      </c>
      <c r="AG1" s="2">
        <f t="shared" si="0"/>
        <v>44560</v>
      </c>
      <c r="AH1" s="2">
        <f t="shared" si="0"/>
        <v>44561</v>
      </c>
      <c r="AI1" s="2">
        <f t="shared" si="0"/>
        <v>44562</v>
      </c>
      <c r="AJ1" s="2">
        <f>AI1+1</f>
        <v>44563</v>
      </c>
      <c r="AK1" s="2">
        <f t="shared" ref="AK1:BM1" si="1">AJ1+1</f>
        <v>44564</v>
      </c>
      <c r="AL1" s="2">
        <f t="shared" si="1"/>
        <v>44565</v>
      </c>
      <c r="AM1" s="2">
        <f t="shared" si="1"/>
        <v>44566</v>
      </c>
      <c r="AN1" s="2">
        <f t="shared" si="1"/>
        <v>44567</v>
      </c>
      <c r="AO1" s="2">
        <f t="shared" si="1"/>
        <v>44568</v>
      </c>
      <c r="AP1" s="2">
        <f t="shared" si="1"/>
        <v>44569</v>
      </c>
      <c r="AQ1" s="2">
        <f t="shared" si="1"/>
        <v>44570</v>
      </c>
      <c r="AR1" s="2">
        <f t="shared" si="1"/>
        <v>44571</v>
      </c>
      <c r="AS1" s="2">
        <f t="shared" si="1"/>
        <v>44572</v>
      </c>
      <c r="AT1" s="2">
        <f t="shared" si="1"/>
        <v>44573</v>
      </c>
      <c r="AU1" s="2">
        <f t="shared" si="1"/>
        <v>44574</v>
      </c>
      <c r="AV1" s="2">
        <f t="shared" si="1"/>
        <v>44575</v>
      </c>
      <c r="AW1" s="2">
        <f t="shared" si="1"/>
        <v>44576</v>
      </c>
      <c r="AX1" s="2">
        <f t="shared" si="1"/>
        <v>44577</v>
      </c>
      <c r="AY1" s="2">
        <f t="shared" si="1"/>
        <v>44578</v>
      </c>
      <c r="AZ1" s="2">
        <f t="shared" si="1"/>
        <v>44579</v>
      </c>
      <c r="BA1" s="2">
        <f t="shared" si="1"/>
        <v>44580</v>
      </c>
      <c r="BB1" s="2">
        <f t="shared" si="1"/>
        <v>44581</v>
      </c>
      <c r="BC1" s="2">
        <f t="shared" si="1"/>
        <v>44582</v>
      </c>
      <c r="BD1" s="2">
        <f t="shared" si="1"/>
        <v>44583</v>
      </c>
      <c r="BE1" s="2">
        <f t="shared" si="1"/>
        <v>44584</v>
      </c>
      <c r="BF1" s="2">
        <f t="shared" si="1"/>
        <v>44585</v>
      </c>
      <c r="BG1" s="2">
        <f t="shared" si="1"/>
        <v>44586</v>
      </c>
      <c r="BH1" s="2">
        <f t="shared" si="1"/>
        <v>44587</v>
      </c>
      <c r="BI1" s="2">
        <f t="shared" si="1"/>
        <v>44588</v>
      </c>
      <c r="BJ1" s="2">
        <f t="shared" si="1"/>
        <v>44589</v>
      </c>
      <c r="BK1" s="2">
        <f t="shared" si="1"/>
        <v>44590</v>
      </c>
      <c r="BL1" s="2">
        <f t="shared" si="1"/>
        <v>44591</v>
      </c>
      <c r="BM1" s="2">
        <f t="shared" si="1"/>
        <v>44592</v>
      </c>
    </row>
    <row r="2" spans="1:65" x14ac:dyDescent="0.25">
      <c r="A2">
        <v>1969</v>
      </c>
      <c r="B2">
        <v>70</v>
      </c>
      <c r="C2" t="str">
        <f>CONCATENATE(A2,"/",RIGHT(B2, 2))</f>
        <v>1969/70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>
        <f>AVERAGE(raw!AI2:AO2)</f>
        <v>3078</v>
      </c>
      <c r="AJ2" s="4">
        <f>AVERAGE(raw!AJ2:AP2)</f>
        <v>3066.4</v>
      </c>
      <c r="AK2" s="4">
        <f>AVERAGE(raw!AK2:AQ2)</f>
        <v>3040.6666666666665</v>
      </c>
      <c r="AL2" s="4">
        <f>AVERAGE(raw!AL2:AR2)</f>
        <v>3023.5714285714284</v>
      </c>
      <c r="AM2" s="4">
        <f>AVERAGE(raw!AM2:AS2)</f>
        <v>2971</v>
      </c>
      <c r="AN2" s="4">
        <f>AVERAGE(raw!AN2:AT2)</f>
        <v>2920.5714285714284</v>
      </c>
      <c r="AO2" s="4">
        <f>AVERAGE(raw!AO2:AU2)</f>
        <v>2877</v>
      </c>
      <c r="AP2" s="4">
        <f>AVERAGE(raw!AP2:AV2)</f>
        <v>2858</v>
      </c>
      <c r="AQ2" s="4">
        <f>AVERAGE(raw!AQ2:AW2)</f>
        <v>2785.2857142857142</v>
      </c>
      <c r="AR2" s="4">
        <f>AVERAGE(raw!AR2:AX2)</f>
        <v>2711.5714285714284</v>
      </c>
      <c r="AS2" s="4">
        <f>AVERAGE(raw!AS2:AY2)</f>
        <v>2622.1428571428573</v>
      </c>
      <c r="AT2" s="4">
        <f>AVERAGE(raw!AT2:AZ2)</f>
        <v>2535.2857142857142</v>
      </c>
      <c r="AU2" s="4">
        <f>AVERAGE(raw!AU2:BA2)</f>
        <v>2409.1428571428573</v>
      </c>
      <c r="AV2" s="4">
        <f>AVERAGE(raw!AV2:BB2)</f>
        <v>2308.1428571428573</v>
      </c>
      <c r="AW2" s="4">
        <f>AVERAGE(raw!AW2:BC2)</f>
        <v>2169.2857142857142</v>
      </c>
      <c r="AX2" s="4">
        <f>AVERAGE(raw!AX2:BD2)</f>
        <v>2098.5714285714284</v>
      </c>
      <c r="AY2" s="4">
        <f>AVERAGE(raw!AY2:BE2)</f>
        <v>2019.1428571428571</v>
      </c>
      <c r="AZ2" s="4">
        <f>AVERAGE(raw!AZ2:BF2)</f>
        <v>1959.4285714285713</v>
      </c>
      <c r="BA2" s="4">
        <f>AVERAGE(raw!BA2:BG2)</f>
        <v>1915</v>
      </c>
      <c r="BB2" s="4">
        <f>AVERAGE(raw!BB2:BH2)</f>
        <v>1875.1428571428571</v>
      </c>
      <c r="BC2" s="4">
        <f>AVERAGE(raw!BC2:BI2)</f>
        <v>1830.8571428571429</v>
      </c>
      <c r="BD2" s="4">
        <f>AVERAGE(raw!BD2:BJ2)</f>
        <v>1819.5714285714287</v>
      </c>
      <c r="BE2" s="4">
        <f>AVERAGE(raw!BE2:BK2)</f>
        <v>1775.7142857142858</v>
      </c>
      <c r="BF2" s="4">
        <f>AVERAGE(raw!BF2:BL2)</f>
        <v>1751.2857142857142</v>
      </c>
      <c r="BG2" s="4">
        <f>AVERAGE(raw!BG2:BM2)</f>
        <v>1731</v>
      </c>
      <c r="BH2" s="4">
        <f>AVERAGE(raw!BH2:BN2)</f>
        <v>1700.7142857142858</v>
      </c>
      <c r="BI2" s="4">
        <f>AVERAGE(raw!BI2:BO2)</f>
        <v>1690.1428571428571</v>
      </c>
      <c r="BJ2" s="4">
        <f>AVERAGE(raw!BJ2:BP2)</f>
        <v>1685.2857142857142</v>
      </c>
      <c r="BK2" s="4">
        <f>AVERAGE(raw!BK2:BQ2)</f>
        <v>1668.7142857142858</v>
      </c>
      <c r="BL2" s="4">
        <f>AVERAGE(raw!BL2:BR2)</f>
        <v>1676.4285714285713</v>
      </c>
      <c r="BM2" s="4">
        <f>AVERAGE(raw!BM2:BS2)</f>
        <v>1661</v>
      </c>
    </row>
    <row r="3" spans="1:65" x14ac:dyDescent="0.25">
      <c r="A3">
        <f>A2+1</f>
        <v>1970</v>
      </c>
      <c r="B3">
        <f>B2+1</f>
        <v>71</v>
      </c>
      <c r="C3" t="str">
        <f t="shared" ref="C3:C52" si="2">CONCATENATE(A3,"/",RIGHT(B3, 2))</f>
        <v>1970/71</v>
      </c>
      <c r="D3" s="4">
        <f>AVERAGE(raw!D3:J3)</f>
        <v>1540.2857142857142</v>
      </c>
      <c r="E3" s="4">
        <f>AVERAGE(raw!E3:K3)</f>
        <v>1525.4285714285713</v>
      </c>
      <c r="F3" s="4">
        <f>AVERAGE(raw!F3:L3)</f>
        <v>1521.5714285714287</v>
      </c>
      <c r="G3" s="4">
        <f>AVERAGE(raw!G3:M3)</f>
        <v>1519.5714285714287</v>
      </c>
      <c r="H3" s="4">
        <f>AVERAGE(raw!H3:N3)</f>
        <v>1534.4285714285713</v>
      </c>
      <c r="I3" s="4">
        <f>AVERAGE(raw!I3:O3)</f>
        <v>1550.7142857142858</v>
      </c>
      <c r="J3" s="4">
        <f>AVERAGE(raw!J3:P3)</f>
        <v>1571.7142857142858</v>
      </c>
      <c r="K3" s="4">
        <f>AVERAGE(raw!K3:Q3)</f>
        <v>1583.2857142857142</v>
      </c>
      <c r="L3" s="4">
        <f>AVERAGE(raw!L3:R3)</f>
        <v>1608.1428571428571</v>
      </c>
      <c r="M3" s="4">
        <f>AVERAGE(raw!M3:S3)</f>
        <v>1626.2857142857142</v>
      </c>
      <c r="N3" s="4">
        <f>AVERAGE(raw!N3:T3)</f>
        <v>1645.1428571428571</v>
      </c>
      <c r="O3" s="4">
        <f>AVERAGE(raw!O3:U3)</f>
        <v>1657.1428571428571</v>
      </c>
      <c r="P3" s="4">
        <f>AVERAGE(raw!P3:V3)</f>
        <v>1675.2857142857142</v>
      </c>
      <c r="Q3" s="4">
        <f>AVERAGE(raw!Q3:W3)</f>
        <v>1674.4285714285713</v>
      </c>
      <c r="R3" s="4">
        <f>AVERAGE(raw!R3:X3)</f>
        <v>1693.2857142857142</v>
      </c>
      <c r="S3" s="4">
        <f>AVERAGE(raw!S3:Y3)</f>
        <v>1698.4285714285713</v>
      </c>
      <c r="T3" s="4">
        <f>AVERAGE(raw!T3:Z3)</f>
        <v>1683.4285714285713</v>
      </c>
      <c r="U3" s="4">
        <f>AVERAGE(raw!U3:AA3)</f>
        <v>1675.7142857142858</v>
      </c>
      <c r="V3" s="4">
        <f>AVERAGE(raw!V3:AB3)</f>
        <v>1674.2857142857142</v>
      </c>
      <c r="W3" s="4">
        <f>AVERAGE(raw!W3:AC3)</f>
        <v>1669</v>
      </c>
      <c r="X3" s="4">
        <f>AVERAGE(raw!X3:AD3)</f>
        <v>1687</v>
      </c>
      <c r="Y3" s="4">
        <f>AVERAGE(raw!Y3:AE3)</f>
        <v>1687.7142857142858</v>
      </c>
      <c r="Z3" s="4">
        <f>AVERAGE(raw!Z3:AF3)</f>
        <v>1702.2857142857142</v>
      </c>
      <c r="AA3" s="4">
        <f>AVERAGE(raw!AA3:AG3)</f>
        <v>1740.2857142857142</v>
      </c>
      <c r="AB3" s="4">
        <f>AVERAGE(raw!AB3:AH3)</f>
        <v>1781</v>
      </c>
      <c r="AC3" s="4">
        <f>AVERAGE(raw!AC3:AI3)</f>
        <v>1827.7142857142858</v>
      </c>
      <c r="AD3" s="4">
        <f>AVERAGE(raw!AD3:AJ3)</f>
        <v>1862</v>
      </c>
      <c r="AE3" s="4">
        <f>AVERAGE(raw!AE3:AK3)</f>
        <v>1880.7142857142858</v>
      </c>
      <c r="AF3" s="4">
        <f>AVERAGE(raw!AF3:AL3)</f>
        <v>1932.8571428571429</v>
      </c>
      <c r="AG3" s="4">
        <f>AVERAGE(raw!AG3:AM3)</f>
        <v>1970</v>
      </c>
      <c r="AH3" s="4">
        <f>AVERAGE(raw!AH3:AN3)</f>
        <v>1997</v>
      </c>
      <c r="AI3" s="4">
        <f>AVERAGE(raw!AI3:AO3)</f>
        <v>2030.2857142857142</v>
      </c>
      <c r="AJ3" s="4">
        <f>AVERAGE(raw!AJ3:AP3)</f>
        <v>2049.7142857142858</v>
      </c>
      <c r="AK3" s="4">
        <f>AVERAGE(raw!AK3:AQ3)</f>
        <v>2061.7142857142858</v>
      </c>
      <c r="AL3" s="4">
        <f>AVERAGE(raw!AL3:AR3)</f>
        <v>2095.5714285714284</v>
      </c>
      <c r="AM3" s="4">
        <f>AVERAGE(raw!AM3:AS3)</f>
        <v>2087.5714285714284</v>
      </c>
      <c r="AN3" s="4">
        <f>AVERAGE(raw!AN3:AT3)</f>
        <v>2084</v>
      </c>
      <c r="AO3" s="4">
        <f>AVERAGE(raw!AO3:AU3)</f>
        <v>2068.8571428571427</v>
      </c>
      <c r="AP3" s="4">
        <f>AVERAGE(raw!AP3:AV3)</f>
        <v>2045.7142857142858</v>
      </c>
      <c r="AQ3" s="4">
        <f>AVERAGE(raw!AQ3:AW3)</f>
        <v>2009.2857142857142</v>
      </c>
      <c r="AR3" s="4">
        <f>AVERAGE(raw!AR3:AX3)</f>
        <v>1997</v>
      </c>
      <c r="AS3" s="4">
        <f>AVERAGE(raw!AS3:AY3)</f>
        <v>1956.7142857142858</v>
      </c>
      <c r="AT3" s="4">
        <f>AVERAGE(raw!AT3:AZ3)</f>
        <v>1930.2857142857142</v>
      </c>
      <c r="AU3" s="4">
        <f>AVERAGE(raw!AU3:BA3)</f>
        <v>1896</v>
      </c>
      <c r="AV3" s="4">
        <f>AVERAGE(raw!AV3:BB3)</f>
        <v>1892.4285714285713</v>
      </c>
      <c r="AW3" s="4">
        <f>AVERAGE(raw!AW3:BC3)</f>
        <v>1870.2857142857142</v>
      </c>
      <c r="AX3" s="4">
        <f>AVERAGE(raw!AX3:BD3)</f>
        <v>1842.1428571428571</v>
      </c>
      <c r="AY3" s="4">
        <f>AVERAGE(raw!AY3:BE3)</f>
        <v>1823.4285714285713</v>
      </c>
      <c r="AZ3" s="4">
        <f>AVERAGE(raw!AZ3:BF3)</f>
        <v>1810.2857142857142</v>
      </c>
      <c r="BA3" s="4">
        <f>AVERAGE(raw!BA3:BG3)</f>
        <v>1797.8571428571429</v>
      </c>
      <c r="BB3" s="4">
        <f>AVERAGE(raw!BB3:BH3)</f>
        <v>1800.5714285714287</v>
      </c>
      <c r="BC3" s="4">
        <f>AVERAGE(raw!BC3:BI3)</f>
        <v>1765.1428571428571</v>
      </c>
      <c r="BD3" s="4">
        <f>AVERAGE(raw!BD3:BJ3)</f>
        <v>1749.1428571428571</v>
      </c>
      <c r="BE3" s="4">
        <f>AVERAGE(raw!BE3:BK3)</f>
        <v>1762</v>
      </c>
      <c r="BF3" s="4">
        <f>AVERAGE(raw!BF3:BL3)</f>
        <v>1748.5714285714287</v>
      </c>
      <c r="BG3" s="4">
        <f>AVERAGE(raw!BG3:BM3)</f>
        <v>1729.1428571428571</v>
      </c>
      <c r="BH3" s="4">
        <f>AVERAGE(raw!BH3:BN3)</f>
        <v>1710.8571428571429</v>
      </c>
      <c r="BI3" s="4">
        <f>AVERAGE(raw!BI3:BO3)</f>
        <v>1686.4285714285713</v>
      </c>
      <c r="BJ3" s="4">
        <f>AVERAGE(raw!BJ3:BP3)</f>
        <v>1681.8571428571429</v>
      </c>
      <c r="BK3" s="4">
        <f>AVERAGE(raw!BK3:BQ3)</f>
        <v>1660.1428571428571</v>
      </c>
      <c r="BL3" s="4">
        <f>AVERAGE(raw!BL3:BR3)</f>
        <v>1650.1428571428571</v>
      </c>
      <c r="BM3" s="4">
        <f>AVERAGE(raw!BM3:BS3)</f>
        <v>1648.5714285714287</v>
      </c>
    </row>
    <row r="4" spans="1:65" x14ac:dyDescent="0.25">
      <c r="A4">
        <f t="shared" ref="A4:A52" si="3">A3+1</f>
        <v>1971</v>
      </c>
      <c r="B4">
        <f t="shared" ref="B4:B52" si="4">B3+1</f>
        <v>72</v>
      </c>
      <c r="C4" t="str">
        <f t="shared" si="2"/>
        <v>1971/72</v>
      </c>
      <c r="D4" s="4">
        <f>AVERAGE(raw!D4:J4)</f>
        <v>1643.1428571428571</v>
      </c>
      <c r="E4" s="4">
        <f>AVERAGE(raw!E4:K4)</f>
        <v>1662.2857142857142</v>
      </c>
      <c r="F4" s="4">
        <f>AVERAGE(raw!F4:L4)</f>
        <v>1681.2857142857142</v>
      </c>
      <c r="G4" s="4">
        <f>AVERAGE(raw!G4:M4)</f>
        <v>1700</v>
      </c>
      <c r="H4" s="4">
        <f>AVERAGE(raw!H4:N4)</f>
        <v>1708.5714285714287</v>
      </c>
      <c r="I4" s="4">
        <f>AVERAGE(raw!I4:O4)</f>
        <v>1711.5714285714287</v>
      </c>
      <c r="J4" s="4">
        <f>AVERAGE(raw!J4:P4)</f>
        <v>1725.8571428571429</v>
      </c>
      <c r="K4" s="4">
        <f>AVERAGE(raw!K4:Q4)</f>
        <v>1724.4285714285713</v>
      </c>
      <c r="L4" s="4">
        <f>AVERAGE(raw!L4:R4)</f>
        <v>1713</v>
      </c>
      <c r="M4" s="4">
        <f>AVERAGE(raw!M4:S4)</f>
        <v>1691.7142857142858</v>
      </c>
      <c r="N4" s="4">
        <f>AVERAGE(raw!N4:T4)</f>
        <v>1684.2857142857142</v>
      </c>
      <c r="O4" s="4">
        <f>AVERAGE(raw!O4:U4)</f>
        <v>1670.1428571428571</v>
      </c>
      <c r="P4" s="4">
        <f>AVERAGE(raw!P4:V4)</f>
        <v>1663</v>
      </c>
      <c r="Q4" s="4">
        <f>AVERAGE(raw!Q4:W4)</f>
        <v>1654.8571428571429</v>
      </c>
      <c r="R4" s="4">
        <f>AVERAGE(raw!R4:X4)</f>
        <v>1659</v>
      </c>
      <c r="S4" s="4">
        <f>AVERAGE(raw!S4:Y4)</f>
        <v>1663.1428571428571</v>
      </c>
      <c r="T4" s="4">
        <f>AVERAGE(raw!T4:Z4)</f>
        <v>1674.4285714285713</v>
      </c>
      <c r="U4" s="4">
        <f>AVERAGE(raw!U4:AA4)</f>
        <v>1682.2857142857142</v>
      </c>
      <c r="V4" s="4">
        <f>AVERAGE(raw!V4:AB4)</f>
        <v>1698.8571428571429</v>
      </c>
      <c r="W4" s="4">
        <f>AVERAGE(raw!W4:AC4)</f>
        <v>1709.2857142857142</v>
      </c>
      <c r="X4" s="4">
        <f>AVERAGE(raw!X4:AD4)</f>
        <v>1705.5714285714287</v>
      </c>
      <c r="Y4" s="4">
        <f>AVERAGE(raw!Y4:AE4)</f>
        <v>1707.1428571428571</v>
      </c>
      <c r="Z4" s="4">
        <f>AVERAGE(raw!Z4:AF4)</f>
        <v>1709.2857142857142</v>
      </c>
      <c r="AA4" s="4">
        <f>AVERAGE(raw!AA4:AG4)</f>
        <v>1718.8571428571429</v>
      </c>
      <c r="AB4" s="4">
        <f>AVERAGE(raw!AB4:AH4)</f>
        <v>1731</v>
      </c>
      <c r="AC4" s="4">
        <f>AVERAGE(raw!AC4:AI4)</f>
        <v>1732.7142857142858</v>
      </c>
      <c r="AD4" s="4">
        <f>AVERAGE(raw!AD4:AJ4)</f>
        <v>1729.5714285714287</v>
      </c>
      <c r="AE4" s="4">
        <f>AVERAGE(raw!AE4:AK4)</f>
        <v>1754.8571428571429</v>
      </c>
      <c r="AF4" s="4">
        <f>AVERAGE(raw!AF4:AL4)</f>
        <v>1791.8571428571429</v>
      </c>
      <c r="AG4" s="4">
        <f>AVERAGE(raw!AG4:AM4)</f>
        <v>1816.2857142857142</v>
      </c>
      <c r="AH4" s="4">
        <f>AVERAGE(raw!AH4:AN4)</f>
        <v>1848.1428571428571</v>
      </c>
      <c r="AI4" s="4">
        <f>AVERAGE(raw!AI4:AO4)</f>
        <v>1885.1428571428571</v>
      </c>
      <c r="AJ4" s="4">
        <f>AVERAGE(raw!AJ4:AP4)</f>
        <v>1923</v>
      </c>
      <c r="AK4" s="4">
        <f>AVERAGE(raw!AK4:AQ4)</f>
        <v>1968</v>
      </c>
      <c r="AL4" s="4">
        <f>AVERAGE(raw!AL4:AR4)</f>
        <v>1988.7142857142858</v>
      </c>
      <c r="AM4" s="4">
        <f>AVERAGE(raw!AM4:AS4)</f>
        <v>2005.4285714285713</v>
      </c>
      <c r="AN4" s="4">
        <f>AVERAGE(raw!AN4:AT4)</f>
        <v>2020.8571428571429</v>
      </c>
      <c r="AO4" s="4">
        <f>AVERAGE(raw!AO4:AU4)</f>
        <v>2027.4285714285713</v>
      </c>
      <c r="AP4" s="4">
        <f>AVERAGE(raw!AP4:AV4)</f>
        <v>2024.8571428571429</v>
      </c>
      <c r="AQ4" s="4">
        <f>AVERAGE(raw!AQ4:AW4)</f>
        <v>2029.1428571428571</v>
      </c>
      <c r="AR4" s="4">
        <f>AVERAGE(raw!AR4:AX4)</f>
        <v>2028</v>
      </c>
      <c r="AS4" s="4">
        <f>AVERAGE(raw!AS4:AY4)</f>
        <v>2026.5714285714287</v>
      </c>
      <c r="AT4" s="4">
        <f>AVERAGE(raw!AT4:AZ4)</f>
        <v>2003.2857142857142</v>
      </c>
      <c r="AU4" s="4">
        <f>AVERAGE(raw!AU4:BA4)</f>
        <v>1989.4285714285713</v>
      </c>
      <c r="AV4" s="4">
        <f>AVERAGE(raw!AV4:BB4)</f>
        <v>1949.8571428571429</v>
      </c>
      <c r="AW4" s="4">
        <f>AVERAGE(raw!AW4:BC4)</f>
        <v>1938.1428571428571</v>
      </c>
      <c r="AX4" s="4">
        <f>AVERAGE(raw!AX4:BD4)</f>
        <v>1931.4285714285713</v>
      </c>
      <c r="AY4" s="4">
        <f>AVERAGE(raw!AY4:BE4)</f>
        <v>1925.4285714285713</v>
      </c>
      <c r="AZ4" s="4">
        <f>AVERAGE(raw!AZ4:BF4)</f>
        <v>1918</v>
      </c>
      <c r="BA4" s="4">
        <f>AVERAGE(raw!BA4:BG4)</f>
        <v>1932</v>
      </c>
      <c r="BB4" s="4">
        <f>AVERAGE(raw!BB4:BH4)</f>
        <v>1934.7142857142858</v>
      </c>
      <c r="BC4" s="4">
        <f>AVERAGE(raw!BC4:BI4)</f>
        <v>1946.7142857142858</v>
      </c>
      <c r="BD4" s="4">
        <f>AVERAGE(raw!BD4:BJ4)</f>
        <v>1936.1428571428571</v>
      </c>
      <c r="BE4" s="4">
        <f>AVERAGE(raw!BE4:BK4)</f>
        <v>1929.7142857142858</v>
      </c>
      <c r="BF4" s="4">
        <f>AVERAGE(raw!BF4:BL4)</f>
        <v>1911.8571428571429</v>
      </c>
      <c r="BG4" s="4">
        <f>AVERAGE(raw!BG4:BM4)</f>
        <v>1890.1428571428571</v>
      </c>
      <c r="BH4" s="4">
        <f>AVERAGE(raw!BH4:BN4)</f>
        <v>1866.1428571428571</v>
      </c>
      <c r="BI4" s="4">
        <f>AVERAGE(raw!BI4:BO4)</f>
        <v>1861.1428571428571</v>
      </c>
      <c r="BJ4" s="4">
        <f>AVERAGE(raw!BJ4:BP4)</f>
        <v>1881.8571428571429</v>
      </c>
      <c r="BK4" s="4">
        <f>AVERAGE(raw!BK4:BQ4)</f>
        <v>1901.7142857142858</v>
      </c>
      <c r="BL4" s="4">
        <f>AVERAGE(raw!BL4:BR4)</f>
        <v>1922.7142857142858</v>
      </c>
      <c r="BM4" s="4">
        <f>AVERAGE(raw!BM4:BS4)</f>
        <v>1975.4285714285713</v>
      </c>
    </row>
    <row r="5" spans="1:65" x14ac:dyDescent="0.25">
      <c r="A5">
        <f t="shared" si="3"/>
        <v>1972</v>
      </c>
      <c r="B5">
        <f t="shared" si="4"/>
        <v>73</v>
      </c>
      <c r="C5" t="str">
        <f t="shared" si="2"/>
        <v>1972/73</v>
      </c>
      <c r="D5" s="4">
        <f>AVERAGE(raw!D5:J5)</f>
        <v>1830.1428571428571</v>
      </c>
      <c r="E5" s="4">
        <f>AVERAGE(raw!E5:K5)</f>
        <v>1826.2857142857142</v>
      </c>
      <c r="F5" s="4">
        <f>AVERAGE(raw!F5:L5)</f>
        <v>1834.7142857142858</v>
      </c>
      <c r="G5" s="4">
        <f>AVERAGE(raw!G5:M5)</f>
        <v>1840.5714285714287</v>
      </c>
      <c r="H5" s="4">
        <f>AVERAGE(raw!H5:N5)</f>
        <v>1839.7142857142858</v>
      </c>
      <c r="I5" s="4">
        <f>AVERAGE(raw!I5:O5)</f>
        <v>1850.8571428571429</v>
      </c>
      <c r="J5" s="4">
        <f>AVERAGE(raw!J5:P5)</f>
        <v>1848.8571428571429</v>
      </c>
      <c r="K5" s="4">
        <f>AVERAGE(raw!K5:Q5)</f>
        <v>1870.8571428571429</v>
      </c>
      <c r="L5" s="4">
        <f>AVERAGE(raw!L5:R5)</f>
        <v>1885.4285714285713</v>
      </c>
      <c r="M5" s="4">
        <f>AVERAGE(raw!M5:S5)</f>
        <v>1906.2857142857142</v>
      </c>
      <c r="N5" s="4">
        <f>AVERAGE(raw!N5:T5)</f>
        <v>1929</v>
      </c>
      <c r="O5" s="4">
        <f>AVERAGE(raw!O5:U5)</f>
        <v>1918.7142857142858</v>
      </c>
      <c r="P5" s="4">
        <f>AVERAGE(raw!P5:V5)</f>
        <v>1922.5714285714287</v>
      </c>
      <c r="Q5" s="4">
        <f>AVERAGE(raw!Q5:W5)</f>
        <v>1918.7142857142858</v>
      </c>
      <c r="R5" s="4">
        <f>AVERAGE(raw!R5:X5)</f>
        <v>1909.4285714285713</v>
      </c>
      <c r="S5" s="4">
        <f>AVERAGE(raw!S5:Y5)</f>
        <v>1919.7142857142858</v>
      </c>
      <c r="T5" s="4">
        <f>AVERAGE(raw!T5:Z5)</f>
        <v>1918.8571428571429</v>
      </c>
      <c r="U5" s="4">
        <f>AVERAGE(raw!U5:AA5)</f>
        <v>1922.1428571428571</v>
      </c>
      <c r="V5" s="4">
        <f>AVERAGE(raw!V5:AB5)</f>
        <v>1979.2857142857142</v>
      </c>
      <c r="W5" s="4">
        <f>AVERAGE(raw!W5:AC5)</f>
        <v>2010.5714285714287</v>
      </c>
      <c r="X5" s="4">
        <f>AVERAGE(raw!X5:AD5)</f>
        <v>2068.7142857142858</v>
      </c>
      <c r="Y5" s="4">
        <f>AVERAGE(raw!Y5:AE5)</f>
        <v>2126.1428571428573</v>
      </c>
      <c r="Z5" s="4">
        <f>AVERAGE(raw!Z5:AF5)</f>
        <v>2171.8571428571427</v>
      </c>
      <c r="AA5" s="4">
        <f>AVERAGE(raw!AA5:AG5)</f>
        <v>2248</v>
      </c>
      <c r="AB5" s="4">
        <f>AVERAGE(raw!AB5:AH5)</f>
        <v>2311.5714285714284</v>
      </c>
      <c r="AC5" s="4">
        <f>AVERAGE(raw!AC5:AI5)</f>
        <v>2340</v>
      </c>
      <c r="AD5" s="4">
        <f>AVERAGE(raw!AD5:AJ5)</f>
        <v>2368.4285714285716</v>
      </c>
      <c r="AE5" s="4">
        <f>AVERAGE(raw!AE5:AK5)</f>
        <v>2398.5714285714284</v>
      </c>
      <c r="AF5" s="4">
        <f>AVERAGE(raw!AF5:AL5)</f>
        <v>2422.5714285714284</v>
      </c>
      <c r="AG5" s="4">
        <f>AVERAGE(raw!AG5:AM5)</f>
        <v>2452.4285714285716</v>
      </c>
      <c r="AH5" s="4">
        <f>AVERAGE(raw!AH5:AN5)</f>
        <v>2456</v>
      </c>
      <c r="AI5" s="4">
        <f>AVERAGE(raw!AI5:AO5)</f>
        <v>2466.7142857142858</v>
      </c>
      <c r="AJ5" s="4">
        <f>AVERAGE(raw!AJ5:AP5)</f>
        <v>2454.2857142857142</v>
      </c>
      <c r="AK5" s="4">
        <f>AVERAGE(raw!AK5:AQ5)</f>
        <v>2425.4285714285716</v>
      </c>
      <c r="AL5" s="4">
        <f>AVERAGE(raw!AL5:AR5)</f>
        <v>2391.7142857142858</v>
      </c>
      <c r="AM5" s="4">
        <f>AVERAGE(raw!AM5:AS5)</f>
        <v>2358.5714285714284</v>
      </c>
      <c r="AN5" s="4">
        <f>AVERAGE(raw!AN5:AT5)</f>
        <v>2304.8571428571427</v>
      </c>
      <c r="AO5" s="4">
        <f>AVERAGE(raw!AO5:AU5)</f>
        <v>2237.1428571428573</v>
      </c>
      <c r="AP5" s="4">
        <f>AVERAGE(raw!AP5:AV5)</f>
        <v>2162.5714285714284</v>
      </c>
      <c r="AQ5" s="4">
        <f>AVERAGE(raw!AQ5:AW5)</f>
        <v>2118.7142857142858</v>
      </c>
      <c r="AR5" s="4">
        <f>AVERAGE(raw!AR5:AX5)</f>
        <v>2101.4285714285716</v>
      </c>
      <c r="AS5" s="4">
        <f>AVERAGE(raw!AS5:AY5)</f>
        <v>2080.1428571428573</v>
      </c>
      <c r="AT5" s="4">
        <f>AVERAGE(raw!AT5:AZ5)</f>
        <v>2057.2857142857142</v>
      </c>
      <c r="AU5" s="4">
        <f>AVERAGE(raw!AU5:BA5)</f>
        <v>2039.1428571428571</v>
      </c>
      <c r="AV5" s="4">
        <f>AVERAGE(raw!AV5:BB5)</f>
        <v>2043.1428571428571</v>
      </c>
      <c r="AW5" s="4">
        <f>AVERAGE(raw!AW5:BC5)</f>
        <v>2031.4285714285713</v>
      </c>
      <c r="AX5" s="4">
        <f>AVERAGE(raw!AX5:BD5)</f>
        <v>2026.8571428571429</v>
      </c>
      <c r="AY5" s="4">
        <f>AVERAGE(raw!AY5:BE5)</f>
        <v>2026</v>
      </c>
      <c r="AZ5" s="4">
        <f>AVERAGE(raw!AZ5:BF5)</f>
        <v>2007</v>
      </c>
      <c r="BA5" s="4">
        <f>AVERAGE(raw!BA5:BG5)</f>
        <v>2001.8571428571429</v>
      </c>
      <c r="BB5" s="4">
        <f>AVERAGE(raw!BB5:BH5)</f>
        <v>1982.8571428571429</v>
      </c>
      <c r="BC5" s="4">
        <f>AVERAGE(raw!BC5:BI5)</f>
        <v>1972.8571428571429</v>
      </c>
      <c r="BD5" s="4">
        <f>AVERAGE(raw!BD5:BJ5)</f>
        <v>1968.1428571428571</v>
      </c>
      <c r="BE5" s="4">
        <f>AVERAGE(raw!BE5:BK5)</f>
        <v>1949.7142857142858</v>
      </c>
      <c r="BF5" s="4">
        <f>AVERAGE(raw!BF5:BL5)</f>
        <v>1907.5714285714287</v>
      </c>
      <c r="BG5" s="4">
        <f>AVERAGE(raw!BG5:BM5)</f>
        <v>1891.8571428571429</v>
      </c>
      <c r="BH5" s="4">
        <f>AVERAGE(raw!BH5:BN5)</f>
        <v>1863.5714285714287</v>
      </c>
      <c r="BI5" s="4">
        <f>AVERAGE(raw!BI5:BO5)</f>
        <v>1849.8571428571429</v>
      </c>
      <c r="BJ5" s="4">
        <f>AVERAGE(raw!BJ5:BP5)</f>
        <v>1808.4285714285713</v>
      </c>
      <c r="BK5" s="4">
        <f>AVERAGE(raw!BK5:BQ5)</f>
        <v>1786.7142857142858</v>
      </c>
      <c r="BL5" s="4">
        <f>AVERAGE(raw!BL5:BR5)</f>
        <v>1774.8571428571429</v>
      </c>
      <c r="BM5" s="4">
        <f>AVERAGE(raw!BM5:BS5)</f>
        <v>1785.8571428571429</v>
      </c>
    </row>
    <row r="6" spans="1:65" x14ac:dyDescent="0.25">
      <c r="A6">
        <f t="shared" si="3"/>
        <v>1973</v>
      </c>
      <c r="B6">
        <f t="shared" si="4"/>
        <v>74</v>
      </c>
      <c r="C6" t="str">
        <f t="shared" si="2"/>
        <v>1973/74</v>
      </c>
      <c r="D6" s="4">
        <f>AVERAGE(raw!D6:J6)</f>
        <v>1776.2857142857142</v>
      </c>
      <c r="E6" s="4">
        <f>AVERAGE(raw!E6:K6)</f>
        <v>1795.4285714285713</v>
      </c>
      <c r="F6" s="4">
        <f>AVERAGE(raw!F6:L6)</f>
        <v>1782.4285714285713</v>
      </c>
      <c r="G6" s="4">
        <f>AVERAGE(raw!G6:M6)</f>
        <v>1790.1428571428571</v>
      </c>
      <c r="H6" s="4">
        <f>AVERAGE(raw!H6:N6)</f>
        <v>1784.4285714285713</v>
      </c>
      <c r="I6" s="4">
        <f>AVERAGE(raw!I6:O6)</f>
        <v>1782.1428571428571</v>
      </c>
      <c r="J6" s="4">
        <f>AVERAGE(raw!J6:P6)</f>
        <v>1768</v>
      </c>
      <c r="K6" s="4">
        <f>AVERAGE(raw!K6:Q6)</f>
        <v>1738.1428571428571</v>
      </c>
      <c r="L6" s="4">
        <f>AVERAGE(raw!L6:R6)</f>
        <v>1735.4285714285713</v>
      </c>
      <c r="M6" s="4">
        <f>AVERAGE(raw!M6:S6)</f>
        <v>1741.5714285714287</v>
      </c>
      <c r="N6" s="4">
        <f>AVERAGE(raw!N6:T6)</f>
        <v>1734.8571428571429</v>
      </c>
      <c r="O6" s="4">
        <f>AVERAGE(raw!O6:U6)</f>
        <v>1725.7142857142858</v>
      </c>
      <c r="P6" s="4">
        <f>AVERAGE(raw!P6:V6)</f>
        <v>1748</v>
      </c>
      <c r="Q6" s="4">
        <f>AVERAGE(raw!Q6:W6)</f>
        <v>1762.5714285714287</v>
      </c>
      <c r="R6" s="4">
        <f>AVERAGE(raw!R6:X6)</f>
        <v>1776</v>
      </c>
      <c r="S6" s="4">
        <f>AVERAGE(raw!S6:Y6)</f>
        <v>1779.4285714285713</v>
      </c>
      <c r="T6" s="4">
        <f>AVERAGE(raw!T6:Z6)</f>
        <v>1800.1428571428571</v>
      </c>
      <c r="U6" s="4">
        <f>AVERAGE(raw!U6:AA6)</f>
        <v>1831.5714285714287</v>
      </c>
      <c r="V6" s="4">
        <f>AVERAGE(raw!V6:AB6)</f>
        <v>1870.1428571428571</v>
      </c>
      <c r="W6" s="4">
        <f>AVERAGE(raw!W6:AC6)</f>
        <v>1866.5714285714287</v>
      </c>
      <c r="X6" s="4">
        <f>AVERAGE(raw!X6:AD6)</f>
        <v>1850.2857142857142</v>
      </c>
      <c r="Y6" s="4">
        <f>AVERAGE(raw!Y6:AE6)</f>
        <v>1850.8571428571429</v>
      </c>
      <c r="Z6" s="4">
        <f>AVERAGE(raw!Z6:AF6)</f>
        <v>1855.2857142857142</v>
      </c>
      <c r="AA6" s="4">
        <f>AVERAGE(raw!AA6:AG6)</f>
        <v>1858.8571428571429</v>
      </c>
      <c r="AB6" s="4">
        <f>AVERAGE(raw!AB6:AH6)</f>
        <v>1832.4285714285713</v>
      </c>
      <c r="AC6" s="4">
        <f>AVERAGE(raw!AC6:AI6)</f>
        <v>1810</v>
      </c>
      <c r="AD6" s="4">
        <f>AVERAGE(raw!AD6:AJ6)</f>
        <v>1794.1428571428571</v>
      </c>
      <c r="AE6" s="4">
        <f>AVERAGE(raw!AE6:AK6)</f>
        <v>1815.5714285714287</v>
      </c>
      <c r="AF6" s="4">
        <f>AVERAGE(raw!AF6:AL6)</f>
        <v>1813.8571428571429</v>
      </c>
      <c r="AG6" s="4">
        <f>AVERAGE(raw!AG6:AM6)</f>
        <v>1807.4285714285713</v>
      </c>
      <c r="AH6" s="4">
        <f>AVERAGE(raw!AH6:AN6)</f>
        <v>1804</v>
      </c>
      <c r="AI6" s="4">
        <f>AVERAGE(raw!AI6:AO6)</f>
        <v>1820.5714285714287</v>
      </c>
      <c r="AJ6" s="4">
        <f>AVERAGE(raw!AJ6:AP6)</f>
        <v>1836</v>
      </c>
      <c r="AK6" s="4">
        <f>AVERAGE(raw!AK6:AQ6)</f>
        <v>1876.2857142857142</v>
      </c>
      <c r="AL6" s="4">
        <f>AVERAGE(raw!AL6:AR6)</f>
        <v>1874.7142857142858</v>
      </c>
      <c r="AM6" s="4">
        <f>AVERAGE(raw!AM6:AS6)</f>
        <v>1888.1428571428571</v>
      </c>
      <c r="AN6" s="4">
        <f>AVERAGE(raw!AN6:AT6)</f>
        <v>1896</v>
      </c>
      <c r="AO6" s="4">
        <f>AVERAGE(raw!AO6:AU6)</f>
        <v>1898</v>
      </c>
      <c r="AP6" s="4">
        <f>AVERAGE(raw!AP6:AV6)</f>
        <v>1888.5714285714287</v>
      </c>
      <c r="AQ6" s="4">
        <f>AVERAGE(raw!AQ6:AW6)</f>
        <v>1887</v>
      </c>
      <c r="AR6" s="4">
        <f>AVERAGE(raw!AR6:AX6)</f>
        <v>1876.1428571428571</v>
      </c>
      <c r="AS6" s="4">
        <f>AVERAGE(raw!AS6:AY6)</f>
        <v>1870.8571428571429</v>
      </c>
      <c r="AT6" s="4">
        <f>AVERAGE(raw!AT6:AZ6)</f>
        <v>1868.8571428571429</v>
      </c>
      <c r="AU6" s="4">
        <f>AVERAGE(raw!AU6:BA6)</f>
        <v>1857</v>
      </c>
      <c r="AV6" s="4">
        <f>AVERAGE(raw!AV6:BB6)</f>
        <v>1823.7142857142858</v>
      </c>
      <c r="AW6" s="4">
        <f>AVERAGE(raw!AW6:BC6)</f>
        <v>1813.2857142857142</v>
      </c>
      <c r="AX6" s="4">
        <f>AVERAGE(raw!AX6:BD6)</f>
        <v>1800.5714285714287</v>
      </c>
      <c r="AY6" s="4">
        <f>AVERAGE(raw!AY6:BE6)</f>
        <v>1765.8571428571429</v>
      </c>
      <c r="AZ6" s="4">
        <f>AVERAGE(raw!AZ6:BF6)</f>
        <v>1745.1428571428571</v>
      </c>
      <c r="BA6" s="4">
        <f>AVERAGE(raw!BA6:BG6)</f>
        <v>1718.8571428571429</v>
      </c>
      <c r="BB6" s="4">
        <f>AVERAGE(raw!BB6:BH6)</f>
        <v>1708.2857142857142</v>
      </c>
      <c r="BC6" s="4">
        <f>AVERAGE(raw!BC6:BI6)</f>
        <v>1714.1428571428571</v>
      </c>
      <c r="BD6" s="4">
        <f>AVERAGE(raw!BD6:BJ6)</f>
        <v>1691.7142857142858</v>
      </c>
      <c r="BE6" s="4">
        <f>AVERAGE(raw!BE6:BK6)</f>
        <v>1677.4285714285713</v>
      </c>
      <c r="BF6" s="4">
        <f>AVERAGE(raw!BF6:BL6)</f>
        <v>1681.8571428571429</v>
      </c>
      <c r="BG6" s="4">
        <f>AVERAGE(raw!BG6:BM6)</f>
        <v>1684.7142857142858</v>
      </c>
      <c r="BH6" s="4">
        <f>AVERAGE(raw!BH6:BN6)</f>
        <v>1684.5714285714287</v>
      </c>
      <c r="BI6" s="4">
        <f>AVERAGE(raw!BI6:BO6)</f>
        <v>1681.1428571428571</v>
      </c>
      <c r="BJ6" s="4">
        <f>AVERAGE(raw!BJ6:BP6)</f>
        <v>1678.4285714285713</v>
      </c>
      <c r="BK6" s="4">
        <f>AVERAGE(raw!BK6:BQ6)</f>
        <v>1691.5714285714287</v>
      </c>
      <c r="BL6" s="4">
        <f>AVERAGE(raw!BL6:BR6)</f>
        <v>1681</v>
      </c>
      <c r="BM6" s="4">
        <f>AVERAGE(raw!BM6:BS6)</f>
        <v>1676</v>
      </c>
    </row>
    <row r="7" spans="1:65" x14ac:dyDescent="0.25">
      <c r="A7">
        <f t="shared" si="3"/>
        <v>1974</v>
      </c>
      <c r="B7">
        <f t="shared" si="4"/>
        <v>75</v>
      </c>
      <c r="C7" t="str">
        <f t="shared" si="2"/>
        <v>1974/75</v>
      </c>
      <c r="D7" s="4">
        <f>AVERAGE(raw!D7:J7)</f>
        <v>1666.7142857142858</v>
      </c>
      <c r="E7" s="4">
        <f>AVERAGE(raw!E7:K7)</f>
        <v>1647.8571428571429</v>
      </c>
      <c r="F7" s="4">
        <f>AVERAGE(raw!F7:L7)</f>
        <v>1653.8571428571429</v>
      </c>
      <c r="G7" s="4">
        <f>AVERAGE(raw!G7:M7)</f>
        <v>1640.1428571428571</v>
      </c>
      <c r="H7" s="4">
        <f>AVERAGE(raw!H7:N7)</f>
        <v>1629</v>
      </c>
      <c r="I7" s="4">
        <f>AVERAGE(raw!I7:O7)</f>
        <v>1618.1428571428571</v>
      </c>
      <c r="J7" s="4">
        <f>AVERAGE(raw!J7:P7)</f>
        <v>1612</v>
      </c>
      <c r="K7" s="4">
        <f>AVERAGE(raw!K7:Q7)</f>
        <v>1612.4285714285713</v>
      </c>
      <c r="L7" s="4">
        <f>AVERAGE(raw!L7:R7)</f>
        <v>1634.7142857142858</v>
      </c>
      <c r="M7" s="4">
        <f>AVERAGE(raw!M7:S7)</f>
        <v>1632.1428571428571</v>
      </c>
      <c r="N7" s="4">
        <f>AVERAGE(raw!N7:T7)</f>
        <v>1648.1428571428571</v>
      </c>
      <c r="O7" s="4">
        <f>AVERAGE(raw!O7:U7)</f>
        <v>1653.5714285714287</v>
      </c>
      <c r="P7" s="4">
        <f>AVERAGE(raw!P7:V7)</f>
        <v>1659.4285714285713</v>
      </c>
      <c r="Q7" s="4">
        <f>AVERAGE(raw!Q7:W7)</f>
        <v>1676</v>
      </c>
      <c r="R7" s="4">
        <f>AVERAGE(raw!R7:X7)</f>
        <v>1692.8571428571429</v>
      </c>
      <c r="S7" s="4">
        <f>AVERAGE(raw!S7:Y7)</f>
        <v>1699.8571428571429</v>
      </c>
      <c r="T7" s="4">
        <f>AVERAGE(raw!T7:Z7)</f>
        <v>1730</v>
      </c>
      <c r="U7" s="4">
        <f>AVERAGE(raw!U7:AA7)</f>
        <v>1736.7142857142858</v>
      </c>
      <c r="V7" s="4">
        <f>AVERAGE(raw!V7:AB7)</f>
        <v>1742.8571428571429</v>
      </c>
      <c r="W7" s="4">
        <f>AVERAGE(raw!W7:AC7)</f>
        <v>1748.2857142857142</v>
      </c>
      <c r="X7" s="4">
        <f>AVERAGE(raw!X7:AD7)</f>
        <v>1750.5714285714287</v>
      </c>
      <c r="Y7" s="4">
        <f>AVERAGE(raw!Y7:AE7)</f>
        <v>1747.4285714285713</v>
      </c>
      <c r="Z7" s="4">
        <f>AVERAGE(raw!Z7:AF7)</f>
        <v>1747.4285714285713</v>
      </c>
      <c r="AA7" s="4">
        <f>AVERAGE(raw!AA7:AG7)</f>
        <v>1731</v>
      </c>
      <c r="AB7" s="4">
        <f>AVERAGE(raw!AB7:AH7)</f>
        <v>1741.1428571428571</v>
      </c>
      <c r="AC7" s="4">
        <f>AVERAGE(raw!AC7:AI7)</f>
        <v>1752.7142857142858</v>
      </c>
      <c r="AD7" s="4">
        <f>AVERAGE(raw!AD7:AJ7)</f>
        <v>1765</v>
      </c>
      <c r="AE7" s="4">
        <f>AVERAGE(raw!AE7:AK7)</f>
        <v>1760.2857142857142</v>
      </c>
      <c r="AF7" s="4">
        <f>AVERAGE(raw!AF7:AL7)</f>
        <v>1783.4285714285713</v>
      </c>
      <c r="AG7" s="4">
        <f>AVERAGE(raw!AG7:AM7)</f>
        <v>1812.7142857142858</v>
      </c>
      <c r="AH7" s="4">
        <f>AVERAGE(raw!AH7:AN7)</f>
        <v>1832</v>
      </c>
      <c r="AI7" s="4">
        <f>AVERAGE(raw!AI7:AO7)</f>
        <v>1809.4285714285713</v>
      </c>
      <c r="AJ7" s="4">
        <f>AVERAGE(raw!AJ7:AP7)</f>
        <v>1801.7142857142858</v>
      </c>
      <c r="AK7" s="4">
        <f>AVERAGE(raw!AK7:AQ7)</f>
        <v>1811</v>
      </c>
      <c r="AL7" s="4">
        <f>AVERAGE(raw!AL7:AR7)</f>
        <v>1822.4285714285713</v>
      </c>
      <c r="AM7" s="4">
        <f>AVERAGE(raw!AM7:AS7)</f>
        <v>1806.7142857142858</v>
      </c>
      <c r="AN7" s="4">
        <f>AVERAGE(raw!AN7:AT7)</f>
        <v>1787.2857142857142</v>
      </c>
      <c r="AO7" s="4">
        <f>AVERAGE(raw!AO7:AU7)</f>
        <v>1772.4285714285713</v>
      </c>
      <c r="AP7" s="4">
        <f>AVERAGE(raw!AP7:AV7)</f>
        <v>1782.5714285714287</v>
      </c>
      <c r="AQ7" s="4">
        <f>AVERAGE(raw!AQ7:AW7)</f>
        <v>1784.5714285714287</v>
      </c>
      <c r="AR7" s="4">
        <f>AVERAGE(raw!AR7:AX7)</f>
        <v>1748.5714285714287</v>
      </c>
      <c r="AS7" s="4">
        <f>AVERAGE(raw!AS7:AY7)</f>
        <v>1750.8571428571429</v>
      </c>
      <c r="AT7" s="4">
        <f>AVERAGE(raw!AT7:AZ7)</f>
        <v>1754.1428571428571</v>
      </c>
      <c r="AU7" s="4">
        <f>AVERAGE(raw!AU7:BA7)</f>
        <v>1752.7142857142858</v>
      </c>
      <c r="AV7" s="4">
        <f>AVERAGE(raw!AV7:BB7)</f>
        <v>1746.1428571428571</v>
      </c>
      <c r="AW7" s="4">
        <f>AVERAGE(raw!AW7:BC7)</f>
        <v>1741.5714285714287</v>
      </c>
      <c r="AX7" s="4">
        <f>AVERAGE(raw!AX7:BD7)</f>
        <v>1739.2857142857142</v>
      </c>
      <c r="AY7" s="4">
        <f>AVERAGE(raw!AY7:BE7)</f>
        <v>1760.5714285714287</v>
      </c>
      <c r="AZ7" s="4">
        <f>AVERAGE(raw!AZ7:BF7)</f>
        <v>1737</v>
      </c>
      <c r="BA7" s="4">
        <f>AVERAGE(raw!BA7:BG7)</f>
        <v>1733.8571428571429</v>
      </c>
      <c r="BB7" s="4">
        <f>AVERAGE(raw!BB7:BH7)</f>
        <v>1720.5714285714287</v>
      </c>
      <c r="BC7" s="4">
        <f>AVERAGE(raw!BC7:BI7)</f>
        <v>1728.1428571428571</v>
      </c>
      <c r="BD7" s="4">
        <f>AVERAGE(raw!BD7:BJ7)</f>
        <v>1735.7142857142858</v>
      </c>
      <c r="BE7" s="4">
        <f>AVERAGE(raw!BE7:BK7)</f>
        <v>1739.1428571428571</v>
      </c>
      <c r="BF7" s="4">
        <f>AVERAGE(raw!BF7:BL7)</f>
        <v>1749</v>
      </c>
      <c r="BG7" s="4">
        <f>AVERAGE(raw!BG7:BM7)</f>
        <v>1774.5714285714287</v>
      </c>
      <c r="BH7" s="4">
        <f>AVERAGE(raw!BH7:BN7)</f>
        <v>1778.5714285714287</v>
      </c>
      <c r="BI7" s="4">
        <f>AVERAGE(raw!BI7:BO7)</f>
        <v>1798.7142857142858</v>
      </c>
      <c r="BJ7" s="4">
        <f>AVERAGE(raw!BJ7:BP7)</f>
        <v>1802.1428571428571</v>
      </c>
      <c r="BK7" s="4">
        <f>AVERAGE(raw!BK7:BQ7)</f>
        <v>1801.5714285714287</v>
      </c>
      <c r="BL7" s="4">
        <f>AVERAGE(raw!BL7:BR7)</f>
        <v>1808.5714285714287</v>
      </c>
      <c r="BM7" s="4">
        <f>AVERAGE(raw!BM7:BS7)</f>
        <v>1793.5714285714287</v>
      </c>
    </row>
    <row r="8" spans="1:65" x14ac:dyDescent="0.25">
      <c r="A8">
        <f t="shared" si="3"/>
        <v>1975</v>
      </c>
      <c r="B8">
        <f t="shared" si="4"/>
        <v>76</v>
      </c>
      <c r="C8" t="str">
        <f t="shared" si="2"/>
        <v>1975/76</v>
      </c>
      <c r="D8" s="4">
        <f>AVERAGE(raw!D8:J8)</f>
        <v>1668</v>
      </c>
      <c r="E8" s="4">
        <f>AVERAGE(raw!E8:K8)</f>
        <v>1670.7142857142858</v>
      </c>
      <c r="F8" s="4">
        <f>AVERAGE(raw!F8:L8)</f>
        <v>1678</v>
      </c>
      <c r="G8" s="4">
        <f>AVERAGE(raw!G8:M8)</f>
        <v>1676</v>
      </c>
      <c r="H8" s="4">
        <f>AVERAGE(raw!H8:N8)</f>
        <v>1651.4285714285713</v>
      </c>
      <c r="I8" s="4">
        <f>AVERAGE(raw!I8:O8)</f>
        <v>1630</v>
      </c>
      <c r="J8" s="4">
        <f>AVERAGE(raw!J8:P8)</f>
        <v>1632</v>
      </c>
      <c r="K8" s="4">
        <f>AVERAGE(raw!K8:Q8)</f>
        <v>1636.8571428571429</v>
      </c>
      <c r="L8" s="4">
        <f>AVERAGE(raw!L8:R8)</f>
        <v>1636.5714285714287</v>
      </c>
      <c r="M8" s="4">
        <f>AVERAGE(raw!M8:S8)</f>
        <v>1628.7142857142858</v>
      </c>
      <c r="N8" s="4">
        <f>AVERAGE(raw!N8:T8)</f>
        <v>1640.1428571428571</v>
      </c>
      <c r="O8" s="4">
        <f>AVERAGE(raw!O8:U8)</f>
        <v>1669.8571428571429</v>
      </c>
      <c r="P8" s="4">
        <f>AVERAGE(raw!P8:V8)</f>
        <v>1717.1428571428571</v>
      </c>
      <c r="Q8" s="4">
        <f>AVERAGE(raw!Q8:W8)</f>
        <v>1741.4285714285713</v>
      </c>
      <c r="R8" s="4">
        <f>AVERAGE(raw!R8:X8)</f>
        <v>1745.4285714285713</v>
      </c>
      <c r="S8" s="4">
        <f>AVERAGE(raw!S8:Y8)</f>
        <v>1763.4285714285713</v>
      </c>
      <c r="T8" s="4">
        <f>AVERAGE(raw!T8:Z8)</f>
        <v>1791.7142857142858</v>
      </c>
      <c r="U8" s="4">
        <f>AVERAGE(raw!U8:AA8)</f>
        <v>1792.4285714285713</v>
      </c>
      <c r="V8" s="4">
        <f>AVERAGE(raw!V8:AB8)</f>
        <v>1798.8571428571429</v>
      </c>
      <c r="W8" s="4">
        <f>AVERAGE(raw!W8:AC8)</f>
        <v>1787.5714285714287</v>
      </c>
      <c r="X8" s="4">
        <f>AVERAGE(raw!X8:AD8)</f>
        <v>1795</v>
      </c>
      <c r="Y8" s="4">
        <f>AVERAGE(raw!Y8:AE8)</f>
        <v>1801.1428571428571</v>
      </c>
      <c r="Z8" s="4">
        <f>AVERAGE(raw!Z8:AF8)</f>
        <v>1785</v>
      </c>
      <c r="AA8" s="4">
        <f>AVERAGE(raw!AA8:AG8)</f>
        <v>1784.7142857142858</v>
      </c>
      <c r="AB8" s="4">
        <f>AVERAGE(raw!AB8:AH8)</f>
        <v>1802.7142857142858</v>
      </c>
      <c r="AC8" s="4">
        <f>AVERAGE(raw!AC8:AI8)</f>
        <v>1825.4285714285713</v>
      </c>
      <c r="AD8" s="4">
        <f>AVERAGE(raw!AD8:AJ8)</f>
        <v>1839.5714285714287</v>
      </c>
      <c r="AE8" s="4">
        <f>AVERAGE(raw!AE8:AK8)</f>
        <v>1853.2857142857142</v>
      </c>
      <c r="AF8" s="4">
        <f>AVERAGE(raw!AF8:AL8)</f>
        <v>1859.2857142857142</v>
      </c>
      <c r="AG8" s="4">
        <f>AVERAGE(raw!AG8:AM8)</f>
        <v>1896</v>
      </c>
      <c r="AH8" s="4">
        <f>AVERAGE(raw!AH8:AN8)</f>
        <v>1900.4285714285713</v>
      </c>
      <c r="AI8" s="4">
        <f>AVERAGE(raw!AI8:AO8)</f>
        <v>1904</v>
      </c>
      <c r="AJ8" s="4">
        <f>AVERAGE(raw!AJ8:AP8)</f>
        <v>1900.2857142857142</v>
      </c>
      <c r="AK8" s="4">
        <f>AVERAGE(raw!AK8:AQ8)</f>
        <v>1901</v>
      </c>
      <c r="AL8" s="4">
        <f>AVERAGE(raw!AL8:AR8)</f>
        <v>1883.1428571428571</v>
      </c>
      <c r="AM8" s="4">
        <f>AVERAGE(raw!AM8:AS8)</f>
        <v>1883.8571428571429</v>
      </c>
      <c r="AN8" s="4">
        <f>AVERAGE(raw!AN8:AT8)</f>
        <v>1861.5714285714287</v>
      </c>
      <c r="AO8" s="4">
        <f>AVERAGE(raw!AO8:AU8)</f>
        <v>1850.1428571428571</v>
      </c>
      <c r="AP8" s="4">
        <f>AVERAGE(raw!AP8:AV8)</f>
        <v>1828.7142857142858</v>
      </c>
      <c r="AQ8" s="4">
        <f>AVERAGE(raw!AQ8:AW8)</f>
        <v>1794.7142857142858</v>
      </c>
      <c r="AR8" s="4">
        <f>AVERAGE(raw!AR8:AX8)</f>
        <v>1779.1428571428571</v>
      </c>
      <c r="AS8" s="4">
        <f>AVERAGE(raw!AS8:AY8)</f>
        <v>1756.7142857142858</v>
      </c>
      <c r="AT8" s="4">
        <f>AVERAGE(raw!AT8:AZ8)</f>
        <v>1729</v>
      </c>
      <c r="AU8" s="4">
        <f>AVERAGE(raw!AU8:BA8)</f>
        <v>1708.7142857142858</v>
      </c>
      <c r="AV8" s="4">
        <f>AVERAGE(raw!AV8:BB8)</f>
        <v>1697.7142857142858</v>
      </c>
      <c r="AW8" s="4">
        <f>AVERAGE(raw!AW8:BC8)</f>
        <v>1703.8571428571429</v>
      </c>
      <c r="AX8" s="4">
        <f>AVERAGE(raw!AX8:BD8)</f>
        <v>1695</v>
      </c>
      <c r="AY8" s="4">
        <f>AVERAGE(raw!AY8:BE8)</f>
        <v>1676.7142857142858</v>
      </c>
      <c r="AZ8" s="4">
        <f>AVERAGE(raw!AZ8:BF8)</f>
        <v>1678.1428571428571</v>
      </c>
      <c r="BA8" s="4">
        <f>AVERAGE(raw!BA8:BG8)</f>
        <v>1677.4285714285713</v>
      </c>
      <c r="BB8" s="4">
        <f>AVERAGE(raw!BB8:BH8)</f>
        <v>1685.4285714285713</v>
      </c>
      <c r="BC8" s="4">
        <f>AVERAGE(raw!BC8:BI8)</f>
        <v>1679.4285714285713</v>
      </c>
      <c r="BD8" s="4">
        <f>AVERAGE(raw!BD8:BJ8)</f>
        <v>1659.7142857142858</v>
      </c>
      <c r="BE8" s="4">
        <f>AVERAGE(raw!BE8:BK8)</f>
        <v>1681.8571428571429</v>
      </c>
      <c r="BF8" s="4">
        <f>AVERAGE(raw!BF8:BL8)</f>
        <v>1703.7142857142858</v>
      </c>
      <c r="BG8" s="4">
        <f>AVERAGE(raw!BG8:BM8)</f>
        <v>1727.4285714285713</v>
      </c>
      <c r="BH8" s="4">
        <f>AVERAGE(raw!BH8:BN8)</f>
        <v>1741.5714285714287</v>
      </c>
      <c r="BI8" s="4">
        <f>AVERAGE(raw!BI8:BO8)</f>
        <v>1765.4285714285713</v>
      </c>
      <c r="BJ8" s="4">
        <f>AVERAGE(raw!BJ8:BP8)</f>
        <v>1813.4285714285713</v>
      </c>
      <c r="BK8" s="4">
        <f>AVERAGE(raw!BK8:BQ8)</f>
        <v>1875.7142857142858</v>
      </c>
      <c r="BL8" s="4">
        <f>AVERAGE(raw!BL8:BR8)</f>
        <v>1919.1428571428571</v>
      </c>
      <c r="BM8" s="4">
        <f>AVERAGE(raw!BM8:BS8)</f>
        <v>1977.4285714285713</v>
      </c>
    </row>
    <row r="9" spans="1:65" x14ac:dyDescent="0.25">
      <c r="A9">
        <f t="shared" si="3"/>
        <v>1976</v>
      </c>
      <c r="B9">
        <f t="shared" si="4"/>
        <v>77</v>
      </c>
      <c r="C9" t="str">
        <f t="shared" si="2"/>
        <v>1976/77</v>
      </c>
      <c r="D9" s="4">
        <f>AVERAGE(raw!D9:J9)</f>
        <v>1669.7142857142858</v>
      </c>
      <c r="E9" s="4">
        <f>AVERAGE(raw!E9:K9)</f>
        <v>1702.4285714285713</v>
      </c>
      <c r="F9" s="4">
        <f>AVERAGE(raw!F9:L9)</f>
        <v>1734.5714285714287</v>
      </c>
      <c r="G9" s="4">
        <f>AVERAGE(raw!G9:M9)</f>
        <v>1759.1428571428571</v>
      </c>
      <c r="H9" s="4">
        <f>AVERAGE(raw!H9:N9)</f>
        <v>1776.1428571428571</v>
      </c>
      <c r="I9" s="4">
        <f>AVERAGE(raw!I9:O9)</f>
        <v>1791</v>
      </c>
      <c r="J9" s="4">
        <f>AVERAGE(raw!J9:P9)</f>
        <v>1802.2857142857142</v>
      </c>
      <c r="K9" s="4">
        <f>AVERAGE(raw!K9:Q9)</f>
        <v>1810.1428571428571</v>
      </c>
      <c r="L9" s="4">
        <f>AVERAGE(raw!L9:R9)</f>
        <v>1815.4285714285713</v>
      </c>
      <c r="M9" s="4">
        <f>AVERAGE(raw!M9:S9)</f>
        <v>1821.4285714285713</v>
      </c>
      <c r="N9" s="4">
        <f>AVERAGE(raw!N9:T9)</f>
        <v>1810.8571428571429</v>
      </c>
      <c r="O9" s="4">
        <f>AVERAGE(raw!O9:U9)</f>
        <v>1812.7142857142858</v>
      </c>
      <c r="P9" s="4">
        <f>AVERAGE(raw!P9:V9)</f>
        <v>1822.8571428571429</v>
      </c>
      <c r="Q9" s="4">
        <f>AVERAGE(raw!Q9:W9)</f>
        <v>1841.7142857142858</v>
      </c>
      <c r="R9" s="4">
        <f>AVERAGE(raw!R9:X9)</f>
        <v>1856.1428571428571</v>
      </c>
      <c r="S9" s="4">
        <f>AVERAGE(raw!S9:Y9)</f>
        <v>1848.1428571428571</v>
      </c>
      <c r="T9" s="4">
        <f>AVERAGE(raw!T9:Z9)</f>
        <v>1850.4285714285713</v>
      </c>
      <c r="U9" s="4">
        <f>AVERAGE(raw!U9:AA9)</f>
        <v>1870.4285714285713</v>
      </c>
      <c r="V9" s="4">
        <f>AVERAGE(raw!V9:AB9)</f>
        <v>1885.4285714285713</v>
      </c>
      <c r="W9" s="4">
        <f>AVERAGE(raw!W9:AC9)</f>
        <v>1887.1428571428571</v>
      </c>
      <c r="X9" s="4">
        <f>AVERAGE(raw!X9:AD9)</f>
        <v>1879.5714285714287</v>
      </c>
      <c r="Y9" s="4">
        <f>AVERAGE(raw!Y9:AE9)</f>
        <v>1866</v>
      </c>
      <c r="Z9" s="4">
        <f>AVERAGE(raw!Z9:AF9)</f>
        <v>1857.5714285714287</v>
      </c>
      <c r="AA9" s="4">
        <f>AVERAGE(raw!AA9:AG9)</f>
        <v>1853.5714285714287</v>
      </c>
      <c r="AB9" s="4">
        <f>AVERAGE(raw!AB9:AH9)</f>
        <v>1836.7142857142858</v>
      </c>
      <c r="AC9" s="4">
        <f>AVERAGE(raw!AC9:AI9)</f>
        <v>1842.7142857142858</v>
      </c>
      <c r="AD9" s="4">
        <f>AVERAGE(raw!AD9:AJ9)</f>
        <v>1862.2857142857142</v>
      </c>
      <c r="AE9" s="4">
        <f>AVERAGE(raw!AE9:AK9)</f>
        <v>1885.7142857142858</v>
      </c>
      <c r="AF9" s="4">
        <f>AVERAGE(raw!AF9:AL9)</f>
        <v>1931.8571428571429</v>
      </c>
      <c r="AG9" s="4">
        <f>AVERAGE(raw!AG9:AM9)</f>
        <v>1937</v>
      </c>
      <c r="AH9" s="4">
        <f>AVERAGE(raw!AH9:AN9)</f>
        <v>1936.5714285714287</v>
      </c>
      <c r="AI9" s="4">
        <f>AVERAGE(raw!AI9:AO9)</f>
        <v>1972.7142857142858</v>
      </c>
      <c r="AJ9" s="4">
        <f>AVERAGE(raw!AJ9:AP9)</f>
        <v>1978.7142857142858</v>
      </c>
      <c r="AK9" s="4">
        <f>AVERAGE(raw!AK9:AQ9)</f>
        <v>1975.5714285714287</v>
      </c>
      <c r="AL9" s="4">
        <f>AVERAGE(raw!AL9:AR9)</f>
        <v>1956.5714285714287</v>
      </c>
      <c r="AM9" s="4">
        <f>AVERAGE(raw!AM9:AS9)</f>
        <v>1917</v>
      </c>
      <c r="AN9" s="4">
        <f>AVERAGE(raw!AN9:AT9)</f>
        <v>1936.7142857142858</v>
      </c>
      <c r="AO9" s="4">
        <f>AVERAGE(raw!AO9:AU9)</f>
        <v>1940.4285714285713</v>
      </c>
      <c r="AP9" s="4">
        <f>AVERAGE(raw!AP9:AV9)</f>
        <v>1923.8571428571429</v>
      </c>
      <c r="AQ9" s="4">
        <f>AVERAGE(raw!AQ9:AW9)</f>
        <v>1907</v>
      </c>
      <c r="AR9" s="4">
        <f>AVERAGE(raw!AR9:AX9)</f>
        <v>1924.8571428571429</v>
      </c>
      <c r="AS9" s="4">
        <f>AVERAGE(raw!AS9:AY9)</f>
        <v>1926.8571428571429</v>
      </c>
      <c r="AT9" s="4">
        <f>AVERAGE(raw!AT9:AZ9)</f>
        <v>1940.5714285714287</v>
      </c>
      <c r="AU9" s="4">
        <f>AVERAGE(raw!AU9:BA9)</f>
        <v>1934.7142857142858</v>
      </c>
      <c r="AV9" s="4">
        <f>AVERAGE(raw!AV9:BB9)</f>
        <v>1935.2857142857142</v>
      </c>
      <c r="AW9" s="4">
        <f>AVERAGE(raw!AW9:BC9)</f>
        <v>1917</v>
      </c>
      <c r="AX9" s="4">
        <f>AVERAGE(raw!AX9:BD9)</f>
        <v>1925.2857142857142</v>
      </c>
      <c r="AY9" s="4">
        <f>AVERAGE(raw!AY9:BE9)</f>
        <v>1901.7142857142858</v>
      </c>
      <c r="AZ9" s="4">
        <f>AVERAGE(raw!AZ9:BF9)</f>
        <v>1898.5714285714287</v>
      </c>
      <c r="BA9" s="4">
        <f>AVERAGE(raw!BA9:BG9)</f>
        <v>1888.1428571428571</v>
      </c>
      <c r="BB9" s="4">
        <f>AVERAGE(raw!BB9:BH9)</f>
        <v>1883.8571428571429</v>
      </c>
      <c r="BC9" s="4">
        <f>AVERAGE(raw!BC9:BI9)</f>
        <v>1877.2857142857142</v>
      </c>
      <c r="BD9" s="4">
        <f>AVERAGE(raw!BD9:BJ9)</f>
        <v>1893.1428571428571</v>
      </c>
      <c r="BE9" s="4">
        <f>AVERAGE(raw!BE9:BK9)</f>
        <v>1873</v>
      </c>
      <c r="BF9" s="4">
        <f>AVERAGE(raw!BF9:BL9)</f>
        <v>1857.1428571428571</v>
      </c>
      <c r="BG9" s="4">
        <f>AVERAGE(raw!BG9:BM9)</f>
        <v>1820.8571428571429</v>
      </c>
      <c r="BH9" s="4">
        <f>AVERAGE(raw!BH9:BN9)</f>
        <v>1797.8571428571429</v>
      </c>
      <c r="BI9" s="4">
        <f>AVERAGE(raw!BI9:BO9)</f>
        <v>1767.8571428571429</v>
      </c>
      <c r="BJ9" s="4">
        <f>AVERAGE(raw!BJ9:BP9)</f>
        <v>1752.1428571428571</v>
      </c>
      <c r="BK9" s="4">
        <f>AVERAGE(raw!BK9:BQ9)</f>
        <v>1734.7142857142858</v>
      </c>
      <c r="BL9" s="4">
        <f>AVERAGE(raw!BL9:BR9)</f>
        <v>1731.1428571428571</v>
      </c>
      <c r="BM9" s="4">
        <f>AVERAGE(raw!BM9:BS9)</f>
        <v>1723.2857142857142</v>
      </c>
    </row>
    <row r="10" spans="1:65" x14ac:dyDescent="0.25">
      <c r="A10">
        <f t="shared" si="3"/>
        <v>1977</v>
      </c>
      <c r="B10">
        <f t="shared" si="4"/>
        <v>78</v>
      </c>
      <c r="C10" t="str">
        <f t="shared" si="2"/>
        <v>1977/78</v>
      </c>
      <c r="D10" s="4">
        <f>AVERAGE(raw!D10:J10)</f>
        <v>1732.1428571428571</v>
      </c>
      <c r="E10" s="4">
        <f>AVERAGE(raw!E10:K10)</f>
        <v>1733.1428571428571</v>
      </c>
      <c r="F10" s="4">
        <f>AVERAGE(raw!F10:L10)</f>
        <v>1748.8571428571429</v>
      </c>
      <c r="G10" s="4">
        <f>AVERAGE(raw!G10:M10)</f>
        <v>1742.4285714285713</v>
      </c>
      <c r="H10" s="4">
        <f>AVERAGE(raw!H10:N10)</f>
        <v>1762</v>
      </c>
      <c r="I10" s="4">
        <f>AVERAGE(raw!I10:O10)</f>
        <v>1787.2857142857142</v>
      </c>
      <c r="J10" s="4">
        <f>AVERAGE(raw!J10:P10)</f>
        <v>1799.1428571428571</v>
      </c>
      <c r="K10" s="4">
        <f>AVERAGE(raw!K10:Q10)</f>
        <v>1794.8571428571429</v>
      </c>
      <c r="L10" s="4">
        <f>AVERAGE(raw!L10:R10)</f>
        <v>1791.5714285714287</v>
      </c>
      <c r="M10" s="4">
        <f>AVERAGE(raw!M10:S10)</f>
        <v>1769.7142857142858</v>
      </c>
      <c r="N10" s="4">
        <f>AVERAGE(raw!N10:T10)</f>
        <v>1755.5714285714287</v>
      </c>
      <c r="O10" s="4">
        <f>AVERAGE(raw!O10:U10)</f>
        <v>1715</v>
      </c>
      <c r="P10" s="4">
        <f>AVERAGE(raw!P10:V10)</f>
        <v>1685</v>
      </c>
      <c r="Q10" s="4">
        <f>AVERAGE(raw!Q10:W10)</f>
        <v>1666.7142857142858</v>
      </c>
      <c r="R10" s="4">
        <f>AVERAGE(raw!R10:X10)</f>
        <v>1673.1428571428571</v>
      </c>
      <c r="S10" s="4">
        <f>AVERAGE(raw!S10:Y10)</f>
        <v>1665.7142857142858</v>
      </c>
      <c r="T10" s="4">
        <f>AVERAGE(raw!T10:Z10)</f>
        <v>1668.1428571428571</v>
      </c>
      <c r="U10" s="4">
        <f>AVERAGE(raw!U10:AA10)</f>
        <v>1668.5714285714287</v>
      </c>
      <c r="V10" s="4">
        <f>AVERAGE(raw!V10:AB10)</f>
        <v>1683.7142857142858</v>
      </c>
      <c r="W10" s="4">
        <f>AVERAGE(raw!W10:AC10)</f>
        <v>1699.1428571428571</v>
      </c>
      <c r="X10" s="4">
        <f>AVERAGE(raw!X10:AD10)</f>
        <v>1710.4285714285713</v>
      </c>
      <c r="Y10" s="4">
        <f>AVERAGE(raw!Y10:AE10)</f>
        <v>1715</v>
      </c>
      <c r="Z10" s="4">
        <f>AVERAGE(raw!Z10:AF10)</f>
        <v>1713.4285714285713</v>
      </c>
      <c r="AA10" s="4">
        <f>AVERAGE(raw!AA10:AG10)</f>
        <v>1725</v>
      </c>
      <c r="AB10" s="4">
        <f>AVERAGE(raw!AB10:AH10)</f>
        <v>1728.4285714285713</v>
      </c>
      <c r="AC10" s="4">
        <f>AVERAGE(raw!AC10:AI10)</f>
        <v>1731.8571428571429</v>
      </c>
      <c r="AD10" s="4">
        <f>AVERAGE(raw!AD10:AJ10)</f>
        <v>1725.2857142857142</v>
      </c>
      <c r="AE10" s="4">
        <f>AVERAGE(raw!AE10:AK10)</f>
        <v>1733.4285714285713</v>
      </c>
      <c r="AF10" s="4">
        <f>AVERAGE(raw!AF10:AL10)</f>
        <v>1737.4285714285713</v>
      </c>
      <c r="AG10" s="4">
        <f>AVERAGE(raw!AG10:AM10)</f>
        <v>1751.7142857142858</v>
      </c>
      <c r="AH10" s="4">
        <f>AVERAGE(raw!AH10:AN10)</f>
        <v>1744</v>
      </c>
      <c r="AI10" s="4">
        <f>AVERAGE(raw!AI10:AO10)</f>
        <v>1762.7142857142858</v>
      </c>
      <c r="AJ10" s="4">
        <f>AVERAGE(raw!AJ10:AP10)</f>
        <v>1755.7142857142858</v>
      </c>
      <c r="AK10" s="4">
        <f>AVERAGE(raw!AK10:AQ10)</f>
        <v>1754.7142857142858</v>
      </c>
      <c r="AL10" s="4">
        <f>AVERAGE(raw!AL10:AR10)</f>
        <v>1751.7142857142858</v>
      </c>
      <c r="AM10" s="4">
        <f>AVERAGE(raw!AM10:AS10)</f>
        <v>1761.8571428571429</v>
      </c>
      <c r="AN10" s="4">
        <f>AVERAGE(raw!AN10:AT10)</f>
        <v>1755.5714285714287</v>
      </c>
      <c r="AO10" s="4">
        <f>AVERAGE(raw!AO10:AU10)</f>
        <v>1763.4285714285713</v>
      </c>
      <c r="AP10" s="4">
        <f>AVERAGE(raw!AP10:AV10)</f>
        <v>1766.7142857142858</v>
      </c>
      <c r="AQ10" s="4">
        <f>AVERAGE(raw!AQ10:AW10)</f>
        <v>1779.5714285714287</v>
      </c>
      <c r="AR10" s="4">
        <f>AVERAGE(raw!AR10:AX10)</f>
        <v>1790.2857142857142</v>
      </c>
      <c r="AS10" s="4">
        <f>AVERAGE(raw!AS10:AY10)</f>
        <v>1801</v>
      </c>
      <c r="AT10" s="4">
        <f>AVERAGE(raw!AT10:AZ10)</f>
        <v>1811.7142857142858</v>
      </c>
      <c r="AU10" s="4">
        <f>AVERAGE(raw!AU10:BA10)</f>
        <v>1838</v>
      </c>
      <c r="AV10" s="4">
        <f>AVERAGE(raw!AV10:BB10)</f>
        <v>1844.1428571428571</v>
      </c>
      <c r="AW10" s="4">
        <f>AVERAGE(raw!AW10:BC10)</f>
        <v>1845.7142857142858</v>
      </c>
      <c r="AX10" s="4">
        <f>AVERAGE(raw!AX10:BD10)</f>
        <v>1851.1428571428571</v>
      </c>
      <c r="AY10" s="4">
        <f>AVERAGE(raw!AY10:BE10)</f>
        <v>1876.4285714285713</v>
      </c>
      <c r="AZ10" s="4">
        <f>AVERAGE(raw!AZ10:BF10)</f>
        <v>1888.7142857142858</v>
      </c>
      <c r="BA10" s="4">
        <f>AVERAGE(raw!BA10:BG10)</f>
        <v>1882</v>
      </c>
      <c r="BB10" s="4">
        <f>AVERAGE(raw!BB10:BH10)</f>
        <v>1879.2857142857142</v>
      </c>
      <c r="BC10" s="4">
        <f>AVERAGE(raw!BC10:BI10)</f>
        <v>1887.2857142857142</v>
      </c>
      <c r="BD10" s="4">
        <f>AVERAGE(raw!BD10:BJ10)</f>
        <v>1887.2857142857142</v>
      </c>
      <c r="BE10" s="4">
        <f>AVERAGE(raw!BE10:BK10)</f>
        <v>1884.7142857142858</v>
      </c>
      <c r="BF10" s="4">
        <f>AVERAGE(raw!BF10:BL10)</f>
        <v>1864.7142857142858</v>
      </c>
      <c r="BG10" s="4">
        <f>AVERAGE(raw!BG10:BM10)</f>
        <v>1864.1428571428571</v>
      </c>
      <c r="BH10" s="4">
        <f>AVERAGE(raw!BH10:BN10)</f>
        <v>1860.2857142857142</v>
      </c>
      <c r="BI10" s="4">
        <f>AVERAGE(raw!BI10:BO10)</f>
        <v>1853</v>
      </c>
      <c r="BJ10" s="4">
        <f>AVERAGE(raw!BJ10:BP10)</f>
        <v>1858</v>
      </c>
      <c r="BK10" s="4">
        <f>AVERAGE(raw!BK10:BQ10)</f>
        <v>1871.4285714285713</v>
      </c>
      <c r="BL10" s="4">
        <f>AVERAGE(raw!BL10:BR10)</f>
        <v>1872.5714285714287</v>
      </c>
      <c r="BM10" s="4">
        <f>AVERAGE(raw!BM10:BS10)</f>
        <v>1875.5714285714287</v>
      </c>
    </row>
    <row r="11" spans="1:65" x14ac:dyDescent="0.25">
      <c r="A11">
        <f t="shared" si="3"/>
        <v>1978</v>
      </c>
      <c r="B11">
        <f t="shared" si="4"/>
        <v>79</v>
      </c>
      <c r="C11" t="str">
        <f t="shared" si="2"/>
        <v>1978/79</v>
      </c>
      <c r="D11" s="4">
        <f>AVERAGE(raw!D11:J11)</f>
        <v>1772.1428571428571</v>
      </c>
      <c r="E11" s="4">
        <f>AVERAGE(raw!E11:K11)</f>
        <v>1796.8571428571429</v>
      </c>
      <c r="F11" s="4">
        <f>AVERAGE(raw!F11:L11)</f>
        <v>1799.4285714285713</v>
      </c>
      <c r="G11" s="4">
        <f>AVERAGE(raw!G11:M11)</f>
        <v>1805</v>
      </c>
      <c r="H11" s="4">
        <f>AVERAGE(raw!H11:N11)</f>
        <v>1798.5714285714287</v>
      </c>
      <c r="I11" s="4">
        <f>AVERAGE(raw!I11:O11)</f>
        <v>1806.5714285714287</v>
      </c>
      <c r="J11" s="4">
        <f>AVERAGE(raw!J11:P11)</f>
        <v>1811.2857142857142</v>
      </c>
      <c r="K11" s="4">
        <f>AVERAGE(raw!K11:Q11)</f>
        <v>1813.5714285714287</v>
      </c>
      <c r="L11" s="4">
        <f>AVERAGE(raw!L11:R11)</f>
        <v>1810.2857142857142</v>
      </c>
      <c r="M11" s="4">
        <f>AVERAGE(raw!M11:S11)</f>
        <v>1817.5714285714287</v>
      </c>
      <c r="N11" s="4">
        <f>AVERAGE(raw!N11:T11)</f>
        <v>1812.1428571428571</v>
      </c>
      <c r="O11" s="4">
        <f>AVERAGE(raw!O11:U11)</f>
        <v>1787</v>
      </c>
      <c r="P11" s="4">
        <f>AVERAGE(raw!P11:V11)</f>
        <v>1762.5714285714287</v>
      </c>
      <c r="Q11" s="4">
        <f>AVERAGE(raw!Q11:W11)</f>
        <v>1745.7142857142858</v>
      </c>
      <c r="R11" s="4">
        <f>AVERAGE(raw!R11:X11)</f>
        <v>1736.5714285714287</v>
      </c>
      <c r="S11" s="4">
        <f>AVERAGE(raw!S11:Y11)</f>
        <v>1737.2857142857142</v>
      </c>
      <c r="T11" s="4">
        <f>AVERAGE(raw!T11:Z11)</f>
        <v>1751.1428571428571</v>
      </c>
      <c r="U11" s="4">
        <f>AVERAGE(raw!U11:AA11)</f>
        <v>1765.2857142857142</v>
      </c>
      <c r="V11" s="4">
        <f>AVERAGE(raw!V11:AB11)</f>
        <v>1794.7142857142858</v>
      </c>
      <c r="W11" s="4">
        <f>AVERAGE(raw!W11:AC11)</f>
        <v>1838.2857142857142</v>
      </c>
      <c r="X11" s="4">
        <f>AVERAGE(raw!X11:AD11)</f>
        <v>1879.1428571428571</v>
      </c>
      <c r="Y11" s="4">
        <f>AVERAGE(raw!Y11:AE11)</f>
        <v>1907.1428571428571</v>
      </c>
      <c r="Z11" s="4">
        <f>AVERAGE(raw!Z11:AF11)</f>
        <v>1926.4285714285713</v>
      </c>
      <c r="AA11" s="4">
        <f>AVERAGE(raw!AA11:AG11)</f>
        <v>1938</v>
      </c>
      <c r="AB11" s="4">
        <f>AVERAGE(raw!AB11:AH11)</f>
        <v>1963.4285714285713</v>
      </c>
      <c r="AC11" s="4">
        <f>AVERAGE(raw!AC11:AI11)</f>
        <v>1968</v>
      </c>
      <c r="AD11" s="4">
        <f>AVERAGE(raw!AD11:AJ11)</f>
        <v>1950.1428571428571</v>
      </c>
      <c r="AE11" s="4">
        <f>AVERAGE(raw!AE11:AK11)</f>
        <v>1944.4285714285713</v>
      </c>
      <c r="AF11" s="4">
        <f>AVERAGE(raw!AF11:AL11)</f>
        <v>1944.4285714285713</v>
      </c>
      <c r="AG11" s="4">
        <f>AVERAGE(raw!AG11:AM11)</f>
        <v>1978.1428571428571</v>
      </c>
      <c r="AH11" s="4">
        <f>AVERAGE(raw!AH11:AN11)</f>
        <v>2004</v>
      </c>
      <c r="AI11" s="4">
        <f>AVERAGE(raw!AI11:AO11)</f>
        <v>2008.8571428571429</v>
      </c>
      <c r="AJ11" s="4">
        <f>AVERAGE(raw!AJ11:AP11)</f>
        <v>2029.2857142857142</v>
      </c>
      <c r="AK11" s="4">
        <f>AVERAGE(raw!AK11:AQ11)</f>
        <v>2075.1428571428573</v>
      </c>
      <c r="AL11" s="4">
        <f>AVERAGE(raw!AL11:AR11)</f>
        <v>2100.4285714285716</v>
      </c>
      <c r="AM11" s="4">
        <f>AVERAGE(raw!AM11:AS11)</f>
        <v>2136.4285714285716</v>
      </c>
      <c r="AN11" s="4">
        <f>AVERAGE(raw!AN11:AT11)</f>
        <v>2131.7142857142858</v>
      </c>
      <c r="AO11" s="4">
        <f>AVERAGE(raw!AO11:AU11)</f>
        <v>2130.7142857142858</v>
      </c>
      <c r="AP11" s="4">
        <f>AVERAGE(raw!AP11:AV11)</f>
        <v>2126.2857142857142</v>
      </c>
      <c r="AQ11" s="4">
        <f>AVERAGE(raw!AQ11:AW11)</f>
        <v>2108.1428571428573</v>
      </c>
      <c r="AR11" s="4">
        <f>AVERAGE(raw!AR11:AX11)</f>
        <v>2072</v>
      </c>
      <c r="AS11" s="4">
        <f>AVERAGE(raw!AS11:AY11)</f>
        <v>2055.1428571428573</v>
      </c>
      <c r="AT11" s="4">
        <f>AVERAGE(raw!AT11:AZ11)</f>
        <v>2030.1428571428571</v>
      </c>
      <c r="AU11" s="4">
        <f>AVERAGE(raw!AU11:BA11)</f>
        <v>2001.1428571428571</v>
      </c>
      <c r="AV11" s="4">
        <f>AVERAGE(raw!AV11:BB11)</f>
        <v>1959.5714285714287</v>
      </c>
      <c r="AW11" s="4">
        <f>AVERAGE(raw!AW11:BC11)</f>
        <v>1936.1428571428571</v>
      </c>
      <c r="AX11" s="4">
        <f>AVERAGE(raw!AX11:BD11)</f>
        <v>1931.2857142857142</v>
      </c>
      <c r="AY11" s="4">
        <f>AVERAGE(raw!AY11:BE11)</f>
        <v>1936.7142857142858</v>
      </c>
      <c r="AZ11" s="4">
        <f>AVERAGE(raw!AZ11:BF11)</f>
        <v>1933</v>
      </c>
      <c r="BA11" s="4">
        <f>AVERAGE(raw!BA11:BG11)</f>
        <v>1916.5714285714287</v>
      </c>
      <c r="BB11" s="4">
        <f>AVERAGE(raw!BB11:BH11)</f>
        <v>1920.4285714285713</v>
      </c>
      <c r="BC11" s="4">
        <f>AVERAGE(raw!BC11:BI11)</f>
        <v>1929.1428571428571</v>
      </c>
      <c r="BD11" s="4">
        <f>AVERAGE(raw!BD11:BJ11)</f>
        <v>1951.2857142857142</v>
      </c>
      <c r="BE11" s="4">
        <f>AVERAGE(raw!BE11:BK11)</f>
        <v>1961</v>
      </c>
      <c r="BF11" s="4">
        <f>AVERAGE(raw!BF11:BL11)</f>
        <v>1946.7142857142858</v>
      </c>
      <c r="BG11" s="4">
        <f>AVERAGE(raw!BG11:BM11)</f>
        <v>1936</v>
      </c>
      <c r="BH11" s="4">
        <f>AVERAGE(raw!BH11:BN11)</f>
        <v>1946.8571428571429</v>
      </c>
      <c r="BI11" s="4">
        <f>AVERAGE(raw!BI11:BO11)</f>
        <v>1943.7142857142858</v>
      </c>
      <c r="BJ11" s="4">
        <f>AVERAGE(raw!BJ11:BP11)</f>
        <v>1947.5714285714287</v>
      </c>
      <c r="BK11" s="4">
        <f>AVERAGE(raw!BK11:BQ11)</f>
        <v>1946.2857142857142</v>
      </c>
      <c r="BL11" s="4">
        <f>AVERAGE(raw!BL11:BR11)</f>
        <v>1939</v>
      </c>
      <c r="BM11" s="4">
        <f>AVERAGE(raw!BM11:BS11)</f>
        <v>1940</v>
      </c>
    </row>
    <row r="12" spans="1:65" x14ac:dyDescent="0.25">
      <c r="A12">
        <f t="shared" si="3"/>
        <v>1979</v>
      </c>
      <c r="B12">
        <f t="shared" si="4"/>
        <v>80</v>
      </c>
      <c r="C12" t="str">
        <f t="shared" si="2"/>
        <v>1979/80</v>
      </c>
      <c r="D12" s="4">
        <f>AVERAGE(raw!D12:J12)</f>
        <v>1586.7142857142858</v>
      </c>
      <c r="E12" s="4">
        <f>AVERAGE(raw!E12:K12)</f>
        <v>1596.8571428571429</v>
      </c>
      <c r="F12" s="4">
        <f>AVERAGE(raw!F12:L12)</f>
        <v>1586</v>
      </c>
      <c r="G12" s="4">
        <f>AVERAGE(raw!G12:M12)</f>
        <v>1587.1428571428571</v>
      </c>
      <c r="H12" s="4">
        <f>AVERAGE(raw!H12:N12)</f>
        <v>1575.2857142857142</v>
      </c>
      <c r="I12" s="4">
        <f>AVERAGE(raw!I12:O12)</f>
        <v>1574</v>
      </c>
      <c r="J12" s="4">
        <f>AVERAGE(raw!J12:P12)</f>
        <v>1554.8571428571429</v>
      </c>
      <c r="K12" s="4">
        <f>AVERAGE(raw!K12:Q12)</f>
        <v>1548.8571428571429</v>
      </c>
      <c r="L12" s="4">
        <f>AVERAGE(raw!L12:R12)</f>
        <v>1550.1428571428571</v>
      </c>
      <c r="M12" s="4">
        <f>AVERAGE(raw!M12:S12)</f>
        <v>1556.7142857142858</v>
      </c>
      <c r="N12" s="4">
        <f>AVERAGE(raw!N12:T12)</f>
        <v>1554.4285714285713</v>
      </c>
      <c r="O12" s="4">
        <f>AVERAGE(raw!O12:U12)</f>
        <v>1589</v>
      </c>
      <c r="P12" s="4">
        <f>AVERAGE(raw!P12:V12)</f>
        <v>1587.8571428571429</v>
      </c>
      <c r="Q12" s="4">
        <f>AVERAGE(raw!Q12:W12)</f>
        <v>1612.2857142857142</v>
      </c>
      <c r="R12" s="4">
        <f>AVERAGE(raw!R12:X12)</f>
        <v>1641.2857142857142</v>
      </c>
      <c r="S12" s="4">
        <f>AVERAGE(raw!S12:Y12)</f>
        <v>1660.1428571428571</v>
      </c>
      <c r="T12" s="4">
        <f>AVERAGE(raw!T12:Z12)</f>
        <v>1673.1428571428571</v>
      </c>
      <c r="U12" s="4">
        <f>AVERAGE(raw!U12:AA12)</f>
        <v>1709.1428571428571</v>
      </c>
      <c r="V12" s="4">
        <f>AVERAGE(raw!V12:AB12)</f>
        <v>1709.2857142857142</v>
      </c>
      <c r="W12" s="4">
        <f>AVERAGE(raw!W12:AC12)</f>
        <v>1740.2857142857142</v>
      </c>
      <c r="X12" s="4">
        <f>AVERAGE(raw!X12:AD12)</f>
        <v>1765.1428571428571</v>
      </c>
      <c r="Y12" s="4">
        <f>AVERAGE(raw!Y12:AE12)</f>
        <v>1771.8571428571429</v>
      </c>
      <c r="Z12" s="4">
        <f>AVERAGE(raw!Z12:AF12)</f>
        <v>1787.1428571428571</v>
      </c>
      <c r="AA12" s="4">
        <f>AVERAGE(raw!AA12:AG12)</f>
        <v>1811.2857142857142</v>
      </c>
      <c r="AB12" s="4">
        <f>AVERAGE(raw!AB12:AH12)</f>
        <v>1811.2857142857142</v>
      </c>
      <c r="AC12" s="4">
        <f>AVERAGE(raw!AC12:AI12)</f>
        <v>1822.1428571428571</v>
      </c>
      <c r="AD12" s="4">
        <f>AVERAGE(raw!AD12:AJ12)</f>
        <v>1831.4285714285713</v>
      </c>
      <c r="AE12" s="4">
        <f>AVERAGE(raw!AE12:AK12)</f>
        <v>1834</v>
      </c>
      <c r="AF12" s="4">
        <f>AVERAGE(raw!AF12:AL12)</f>
        <v>1840.1428571428571</v>
      </c>
      <c r="AG12" s="4">
        <f>AVERAGE(raw!AG12:AM12)</f>
        <v>1849.7142857142858</v>
      </c>
      <c r="AH12" s="4">
        <f>AVERAGE(raw!AH12:AN12)</f>
        <v>1872.1428571428571</v>
      </c>
      <c r="AI12" s="4">
        <f>AVERAGE(raw!AI12:AO12)</f>
        <v>1886.4285714285713</v>
      </c>
      <c r="AJ12" s="4">
        <f>AVERAGE(raw!AJ12:AP12)</f>
        <v>1894.4285714285713</v>
      </c>
      <c r="AK12" s="4">
        <f>AVERAGE(raw!AK12:AQ12)</f>
        <v>1902</v>
      </c>
      <c r="AL12" s="4">
        <f>AVERAGE(raw!AL12:AR12)</f>
        <v>1902.5714285714287</v>
      </c>
      <c r="AM12" s="4">
        <f>AVERAGE(raw!AM12:AS12)</f>
        <v>1887.1428571428571</v>
      </c>
      <c r="AN12" s="4">
        <f>AVERAGE(raw!AN12:AT12)</f>
        <v>1878</v>
      </c>
      <c r="AO12" s="4">
        <f>AVERAGE(raw!AO12:AU12)</f>
        <v>1860.4285714285713</v>
      </c>
      <c r="AP12" s="4">
        <f>AVERAGE(raw!AP12:AV12)</f>
        <v>1849.2857142857142</v>
      </c>
      <c r="AQ12" s="4">
        <f>AVERAGE(raw!AQ12:AW12)</f>
        <v>1858.4285714285713</v>
      </c>
      <c r="AR12" s="4">
        <f>AVERAGE(raw!AR12:AX12)</f>
        <v>1847.2857142857142</v>
      </c>
      <c r="AS12" s="4">
        <f>AVERAGE(raw!AS12:AY12)</f>
        <v>1877.2857142857142</v>
      </c>
      <c r="AT12" s="4">
        <f>AVERAGE(raw!AT12:AZ12)</f>
        <v>1898.4285714285713</v>
      </c>
      <c r="AU12" s="4">
        <f>AVERAGE(raw!AU12:BA12)</f>
        <v>1905.2857142857142</v>
      </c>
      <c r="AV12" s="4">
        <f>AVERAGE(raw!AV12:BB12)</f>
        <v>1909</v>
      </c>
      <c r="AW12" s="4">
        <f>AVERAGE(raw!AW12:BC12)</f>
        <v>1913.5714285714287</v>
      </c>
      <c r="AX12" s="4">
        <f>AVERAGE(raw!AX12:BD12)</f>
        <v>1910.2857142857142</v>
      </c>
      <c r="AY12" s="4">
        <f>AVERAGE(raw!AY12:BE12)</f>
        <v>1922.7142857142858</v>
      </c>
      <c r="AZ12" s="4">
        <f>AVERAGE(raw!AZ12:BF12)</f>
        <v>1914</v>
      </c>
      <c r="BA12" s="4">
        <f>AVERAGE(raw!BA12:BG12)</f>
        <v>1900.4285714285713</v>
      </c>
      <c r="BB12" s="4">
        <f>AVERAGE(raw!BB12:BH12)</f>
        <v>1892</v>
      </c>
      <c r="BC12" s="4">
        <f>AVERAGE(raw!BC12:BI12)</f>
        <v>1892.7142857142858</v>
      </c>
      <c r="BD12" s="4">
        <f>AVERAGE(raw!BD12:BJ12)</f>
        <v>1888.5714285714287</v>
      </c>
      <c r="BE12" s="4">
        <f>AVERAGE(raw!BE12:BK12)</f>
        <v>1878.5714285714287</v>
      </c>
      <c r="BF12" s="4">
        <f>AVERAGE(raw!BF12:BL12)</f>
        <v>1862.5714285714287</v>
      </c>
      <c r="BG12" s="4">
        <f>AVERAGE(raw!BG12:BM12)</f>
        <v>1833.4285714285713</v>
      </c>
      <c r="BH12" s="4">
        <f>AVERAGE(raw!BH12:BN12)</f>
        <v>1847.1428571428571</v>
      </c>
      <c r="BI12" s="4">
        <f>AVERAGE(raw!BI12:BO12)</f>
        <v>1842.2857142857142</v>
      </c>
      <c r="BJ12" s="4">
        <f>AVERAGE(raw!BJ12:BP12)</f>
        <v>1834.4285714285713</v>
      </c>
      <c r="BK12" s="4">
        <f>AVERAGE(raw!BK12:BQ12)</f>
        <v>1820.1428571428571</v>
      </c>
      <c r="BL12" s="4">
        <f>AVERAGE(raw!BL12:BR12)</f>
        <v>1822.1428571428571</v>
      </c>
      <c r="BM12" s="4">
        <f>AVERAGE(raw!BM12:BS12)</f>
        <v>1815.8571428571429</v>
      </c>
    </row>
    <row r="13" spans="1:65" x14ac:dyDescent="0.25">
      <c r="A13">
        <f t="shared" si="3"/>
        <v>1980</v>
      </c>
      <c r="B13">
        <f t="shared" si="4"/>
        <v>81</v>
      </c>
      <c r="C13" t="str">
        <f t="shared" si="2"/>
        <v>1980/81</v>
      </c>
      <c r="D13" s="4">
        <f>AVERAGE(raw!D13:J13)</f>
        <v>1613.2857142857142</v>
      </c>
      <c r="E13" s="4">
        <f>AVERAGE(raw!E13:K13)</f>
        <v>1628.1428571428571</v>
      </c>
      <c r="F13" s="4">
        <f>AVERAGE(raw!F13:L13)</f>
        <v>1633.4285714285713</v>
      </c>
      <c r="G13" s="4">
        <f>AVERAGE(raw!G13:M13)</f>
        <v>1633.4285714285713</v>
      </c>
      <c r="H13" s="4">
        <f>AVERAGE(raw!H13:N13)</f>
        <v>1641.5714285714287</v>
      </c>
      <c r="I13" s="4">
        <f>AVERAGE(raw!I13:O13)</f>
        <v>1644.8571428571429</v>
      </c>
      <c r="J13" s="4">
        <f>AVERAGE(raw!J13:P13)</f>
        <v>1663</v>
      </c>
      <c r="K13" s="4">
        <f>AVERAGE(raw!K13:Q13)</f>
        <v>1683</v>
      </c>
      <c r="L13" s="4">
        <f>AVERAGE(raw!L13:R13)</f>
        <v>1691.4285714285713</v>
      </c>
      <c r="M13" s="4">
        <f>AVERAGE(raw!M13:S13)</f>
        <v>1721.8571428571429</v>
      </c>
      <c r="N13" s="4">
        <f>AVERAGE(raw!N13:T13)</f>
        <v>1731.2857142857142</v>
      </c>
      <c r="O13" s="4">
        <f>AVERAGE(raw!O13:U13)</f>
        <v>1738.8571428571429</v>
      </c>
      <c r="P13" s="4">
        <f>AVERAGE(raw!P13:V13)</f>
        <v>1746</v>
      </c>
      <c r="Q13" s="4">
        <f>AVERAGE(raw!Q13:W13)</f>
        <v>1735.5714285714287</v>
      </c>
      <c r="R13" s="4">
        <f>AVERAGE(raw!R13:X13)</f>
        <v>1731.8571428571429</v>
      </c>
      <c r="S13" s="4">
        <f>AVERAGE(raw!S13:Y13)</f>
        <v>1748.5714285714287</v>
      </c>
      <c r="T13" s="4">
        <f>AVERAGE(raw!T13:Z13)</f>
        <v>1759.7142857142858</v>
      </c>
      <c r="U13" s="4">
        <f>AVERAGE(raw!U13:AA13)</f>
        <v>1774.1428571428571</v>
      </c>
      <c r="V13" s="4">
        <f>AVERAGE(raw!V13:AB13)</f>
        <v>1783.7142857142858</v>
      </c>
      <c r="W13" s="4">
        <f>AVERAGE(raw!W13:AC13)</f>
        <v>1794.1428571428571</v>
      </c>
      <c r="X13" s="4">
        <f>AVERAGE(raw!X13:AD13)</f>
        <v>1819.5714285714287</v>
      </c>
      <c r="Y13" s="4">
        <f>AVERAGE(raw!Y13:AE13)</f>
        <v>1822.1428571428571</v>
      </c>
      <c r="Z13" s="4">
        <f>AVERAGE(raw!Z13:AF13)</f>
        <v>1792.8571428571429</v>
      </c>
      <c r="AA13" s="4">
        <f>AVERAGE(raw!AA13:AG13)</f>
        <v>1780.8571428571429</v>
      </c>
      <c r="AB13" s="4">
        <f>AVERAGE(raw!AB13:AH13)</f>
        <v>1790.4285714285713</v>
      </c>
      <c r="AC13" s="4">
        <f>AVERAGE(raw!AC13:AI13)</f>
        <v>1805.2857142857142</v>
      </c>
      <c r="AD13" s="4">
        <f>AVERAGE(raw!AD13:AJ13)</f>
        <v>1819.8571428571429</v>
      </c>
      <c r="AE13" s="4">
        <f>AVERAGE(raw!AE13:AK13)</f>
        <v>1830.5714285714287</v>
      </c>
      <c r="AF13" s="4">
        <f>AVERAGE(raw!AF13:AL13)</f>
        <v>1844.2857142857142</v>
      </c>
      <c r="AG13" s="4">
        <f>AVERAGE(raw!AG13:AM13)</f>
        <v>1866</v>
      </c>
      <c r="AH13" s="4">
        <f>AVERAGE(raw!AH13:AN13)</f>
        <v>1883.7142857142858</v>
      </c>
      <c r="AI13" s="4">
        <f>AVERAGE(raw!AI13:AO13)</f>
        <v>1870.1428571428571</v>
      </c>
      <c r="AJ13" s="4">
        <f>AVERAGE(raw!AJ13:AP13)</f>
        <v>1871.2857142857142</v>
      </c>
      <c r="AK13" s="4">
        <f>AVERAGE(raw!AK13:AQ13)</f>
        <v>1864.7142857142858</v>
      </c>
      <c r="AL13" s="4">
        <f>AVERAGE(raw!AL13:AR13)</f>
        <v>1852.7142857142858</v>
      </c>
      <c r="AM13" s="4">
        <f>AVERAGE(raw!AM13:AS13)</f>
        <v>1860.8571428571429</v>
      </c>
      <c r="AN13" s="4">
        <f>AVERAGE(raw!AN13:AT13)</f>
        <v>1865.5714285714287</v>
      </c>
      <c r="AO13" s="4">
        <f>AVERAGE(raw!AO13:AU13)</f>
        <v>1845.1428571428571</v>
      </c>
      <c r="AP13" s="4">
        <f>AVERAGE(raw!AP13:AV13)</f>
        <v>1849.7142857142858</v>
      </c>
      <c r="AQ13" s="4">
        <f>AVERAGE(raw!AQ13:AW13)</f>
        <v>1834.8571428571429</v>
      </c>
      <c r="AR13" s="4">
        <f>AVERAGE(raw!AR13:AX13)</f>
        <v>1834.5714285714287</v>
      </c>
      <c r="AS13" s="4">
        <f>AVERAGE(raw!AS13:AY13)</f>
        <v>1839.1428571428571</v>
      </c>
      <c r="AT13" s="4">
        <f>AVERAGE(raw!AT13:AZ13)</f>
        <v>1840.8571428571429</v>
      </c>
      <c r="AU13" s="4">
        <f>AVERAGE(raw!AU13:BA13)</f>
        <v>1851</v>
      </c>
      <c r="AV13" s="4">
        <f>AVERAGE(raw!AV13:BB13)</f>
        <v>1873</v>
      </c>
      <c r="AW13" s="4">
        <f>AVERAGE(raw!AW13:BC13)</f>
        <v>1885.2857142857142</v>
      </c>
      <c r="AX13" s="4">
        <f>AVERAGE(raw!AX13:BD13)</f>
        <v>1893.8571428571429</v>
      </c>
      <c r="AY13" s="4">
        <f>AVERAGE(raw!AY13:BE13)</f>
        <v>1891</v>
      </c>
      <c r="AZ13" s="4">
        <f>AVERAGE(raw!AZ13:BF13)</f>
        <v>1895</v>
      </c>
      <c r="BA13" s="4">
        <f>AVERAGE(raw!BA13:BG13)</f>
        <v>1875.2857142857142</v>
      </c>
      <c r="BB13" s="4">
        <f>AVERAGE(raw!BB13:BH13)</f>
        <v>1866</v>
      </c>
      <c r="BC13" s="4">
        <f>AVERAGE(raw!BC13:BI13)</f>
        <v>1843</v>
      </c>
      <c r="BD13" s="4">
        <f>AVERAGE(raw!BD13:BJ13)</f>
        <v>1810.4285714285713</v>
      </c>
      <c r="BE13" s="4">
        <f>AVERAGE(raw!BE13:BK13)</f>
        <v>1789.2857142857142</v>
      </c>
      <c r="BF13" s="4">
        <f>AVERAGE(raw!BF13:BL13)</f>
        <v>1774.4285714285713</v>
      </c>
      <c r="BG13" s="4">
        <f>AVERAGE(raw!BG13:BM13)</f>
        <v>1734.5714285714287</v>
      </c>
      <c r="BH13" s="4">
        <f>AVERAGE(raw!BH13:BN13)</f>
        <v>1719.2857142857142</v>
      </c>
      <c r="BI13" s="4">
        <f>AVERAGE(raw!BI13:BO13)</f>
        <v>1689.1428571428571</v>
      </c>
      <c r="BJ13" s="4">
        <f>AVERAGE(raw!BJ13:BP13)</f>
        <v>1673.2857142857142</v>
      </c>
      <c r="BK13" s="4">
        <f>AVERAGE(raw!BK13:BQ13)</f>
        <v>1680.8571428571429</v>
      </c>
      <c r="BL13" s="4">
        <f>AVERAGE(raw!BL13:BR13)</f>
        <v>1692.7142857142858</v>
      </c>
      <c r="BM13" s="4">
        <f>AVERAGE(raw!BM13:BS13)</f>
        <v>1698.4285714285713</v>
      </c>
    </row>
    <row r="14" spans="1:65" x14ac:dyDescent="0.25">
      <c r="A14">
        <f t="shared" si="3"/>
        <v>1981</v>
      </c>
      <c r="B14">
        <f t="shared" si="4"/>
        <v>82</v>
      </c>
      <c r="C14" t="str">
        <f t="shared" si="2"/>
        <v>1981/82</v>
      </c>
      <c r="D14" s="4">
        <f>AVERAGE(raw!D14:J14)</f>
        <v>1564.5714285714287</v>
      </c>
      <c r="E14" s="4">
        <f>AVERAGE(raw!E14:K14)</f>
        <v>1590</v>
      </c>
      <c r="F14" s="4">
        <f>AVERAGE(raw!F14:L14)</f>
        <v>1598.2857142857142</v>
      </c>
      <c r="G14" s="4">
        <f>AVERAGE(raw!G14:M14)</f>
        <v>1610</v>
      </c>
      <c r="H14" s="4">
        <f>AVERAGE(raw!H14:N14)</f>
        <v>1626.7142857142858</v>
      </c>
      <c r="I14" s="4">
        <f>AVERAGE(raw!I14:O14)</f>
        <v>1650</v>
      </c>
      <c r="J14" s="4">
        <f>AVERAGE(raw!J14:P14)</f>
        <v>1658.7142857142858</v>
      </c>
      <c r="K14" s="4">
        <f>AVERAGE(raw!K14:Q14)</f>
        <v>1692.8571428571429</v>
      </c>
      <c r="L14" s="4">
        <f>AVERAGE(raw!L14:R14)</f>
        <v>1722.7142857142858</v>
      </c>
      <c r="M14" s="4">
        <f>AVERAGE(raw!M14:S14)</f>
        <v>1761.7142857142858</v>
      </c>
      <c r="N14" s="4">
        <f>AVERAGE(raw!N14:T14)</f>
        <v>1821</v>
      </c>
      <c r="O14" s="4">
        <f>AVERAGE(raw!O14:U14)</f>
        <v>1848.2857142857142</v>
      </c>
      <c r="P14" s="4">
        <f>AVERAGE(raw!P14:V14)</f>
        <v>1873</v>
      </c>
      <c r="Q14" s="4">
        <f>AVERAGE(raw!Q14:W14)</f>
        <v>1904.1428571428571</v>
      </c>
      <c r="R14" s="4">
        <f>AVERAGE(raw!R14:X14)</f>
        <v>1911.4285714285713</v>
      </c>
      <c r="S14" s="4">
        <f>AVERAGE(raw!S14:Y14)</f>
        <v>1934.5714285714287</v>
      </c>
      <c r="T14" s="4">
        <f>AVERAGE(raw!T14:Z14)</f>
        <v>1948.8571428571429</v>
      </c>
      <c r="U14" s="4">
        <f>AVERAGE(raw!U14:AA14)</f>
        <v>1970.8571428571429</v>
      </c>
      <c r="V14" s="4">
        <f>AVERAGE(raw!V14:AB14)</f>
        <v>1989.5714285714287</v>
      </c>
      <c r="W14" s="4">
        <f>AVERAGE(raw!W14:AC14)</f>
        <v>2015.5714285714287</v>
      </c>
      <c r="X14" s="4">
        <f>AVERAGE(raw!X14:AD14)</f>
        <v>2033.2857142857142</v>
      </c>
      <c r="Y14" s="4">
        <f>AVERAGE(raw!Y14:AE14)</f>
        <v>2054.7142857142858</v>
      </c>
      <c r="Z14" s="4">
        <f>AVERAGE(raw!Z14:AF14)</f>
        <v>2066.2857142857142</v>
      </c>
      <c r="AA14" s="4">
        <f>AVERAGE(raw!AA14:AG14)</f>
        <v>2081.7142857142858</v>
      </c>
      <c r="AB14" s="4">
        <f>AVERAGE(raw!AB14:AH14)</f>
        <v>2056.5714285714284</v>
      </c>
      <c r="AC14" s="4">
        <f>AVERAGE(raw!AC14:AI14)</f>
        <v>2078.4285714285716</v>
      </c>
      <c r="AD14" s="4">
        <f>AVERAGE(raw!AD14:AJ14)</f>
        <v>2094.7142857142858</v>
      </c>
      <c r="AE14" s="4">
        <f>AVERAGE(raw!AE14:AK14)</f>
        <v>2117.5714285714284</v>
      </c>
      <c r="AF14" s="4">
        <f>AVERAGE(raw!AF14:AL14)</f>
        <v>2129.7142857142858</v>
      </c>
      <c r="AG14" s="4">
        <f>AVERAGE(raw!AG14:AM14)</f>
        <v>2127</v>
      </c>
      <c r="AH14" s="4">
        <f>AVERAGE(raw!AH14:AN14)</f>
        <v>2118.8571428571427</v>
      </c>
      <c r="AI14" s="4">
        <f>AVERAGE(raw!AI14:AO14)</f>
        <v>2117.2857142857142</v>
      </c>
      <c r="AJ14" s="4">
        <f>AVERAGE(raw!AJ14:AP14)</f>
        <v>2082.5714285714284</v>
      </c>
      <c r="AK14" s="4">
        <f>AVERAGE(raw!AK14:AQ14)</f>
        <v>2029.4285714285713</v>
      </c>
      <c r="AL14" s="4">
        <f>AVERAGE(raw!AL14:AR14)</f>
        <v>1986.2857142857142</v>
      </c>
      <c r="AM14" s="4">
        <f>AVERAGE(raw!AM14:AS14)</f>
        <v>1975.4285714285713</v>
      </c>
      <c r="AN14" s="4">
        <f>AVERAGE(raw!AN14:AT14)</f>
        <v>1981.7142857142858</v>
      </c>
      <c r="AO14" s="4">
        <f>AVERAGE(raw!AO14:AU14)</f>
        <v>1977</v>
      </c>
      <c r="AP14" s="4">
        <f>AVERAGE(raw!AP14:AV14)</f>
        <v>1989.7142857142858</v>
      </c>
      <c r="AQ14" s="4">
        <f>AVERAGE(raw!AQ14:AW14)</f>
        <v>2013.2857142857142</v>
      </c>
      <c r="AR14" s="4">
        <f>AVERAGE(raw!AR14:AX14)</f>
        <v>2052.1428571428573</v>
      </c>
      <c r="AS14" s="4">
        <f>AVERAGE(raw!AS14:AY14)</f>
        <v>2078.7142857142858</v>
      </c>
      <c r="AT14" s="4">
        <f>AVERAGE(raw!AT14:AZ14)</f>
        <v>2101.7142857142858</v>
      </c>
      <c r="AU14" s="4">
        <f>AVERAGE(raw!AU14:BA14)</f>
        <v>2122.1428571428573</v>
      </c>
      <c r="AV14" s="4">
        <f>AVERAGE(raw!AV14:BB14)</f>
        <v>2138.4285714285716</v>
      </c>
      <c r="AW14" s="4">
        <f>AVERAGE(raw!AW14:BC14)</f>
        <v>2135.2857142857142</v>
      </c>
      <c r="AX14" s="4">
        <f>AVERAGE(raw!AX14:BD14)</f>
        <v>2103.5714285714284</v>
      </c>
      <c r="AY14" s="4">
        <f>AVERAGE(raw!AY14:BE14)</f>
        <v>2086.8571428571427</v>
      </c>
      <c r="AZ14" s="4">
        <f>AVERAGE(raw!AZ14:BF14)</f>
        <v>2062.4285714285716</v>
      </c>
      <c r="BA14" s="4">
        <f>AVERAGE(raw!BA14:BG14)</f>
        <v>2016</v>
      </c>
      <c r="BB14" s="4">
        <f>AVERAGE(raw!BB14:BH14)</f>
        <v>1955.2857142857142</v>
      </c>
      <c r="BC14" s="4">
        <f>AVERAGE(raw!BC14:BI14)</f>
        <v>1923.1428571428571</v>
      </c>
      <c r="BD14" s="4">
        <f>AVERAGE(raw!BD14:BJ14)</f>
        <v>1890.8571428571429</v>
      </c>
      <c r="BE14" s="4">
        <f>AVERAGE(raw!BE14:BK14)</f>
        <v>1885.1428571428571</v>
      </c>
      <c r="BF14" s="4">
        <f>AVERAGE(raw!BF14:BL14)</f>
        <v>1858.8571428571429</v>
      </c>
      <c r="BG14" s="4">
        <f>AVERAGE(raw!BG14:BM14)</f>
        <v>1837.7142857142858</v>
      </c>
      <c r="BH14" s="4">
        <f>AVERAGE(raw!BH14:BN14)</f>
        <v>1826.1428571428571</v>
      </c>
      <c r="BI14" s="4">
        <f>AVERAGE(raw!BI14:BO14)</f>
        <v>1832.2857142857142</v>
      </c>
      <c r="BJ14" s="4">
        <f>AVERAGE(raw!BJ14:BP14)</f>
        <v>1824.5714285714287</v>
      </c>
      <c r="BK14" s="4">
        <f>AVERAGE(raw!BK14:BQ14)</f>
        <v>1792.4285714285713</v>
      </c>
      <c r="BL14" s="4">
        <f>AVERAGE(raw!BL14:BR14)</f>
        <v>1766.7142857142858</v>
      </c>
      <c r="BM14" s="4">
        <f>AVERAGE(raw!BM14:BS14)</f>
        <v>1750</v>
      </c>
    </row>
    <row r="15" spans="1:65" x14ac:dyDescent="0.25">
      <c r="A15">
        <f t="shared" si="3"/>
        <v>1982</v>
      </c>
      <c r="B15">
        <f t="shared" si="4"/>
        <v>83</v>
      </c>
      <c r="C15" t="str">
        <f t="shared" si="2"/>
        <v>1982/83</v>
      </c>
      <c r="D15" s="4">
        <f>AVERAGE(raw!D15:J15)</f>
        <v>1638.2857142857142</v>
      </c>
      <c r="E15" s="4">
        <f>AVERAGE(raw!E15:K15)</f>
        <v>1661</v>
      </c>
      <c r="F15" s="4">
        <f>AVERAGE(raw!F15:L15)</f>
        <v>1677.8571428571429</v>
      </c>
      <c r="G15" s="4">
        <f>AVERAGE(raw!G15:M15)</f>
        <v>1681.2857142857142</v>
      </c>
      <c r="H15" s="4">
        <f>AVERAGE(raw!H15:N15)</f>
        <v>1682.2857142857142</v>
      </c>
      <c r="I15" s="4">
        <f>AVERAGE(raw!I15:O15)</f>
        <v>1696.4285714285713</v>
      </c>
      <c r="J15" s="4">
        <f>AVERAGE(raw!J15:P15)</f>
        <v>1704.8571428571429</v>
      </c>
      <c r="K15" s="4">
        <f>AVERAGE(raw!K15:Q15)</f>
        <v>1719.1428571428571</v>
      </c>
      <c r="L15" s="4">
        <f>AVERAGE(raw!L15:R15)</f>
        <v>1727.5714285714287</v>
      </c>
      <c r="M15" s="4">
        <f>AVERAGE(raw!M15:S15)</f>
        <v>1737.8571428571429</v>
      </c>
      <c r="N15" s="4">
        <f>AVERAGE(raw!N15:T15)</f>
        <v>1756.2857142857142</v>
      </c>
      <c r="O15" s="4">
        <f>AVERAGE(raw!O15:U15)</f>
        <v>1773.2857142857142</v>
      </c>
      <c r="P15" s="4">
        <f>AVERAGE(raw!P15:V15)</f>
        <v>1776.5714285714287</v>
      </c>
      <c r="Q15" s="4">
        <f>AVERAGE(raw!Q15:W15)</f>
        <v>1780.5714285714287</v>
      </c>
      <c r="R15" s="4">
        <f>AVERAGE(raw!R15:X15)</f>
        <v>1791.4285714285713</v>
      </c>
      <c r="S15" s="4">
        <f>AVERAGE(raw!S15:Y15)</f>
        <v>1813.8571428571429</v>
      </c>
      <c r="T15" s="4">
        <f>AVERAGE(raw!T15:Z15)</f>
        <v>1820.8571428571429</v>
      </c>
      <c r="U15" s="4">
        <f>AVERAGE(raw!U15:AA15)</f>
        <v>1833.7142857142858</v>
      </c>
      <c r="V15" s="4">
        <f>AVERAGE(raw!V15:AB15)</f>
        <v>1841.2857142857142</v>
      </c>
      <c r="W15" s="4">
        <f>AVERAGE(raw!W15:AC15)</f>
        <v>1856.4285714285713</v>
      </c>
      <c r="X15" s="4">
        <f>AVERAGE(raw!X15:AD15)</f>
        <v>1900.5714285714287</v>
      </c>
      <c r="Y15" s="4">
        <f>AVERAGE(raw!Y15:AE15)</f>
        <v>1931.4285714285713</v>
      </c>
      <c r="Z15" s="4">
        <f>AVERAGE(raw!Z15:AF15)</f>
        <v>1931.2857142857142</v>
      </c>
      <c r="AA15" s="4">
        <f>AVERAGE(raw!AA15:AG15)</f>
        <v>1946.1428571428571</v>
      </c>
      <c r="AB15" s="4">
        <f>AVERAGE(raw!AB15:AH15)</f>
        <v>1955.2857142857142</v>
      </c>
      <c r="AC15" s="4">
        <f>AVERAGE(raw!AC15:AI15)</f>
        <v>1989</v>
      </c>
      <c r="AD15" s="4">
        <f>AVERAGE(raw!AD15:AJ15)</f>
        <v>2005.1428571428571</v>
      </c>
      <c r="AE15" s="4">
        <f>AVERAGE(raw!AE15:AK15)</f>
        <v>2006</v>
      </c>
      <c r="AF15" s="4">
        <f>AVERAGE(raw!AF15:AL15)</f>
        <v>2029</v>
      </c>
      <c r="AG15" s="4">
        <f>AVERAGE(raw!AG15:AM15)</f>
        <v>2057.4285714285716</v>
      </c>
      <c r="AH15" s="4">
        <f>AVERAGE(raw!AH15:AN15)</f>
        <v>2070.2857142857142</v>
      </c>
      <c r="AI15" s="4">
        <f>AVERAGE(raw!AI15:AO15)</f>
        <v>2082.7142857142858</v>
      </c>
      <c r="AJ15" s="4">
        <f>AVERAGE(raw!AJ15:AP15)</f>
        <v>2079.7142857142858</v>
      </c>
      <c r="AK15" s="4">
        <f>AVERAGE(raw!AK15:AQ15)</f>
        <v>2067.7142857142858</v>
      </c>
      <c r="AL15" s="4">
        <f>AVERAGE(raw!AL15:AR15)</f>
        <v>2048.5714285714284</v>
      </c>
      <c r="AM15" s="4">
        <f>AVERAGE(raw!AM15:AS15)</f>
        <v>2015.2857142857142</v>
      </c>
      <c r="AN15" s="4">
        <f>AVERAGE(raw!AN15:AT15)</f>
        <v>1990.2857142857142</v>
      </c>
      <c r="AO15" s="4">
        <f>AVERAGE(raw!AO15:AU15)</f>
        <v>1977.8571428571429</v>
      </c>
      <c r="AP15" s="4">
        <f>AVERAGE(raw!AP15:AV15)</f>
        <v>1964.4285714285713</v>
      </c>
      <c r="AQ15" s="4">
        <f>AVERAGE(raw!AQ15:AW15)</f>
        <v>1946.1428571428571</v>
      </c>
      <c r="AR15" s="4">
        <f>AVERAGE(raw!AR15:AX15)</f>
        <v>1926.7142857142858</v>
      </c>
      <c r="AS15" s="4">
        <f>AVERAGE(raw!AS15:AY15)</f>
        <v>1919.2857142857142</v>
      </c>
      <c r="AT15" s="4">
        <f>AVERAGE(raw!AT15:AZ15)</f>
        <v>1910.1428571428571</v>
      </c>
      <c r="AU15" s="4">
        <f>AVERAGE(raw!AU15:BA15)</f>
        <v>1897.8571428571429</v>
      </c>
      <c r="AV15" s="4">
        <f>AVERAGE(raw!AV15:BB15)</f>
        <v>1873.7142857142858</v>
      </c>
      <c r="AW15" s="4">
        <f>AVERAGE(raw!AW15:BC15)</f>
        <v>1841.2857142857142</v>
      </c>
      <c r="AX15" s="4">
        <f>AVERAGE(raw!AX15:BD15)</f>
        <v>1809.1428571428571</v>
      </c>
      <c r="AY15" s="4">
        <f>AVERAGE(raw!AY15:BE15)</f>
        <v>1827.1428571428571</v>
      </c>
      <c r="AZ15" s="4">
        <f>AVERAGE(raw!AZ15:BF15)</f>
        <v>1826.4285714285713</v>
      </c>
      <c r="BA15" s="4">
        <f>AVERAGE(raw!BA15:BG15)</f>
        <v>1814.1428571428571</v>
      </c>
      <c r="BB15" s="4">
        <f>AVERAGE(raw!BB15:BH15)</f>
        <v>1801.7142857142858</v>
      </c>
      <c r="BC15" s="4">
        <f>AVERAGE(raw!BC15:BI15)</f>
        <v>1791.7142857142858</v>
      </c>
      <c r="BD15" s="4">
        <f>AVERAGE(raw!BD15:BJ15)</f>
        <v>1800.1428571428571</v>
      </c>
      <c r="BE15" s="4">
        <f>AVERAGE(raw!BE15:BK15)</f>
        <v>1810.7142857142858</v>
      </c>
      <c r="BF15" s="4">
        <f>AVERAGE(raw!BF15:BL15)</f>
        <v>1788.2857142857142</v>
      </c>
      <c r="BG15" s="4">
        <f>AVERAGE(raw!BG15:BM15)</f>
        <v>1773</v>
      </c>
      <c r="BH15" s="4">
        <f>AVERAGE(raw!BH15:BN15)</f>
        <v>1761</v>
      </c>
      <c r="BI15" s="4">
        <f>AVERAGE(raw!BI15:BO15)</f>
        <v>1760.2857142857142</v>
      </c>
      <c r="BJ15" s="4">
        <f>AVERAGE(raw!BJ15:BP15)</f>
        <v>1776.5714285714287</v>
      </c>
      <c r="BK15" s="4">
        <f>AVERAGE(raw!BK15:BQ15)</f>
        <v>1777.8571428571429</v>
      </c>
      <c r="BL15" s="4">
        <f>AVERAGE(raw!BL15:BR15)</f>
        <v>1770.1428571428571</v>
      </c>
      <c r="BM15" s="4">
        <f>AVERAGE(raw!BM15:BS15)</f>
        <v>1772.4285714285713</v>
      </c>
    </row>
    <row r="16" spans="1:65" x14ac:dyDescent="0.25">
      <c r="A16">
        <f t="shared" si="3"/>
        <v>1983</v>
      </c>
      <c r="B16">
        <f t="shared" si="4"/>
        <v>84</v>
      </c>
      <c r="C16" t="str">
        <f t="shared" si="2"/>
        <v>1983/84</v>
      </c>
      <c r="D16" s="4">
        <f>AVERAGE(raw!D16:J16)</f>
        <v>1559.8571428571429</v>
      </c>
      <c r="E16" s="4">
        <f>AVERAGE(raw!E16:K16)</f>
        <v>1577</v>
      </c>
      <c r="F16" s="4">
        <f>AVERAGE(raw!F16:L16)</f>
        <v>1593.7142857142858</v>
      </c>
      <c r="G16" s="4">
        <f>AVERAGE(raw!G16:M16)</f>
        <v>1603.5714285714287</v>
      </c>
      <c r="H16" s="4">
        <f>AVERAGE(raw!H16:N16)</f>
        <v>1618.2857142857142</v>
      </c>
      <c r="I16" s="4">
        <f>AVERAGE(raw!I16:O16)</f>
        <v>1639.5714285714287</v>
      </c>
      <c r="J16" s="4">
        <f>AVERAGE(raw!J16:P16)</f>
        <v>1654</v>
      </c>
      <c r="K16" s="4">
        <f>AVERAGE(raw!K16:Q16)</f>
        <v>1657.5714285714287</v>
      </c>
      <c r="L16" s="4">
        <f>AVERAGE(raw!L16:R16)</f>
        <v>1676.7142857142858</v>
      </c>
      <c r="M16" s="4">
        <f>AVERAGE(raw!M16:S16)</f>
        <v>1701.8571428571429</v>
      </c>
      <c r="N16" s="4">
        <f>AVERAGE(raw!N16:T16)</f>
        <v>1729.1428571428571</v>
      </c>
      <c r="O16" s="4">
        <f>AVERAGE(raw!O16:U16)</f>
        <v>1733.1428571428571</v>
      </c>
      <c r="P16" s="4">
        <f>AVERAGE(raw!P16:V16)</f>
        <v>1735</v>
      </c>
      <c r="Q16" s="4">
        <f>AVERAGE(raw!Q16:W16)</f>
        <v>1750.8571428571429</v>
      </c>
      <c r="R16" s="4">
        <f>AVERAGE(raw!R16:X16)</f>
        <v>1774</v>
      </c>
      <c r="S16" s="4">
        <f>AVERAGE(raw!S16:Y16)</f>
        <v>1775.1428571428571</v>
      </c>
      <c r="T16" s="4">
        <f>AVERAGE(raw!T16:Z16)</f>
        <v>1781.1428571428571</v>
      </c>
      <c r="U16" s="4">
        <f>AVERAGE(raw!U16:AA16)</f>
        <v>1776.2857142857142</v>
      </c>
      <c r="V16" s="4">
        <f>AVERAGE(raw!V16:AB16)</f>
        <v>1780.7142857142858</v>
      </c>
      <c r="W16" s="4">
        <f>AVERAGE(raw!W16:AC16)</f>
        <v>1791</v>
      </c>
      <c r="X16" s="4">
        <f>AVERAGE(raw!X16:AD16)</f>
        <v>1788.1428571428571</v>
      </c>
      <c r="Y16" s="4">
        <f>AVERAGE(raw!Y16:AE16)</f>
        <v>1776.2857142857142</v>
      </c>
      <c r="Z16" s="4">
        <f>AVERAGE(raw!Z16:AF16)</f>
        <v>1772.2857142857142</v>
      </c>
      <c r="AA16" s="4">
        <f>AVERAGE(raw!AA16:AG16)</f>
        <v>1766.1428571428571</v>
      </c>
      <c r="AB16" s="4">
        <f>AVERAGE(raw!AB16:AH16)</f>
        <v>1765.8571428571429</v>
      </c>
      <c r="AC16" s="4">
        <f>AVERAGE(raw!AC16:AI16)</f>
        <v>1753.7142857142858</v>
      </c>
      <c r="AD16" s="4">
        <f>AVERAGE(raw!AD16:AJ16)</f>
        <v>1733.5714285714287</v>
      </c>
      <c r="AE16" s="4">
        <f>AVERAGE(raw!AE16:AK16)</f>
        <v>1720.8571428571429</v>
      </c>
      <c r="AF16" s="4">
        <f>AVERAGE(raw!AF16:AL16)</f>
        <v>1723.2857142857142</v>
      </c>
      <c r="AG16" s="4">
        <f>AVERAGE(raw!AG16:AM16)</f>
        <v>1726.5714285714287</v>
      </c>
      <c r="AH16" s="4">
        <f>AVERAGE(raw!AH16:AN16)</f>
        <v>1719.7142857142858</v>
      </c>
      <c r="AI16" s="4">
        <f>AVERAGE(raw!AI16:AO16)</f>
        <v>1713.5714285714287</v>
      </c>
      <c r="AJ16" s="4">
        <f>AVERAGE(raw!AJ16:AP16)</f>
        <v>1722.2857142857142</v>
      </c>
      <c r="AK16" s="4">
        <f>AVERAGE(raw!AK16:AQ16)</f>
        <v>1733</v>
      </c>
      <c r="AL16" s="4">
        <f>AVERAGE(raw!AL16:AR16)</f>
        <v>1739.8571428571429</v>
      </c>
      <c r="AM16" s="4">
        <f>AVERAGE(raw!AM16:AS16)</f>
        <v>1732.4285714285713</v>
      </c>
      <c r="AN16" s="4">
        <f>AVERAGE(raw!AN16:AT16)</f>
        <v>1726.7142857142858</v>
      </c>
      <c r="AO16" s="4">
        <f>AVERAGE(raw!AO16:AU16)</f>
        <v>1735.8571428571429</v>
      </c>
      <c r="AP16" s="4">
        <f>AVERAGE(raw!AP16:AV16)</f>
        <v>1742</v>
      </c>
      <c r="AQ16" s="4">
        <f>AVERAGE(raw!AQ16:AW16)</f>
        <v>1731</v>
      </c>
      <c r="AR16" s="4">
        <f>AVERAGE(raw!AR16:AX16)</f>
        <v>1717.7142857142858</v>
      </c>
      <c r="AS16" s="4">
        <f>AVERAGE(raw!AS16:AY16)</f>
        <v>1724.8571428571429</v>
      </c>
      <c r="AT16" s="4">
        <f>AVERAGE(raw!AT16:AZ16)</f>
        <v>1736.4285714285713</v>
      </c>
      <c r="AU16" s="4">
        <f>AVERAGE(raw!AU16:BA16)</f>
        <v>1741.7142857142858</v>
      </c>
      <c r="AV16" s="4">
        <f>AVERAGE(raw!AV16:BB16)</f>
        <v>1736.4285714285713</v>
      </c>
      <c r="AW16" s="4">
        <f>AVERAGE(raw!AW16:BC16)</f>
        <v>1728.5714285714287</v>
      </c>
      <c r="AX16" s="4">
        <f>AVERAGE(raw!AX16:BD16)</f>
        <v>1740</v>
      </c>
      <c r="AY16" s="4">
        <f>AVERAGE(raw!AY16:BE16)</f>
        <v>1755.7142857142858</v>
      </c>
      <c r="AZ16" s="4">
        <f>AVERAGE(raw!AZ16:BF16)</f>
        <v>1763.8571428571429</v>
      </c>
      <c r="BA16" s="4">
        <f>AVERAGE(raw!BA16:BG16)</f>
        <v>1756</v>
      </c>
      <c r="BB16" s="4">
        <f>AVERAGE(raw!BB16:BH16)</f>
        <v>1753.2857142857142</v>
      </c>
      <c r="BC16" s="4">
        <f>AVERAGE(raw!BC16:BI16)</f>
        <v>1765.1428571428571</v>
      </c>
      <c r="BD16" s="4">
        <f>AVERAGE(raw!BD16:BJ16)</f>
        <v>1778.1428571428571</v>
      </c>
      <c r="BE16" s="4">
        <f>AVERAGE(raw!BE16:BK16)</f>
        <v>1783.1428571428571</v>
      </c>
      <c r="BF16" s="4">
        <f>AVERAGE(raw!BF16:BL16)</f>
        <v>1777.8571428571429</v>
      </c>
      <c r="BG16" s="4">
        <f>AVERAGE(raw!BG16:BM16)</f>
        <v>1775.5714285714287</v>
      </c>
      <c r="BH16" s="4">
        <f>AVERAGE(raw!BH16:BN16)</f>
        <v>1783.8571428571429</v>
      </c>
      <c r="BI16" s="4">
        <f>AVERAGE(raw!BI16:BO16)</f>
        <v>1778.4285714285713</v>
      </c>
      <c r="BJ16" s="4">
        <f>AVERAGE(raw!BJ16:BP16)</f>
        <v>1758.5714285714287</v>
      </c>
      <c r="BK16" s="4">
        <f>AVERAGE(raw!BK16:BQ16)</f>
        <v>1758.1428571428571</v>
      </c>
      <c r="BL16" s="4">
        <f>AVERAGE(raw!BL16:BR16)</f>
        <v>1742.8571428571429</v>
      </c>
      <c r="BM16" s="4">
        <f>AVERAGE(raw!BM16:BS16)</f>
        <v>1748</v>
      </c>
    </row>
    <row r="17" spans="1:65" x14ac:dyDescent="0.25">
      <c r="A17">
        <f t="shared" si="3"/>
        <v>1984</v>
      </c>
      <c r="B17">
        <f t="shared" si="4"/>
        <v>85</v>
      </c>
      <c r="C17" t="str">
        <f t="shared" si="2"/>
        <v>1984/85</v>
      </c>
      <c r="D17" s="4">
        <f>AVERAGE(raw!D17:J17)</f>
        <v>1569</v>
      </c>
      <c r="E17" s="4">
        <f>AVERAGE(raw!E17:K17)</f>
        <v>1552.2857142857142</v>
      </c>
      <c r="F17" s="4">
        <f>AVERAGE(raw!F17:L17)</f>
        <v>1554.5714285714287</v>
      </c>
      <c r="G17" s="4">
        <f>AVERAGE(raw!G17:M17)</f>
        <v>1539.8571428571429</v>
      </c>
      <c r="H17" s="4">
        <f>AVERAGE(raw!H17:N17)</f>
        <v>1525.2857142857142</v>
      </c>
      <c r="I17" s="4">
        <f>AVERAGE(raw!I17:O17)</f>
        <v>1523.5714285714287</v>
      </c>
      <c r="J17" s="4">
        <f>AVERAGE(raw!J17:P17)</f>
        <v>1522.8571428571429</v>
      </c>
      <c r="K17" s="4">
        <f>AVERAGE(raw!K17:Q17)</f>
        <v>1528</v>
      </c>
      <c r="L17" s="4">
        <f>AVERAGE(raw!L17:R17)</f>
        <v>1558.2857142857142</v>
      </c>
      <c r="M17" s="4">
        <f>AVERAGE(raw!M17:S17)</f>
        <v>1576.2857142857142</v>
      </c>
      <c r="N17" s="4">
        <f>AVERAGE(raw!N17:T17)</f>
        <v>1592.7142857142858</v>
      </c>
      <c r="O17" s="4">
        <f>AVERAGE(raw!O17:U17)</f>
        <v>1597</v>
      </c>
      <c r="P17" s="4">
        <f>AVERAGE(raw!P17:V17)</f>
        <v>1610.8571428571429</v>
      </c>
      <c r="Q17" s="4">
        <f>AVERAGE(raw!Q17:W17)</f>
        <v>1641.8571428571429</v>
      </c>
      <c r="R17" s="4">
        <f>AVERAGE(raw!R17:X17)</f>
        <v>1645.5714285714287</v>
      </c>
      <c r="S17" s="4">
        <f>AVERAGE(raw!S17:Y17)</f>
        <v>1653</v>
      </c>
      <c r="T17" s="4">
        <f>AVERAGE(raw!T17:Z17)</f>
        <v>1661.7142857142858</v>
      </c>
      <c r="U17" s="4">
        <f>AVERAGE(raw!U17:AA17)</f>
        <v>1664.8571428571429</v>
      </c>
      <c r="V17" s="4">
        <f>AVERAGE(raw!V17:AB17)</f>
        <v>1688.4285714285713</v>
      </c>
      <c r="W17" s="4">
        <f>AVERAGE(raw!W17:AC17)</f>
        <v>1713</v>
      </c>
      <c r="X17" s="4">
        <f>AVERAGE(raw!X17:AD17)</f>
        <v>1718.5714285714287</v>
      </c>
      <c r="Y17" s="4">
        <f>AVERAGE(raw!Y17:AE17)</f>
        <v>1725.8571428571429</v>
      </c>
      <c r="Z17" s="4">
        <f>AVERAGE(raw!Z17:AF17)</f>
        <v>1724</v>
      </c>
      <c r="AA17" s="4">
        <f>AVERAGE(raw!AA17:AG17)</f>
        <v>1718.8571428571429</v>
      </c>
      <c r="AB17" s="4">
        <f>AVERAGE(raw!AB17:AH17)</f>
        <v>1743</v>
      </c>
      <c r="AC17" s="4">
        <f>AVERAGE(raw!AC17:AI17)</f>
        <v>1751.7142857142858</v>
      </c>
      <c r="AD17" s="4">
        <f>AVERAGE(raw!AD17:AJ17)</f>
        <v>1758.7142857142858</v>
      </c>
      <c r="AE17" s="4">
        <f>AVERAGE(raw!AE17:AK17)</f>
        <v>1772.8571428571429</v>
      </c>
      <c r="AF17" s="4">
        <f>AVERAGE(raw!AF17:AL17)</f>
        <v>1791.8571428571429</v>
      </c>
      <c r="AG17" s="4">
        <f>AVERAGE(raw!AG17:AM17)</f>
        <v>1810.7142857142858</v>
      </c>
      <c r="AH17" s="4">
        <f>AVERAGE(raw!AH17:AN17)</f>
        <v>1846.1428571428571</v>
      </c>
      <c r="AI17" s="4">
        <f>AVERAGE(raw!AI17:AO17)</f>
        <v>1853.7142857142858</v>
      </c>
      <c r="AJ17" s="4">
        <f>AVERAGE(raw!AJ17:AP17)</f>
        <v>1862.8571428571429</v>
      </c>
      <c r="AK17" s="4">
        <f>AVERAGE(raw!AK17:AQ17)</f>
        <v>1874</v>
      </c>
      <c r="AL17" s="4">
        <f>AVERAGE(raw!AL17:AR17)</f>
        <v>1885.4285714285713</v>
      </c>
      <c r="AM17" s="4">
        <f>AVERAGE(raw!AM17:AS17)</f>
        <v>1905.8571428571429</v>
      </c>
      <c r="AN17" s="4">
        <f>AVERAGE(raw!AN17:AT17)</f>
        <v>1926</v>
      </c>
      <c r="AO17" s="4">
        <f>AVERAGE(raw!AO17:AU17)</f>
        <v>1941.1428571428571</v>
      </c>
      <c r="AP17" s="4">
        <f>AVERAGE(raw!AP17:AV17)</f>
        <v>1956.4285714285713</v>
      </c>
      <c r="AQ17" s="4">
        <f>AVERAGE(raw!AQ17:AW17)</f>
        <v>1979.1428571428571</v>
      </c>
      <c r="AR17" s="4">
        <f>AVERAGE(raw!AR17:AX17)</f>
        <v>1988.5714285714287</v>
      </c>
      <c r="AS17" s="4">
        <f>AVERAGE(raw!AS17:AY17)</f>
        <v>1986</v>
      </c>
      <c r="AT17" s="4">
        <f>AVERAGE(raw!AT17:AZ17)</f>
        <v>1983.8571428571429</v>
      </c>
      <c r="AU17" s="4">
        <f>AVERAGE(raw!AU17:BA17)</f>
        <v>1980.4285714285713</v>
      </c>
      <c r="AV17" s="4">
        <f>AVERAGE(raw!AV17:BB17)</f>
        <v>1991.4285714285713</v>
      </c>
      <c r="AW17" s="4">
        <f>AVERAGE(raw!AW17:BC17)</f>
        <v>2019</v>
      </c>
      <c r="AX17" s="4">
        <f>AVERAGE(raw!AX17:BD17)</f>
        <v>2029.5714285714287</v>
      </c>
      <c r="AY17" s="4">
        <f>AVERAGE(raw!AY17:BE17)</f>
        <v>2053.1428571428573</v>
      </c>
      <c r="AZ17" s="4">
        <f>AVERAGE(raw!AZ17:BF17)</f>
        <v>2083.4285714285716</v>
      </c>
      <c r="BA17" s="4">
        <f>AVERAGE(raw!BA17:BG17)</f>
        <v>2095</v>
      </c>
      <c r="BB17" s="4">
        <f>AVERAGE(raw!BB17:BH17)</f>
        <v>2092.8571428571427</v>
      </c>
      <c r="BC17" s="4">
        <f>AVERAGE(raw!BC17:BI17)</f>
        <v>2078.1428571428573</v>
      </c>
      <c r="BD17" s="4">
        <f>AVERAGE(raw!BD17:BJ17)</f>
        <v>2061.5714285714284</v>
      </c>
      <c r="BE17" s="4">
        <f>AVERAGE(raw!BE17:BK17)</f>
        <v>2047.2857142857142</v>
      </c>
      <c r="BF17" s="4">
        <f>AVERAGE(raw!BF17:BL17)</f>
        <v>2017.2857142857142</v>
      </c>
      <c r="BG17" s="4">
        <f>AVERAGE(raw!BG17:BM17)</f>
        <v>1986.5714285714287</v>
      </c>
      <c r="BH17" s="4">
        <f>AVERAGE(raw!BH17:BN17)</f>
        <v>1975.2857142857142</v>
      </c>
      <c r="BI17" s="4">
        <f>AVERAGE(raw!BI17:BO17)</f>
        <v>1971.1428571428571</v>
      </c>
      <c r="BJ17" s="4">
        <f>AVERAGE(raw!BJ17:BP17)</f>
        <v>1943.4285714285713</v>
      </c>
      <c r="BK17" s="4">
        <f>AVERAGE(raw!BK17:BQ17)</f>
        <v>1916.7142857142858</v>
      </c>
      <c r="BL17" s="4">
        <f>AVERAGE(raw!BL17:BR17)</f>
        <v>1884</v>
      </c>
      <c r="BM17" s="4">
        <f>AVERAGE(raw!BM17:BS17)</f>
        <v>1864.7142857142858</v>
      </c>
    </row>
    <row r="18" spans="1:65" x14ac:dyDescent="0.25">
      <c r="A18">
        <f t="shared" si="3"/>
        <v>1985</v>
      </c>
      <c r="B18">
        <f t="shared" si="4"/>
        <v>86</v>
      </c>
      <c r="C18" t="str">
        <f t="shared" si="2"/>
        <v>1985/86</v>
      </c>
      <c r="D18" s="4">
        <f>AVERAGE(raw!D18:J18)</f>
        <v>1723.2857142857142</v>
      </c>
      <c r="E18" s="4">
        <f>AVERAGE(raw!E18:K18)</f>
        <v>1722.5714285714287</v>
      </c>
      <c r="F18" s="4">
        <f>AVERAGE(raw!F18:L18)</f>
        <v>1703</v>
      </c>
      <c r="G18" s="4">
        <f>AVERAGE(raw!G18:M18)</f>
        <v>1688.4285714285713</v>
      </c>
      <c r="H18" s="4">
        <f>AVERAGE(raw!H18:N18)</f>
        <v>1675</v>
      </c>
      <c r="I18" s="4">
        <f>AVERAGE(raw!I18:O18)</f>
        <v>1662.4285714285713</v>
      </c>
      <c r="J18" s="4">
        <f>AVERAGE(raw!J18:P18)</f>
        <v>1653.7142857142858</v>
      </c>
      <c r="K18" s="4">
        <f>AVERAGE(raw!K18:Q18)</f>
        <v>1649</v>
      </c>
      <c r="L18" s="4">
        <f>AVERAGE(raw!L18:R18)</f>
        <v>1641.8571428571429</v>
      </c>
      <c r="M18" s="4">
        <f>AVERAGE(raw!M18:S18)</f>
        <v>1656.1428571428571</v>
      </c>
      <c r="N18" s="4">
        <f>AVERAGE(raw!N18:T18)</f>
        <v>1662</v>
      </c>
      <c r="O18" s="4">
        <f>AVERAGE(raw!O18:U18)</f>
        <v>1651.5714285714287</v>
      </c>
      <c r="P18" s="4">
        <f>AVERAGE(raw!P18:V18)</f>
        <v>1657.8571428571429</v>
      </c>
      <c r="Q18" s="4">
        <f>AVERAGE(raw!Q18:W18)</f>
        <v>1659.1428571428571</v>
      </c>
      <c r="R18" s="4">
        <f>AVERAGE(raw!R18:X18)</f>
        <v>1650.7142857142858</v>
      </c>
      <c r="S18" s="4">
        <f>AVERAGE(raw!S18:Y18)</f>
        <v>1639.8571428571429</v>
      </c>
      <c r="T18" s="4">
        <f>AVERAGE(raw!T18:Z18)</f>
        <v>1626</v>
      </c>
      <c r="U18" s="4">
        <f>AVERAGE(raw!U18:AA18)</f>
        <v>1628.4285714285713</v>
      </c>
      <c r="V18" s="4">
        <f>AVERAGE(raw!V18:AB18)</f>
        <v>1628.5714285714287</v>
      </c>
      <c r="W18" s="4">
        <f>AVERAGE(raw!W18:AC18)</f>
        <v>1636</v>
      </c>
      <c r="X18" s="4">
        <f>AVERAGE(raw!X18:AD18)</f>
        <v>1650.7142857142858</v>
      </c>
      <c r="Y18" s="4">
        <f>AVERAGE(raw!Y18:AE18)</f>
        <v>1674.1428571428571</v>
      </c>
      <c r="Z18" s="4">
        <f>AVERAGE(raw!Z18:AF18)</f>
        <v>1691.2857142857142</v>
      </c>
      <c r="AA18" s="4">
        <f>AVERAGE(raw!AA18:AG18)</f>
        <v>1706.1428571428571</v>
      </c>
      <c r="AB18" s="4">
        <f>AVERAGE(raw!AB18:AH18)</f>
        <v>1717.8571428571429</v>
      </c>
      <c r="AC18" s="4">
        <f>AVERAGE(raw!AC18:AI18)</f>
        <v>1748.4285714285713</v>
      </c>
      <c r="AD18" s="4">
        <f>AVERAGE(raw!AD18:AJ18)</f>
        <v>1781.2857142857142</v>
      </c>
      <c r="AE18" s="4">
        <f>AVERAGE(raw!AE18:AK18)</f>
        <v>1816.2857142857142</v>
      </c>
      <c r="AF18" s="4">
        <f>AVERAGE(raw!AF18:AL18)</f>
        <v>1845.7142857142858</v>
      </c>
      <c r="AG18" s="4">
        <f>AVERAGE(raw!AG18:AM18)</f>
        <v>1890.5714285714287</v>
      </c>
      <c r="AH18" s="4">
        <f>AVERAGE(raw!AH18:AN18)</f>
        <v>1924.8571428571429</v>
      </c>
      <c r="AI18" s="4">
        <f>AVERAGE(raw!AI18:AO18)</f>
        <v>1937.4285714285713</v>
      </c>
      <c r="AJ18" s="4">
        <f>AVERAGE(raw!AJ18:AP18)</f>
        <v>1963.5714285714287</v>
      </c>
      <c r="AK18" s="4">
        <f>AVERAGE(raw!AK18:AQ18)</f>
        <v>1971.1428571428571</v>
      </c>
      <c r="AL18" s="4">
        <f>AVERAGE(raw!AL18:AR18)</f>
        <v>1978.4285714285713</v>
      </c>
      <c r="AM18" s="4">
        <f>AVERAGE(raw!AM18:AS18)</f>
        <v>1985.7142857142858</v>
      </c>
      <c r="AN18" s="4">
        <f>AVERAGE(raw!AN18:AT18)</f>
        <v>1993.4285714285713</v>
      </c>
      <c r="AO18" s="4">
        <f>AVERAGE(raw!AO18:AU18)</f>
        <v>2011.8571428571429</v>
      </c>
      <c r="AP18" s="4">
        <f>AVERAGE(raw!AP18:AV18)</f>
        <v>2015.4285714285713</v>
      </c>
      <c r="AQ18" s="4">
        <f>AVERAGE(raw!AQ18:AW18)</f>
        <v>2004.1428571428571</v>
      </c>
      <c r="AR18" s="4">
        <f>AVERAGE(raw!AR18:AX18)</f>
        <v>2001.4285714285713</v>
      </c>
      <c r="AS18" s="4">
        <f>AVERAGE(raw!AS18:AY18)</f>
        <v>2001.7142857142858</v>
      </c>
      <c r="AT18" s="4">
        <f>AVERAGE(raw!AT18:AZ18)</f>
        <v>1992.1428571428571</v>
      </c>
      <c r="AU18" s="4">
        <f>AVERAGE(raw!AU18:BA18)</f>
        <v>1965</v>
      </c>
      <c r="AV18" s="4">
        <f>AVERAGE(raw!AV18:BB18)</f>
        <v>1934.5714285714287</v>
      </c>
      <c r="AW18" s="4">
        <f>AVERAGE(raw!AW18:BC18)</f>
        <v>1947</v>
      </c>
      <c r="AX18" s="4">
        <f>AVERAGE(raw!AX18:BD18)</f>
        <v>1953.1428571428571</v>
      </c>
      <c r="AY18" s="4">
        <f>AVERAGE(raw!AY18:BE18)</f>
        <v>1934.2857142857142</v>
      </c>
      <c r="AZ18" s="4">
        <f>AVERAGE(raw!AZ18:BF18)</f>
        <v>1918.1428571428571</v>
      </c>
      <c r="BA18" s="4">
        <f>AVERAGE(raw!BA18:BG18)</f>
        <v>1910.5714285714287</v>
      </c>
      <c r="BB18" s="4">
        <f>AVERAGE(raw!BB18:BH18)</f>
        <v>1917</v>
      </c>
      <c r="BC18" s="4">
        <f>AVERAGE(raw!BC18:BI18)</f>
        <v>1905</v>
      </c>
      <c r="BD18" s="4">
        <f>AVERAGE(raw!BD18:BJ18)</f>
        <v>1868</v>
      </c>
      <c r="BE18" s="4">
        <f>AVERAGE(raw!BE18:BK18)</f>
        <v>1855.4285714285713</v>
      </c>
      <c r="BF18" s="4">
        <f>AVERAGE(raw!BF18:BL18)</f>
        <v>1859.2857142857142</v>
      </c>
      <c r="BG18" s="4">
        <f>AVERAGE(raw!BG18:BM18)</f>
        <v>1865.1428571428571</v>
      </c>
      <c r="BH18" s="4">
        <f>AVERAGE(raw!BH18:BN18)</f>
        <v>1863.2857142857142</v>
      </c>
      <c r="BI18" s="4">
        <f>AVERAGE(raw!BI18:BO18)</f>
        <v>1850.2857142857142</v>
      </c>
      <c r="BJ18" s="4">
        <f>AVERAGE(raw!BJ18:BP18)</f>
        <v>1866.2857142857142</v>
      </c>
      <c r="BK18" s="4">
        <f>AVERAGE(raw!BK18:BQ18)</f>
        <v>1872.8571428571429</v>
      </c>
      <c r="BL18" s="4">
        <f>AVERAGE(raw!BL18:BR18)</f>
        <v>1865.5714285714287</v>
      </c>
      <c r="BM18" s="4">
        <f>AVERAGE(raw!BM18:BS18)</f>
        <v>1871.4285714285713</v>
      </c>
    </row>
    <row r="19" spans="1:65" x14ac:dyDescent="0.25">
      <c r="A19">
        <f t="shared" si="3"/>
        <v>1986</v>
      </c>
      <c r="B19">
        <f t="shared" si="4"/>
        <v>87</v>
      </c>
      <c r="C19" t="str">
        <f t="shared" si="2"/>
        <v>1986/87</v>
      </c>
      <c r="D19" s="4">
        <f>AVERAGE(raw!D19:J19)</f>
        <v>1518.2857142857142</v>
      </c>
      <c r="E19" s="4">
        <f>AVERAGE(raw!E19:K19)</f>
        <v>1533.1428571428571</v>
      </c>
      <c r="F19" s="4">
        <f>AVERAGE(raw!F19:L19)</f>
        <v>1534</v>
      </c>
      <c r="G19" s="4">
        <f>AVERAGE(raw!G19:M19)</f>
        <v>1526</v>
      </c>
      <c r="H19" s="4">
        <f>AVERAGE(raw!H19:N19)</f>
        <v>1534.4285714285713</v>
      </c>
      <c r="I19" s="4">
        <f>AVERAGE(raw!I19:O19)</f>
        <v>1521.2857142857142</v>
      </c>
      <c r="J19" s="4">
        <f>AVERAGE(raw!J19:P19)</f>
        <v>1524.2857142857142</v>
      </c>
      <c r="K19" s="4">
        <f>AVERAGE(raw!K19:Q19)</f>
        <v>1524.4285714285713</v>
      </c>
      <c r="L19" s="4">
        <f>AVERAGE(raw!L19:R19)</f>
        <v>1529.2857142857142</v>
      </c>
      <c r="M19" s="4">
        <f>AVERAGE(raw!M19:S19)</f>
        <v>1538.2857142857142</v>
      </c>
      <c r="N19" s="4">
        <f>AVERAGE(raw!N19:T19)</f>
        <v>1546.1428571428571</v>
      </c>
      <c r="O19" s="4">
        <f>AVERAGE(raw!O19:U19)</f>
        <v>1560.7142857142858</v>
      </c>
      <c r="P19" s="4">
        <f>AVERAGE(raw!P19:V19)</f>
        <v>1586.8571428571429</v>
      </c>
      <c r="Q19" s="4">
        <f>AVERAGE(raw!Q19:W19)</f>
        <v>1603.8571428571429</v>
      </c>
      <c r="R19" s="4">
        <f>AVERAGE(raw!R19:X19)</f>
        <v>1617.7142857142858</v>
      </c>
      <c r="S19" s="4">
        <f>AVERAGE(raw!S19:Y19)</f>
        <v>1625.8571428571429</v>
      </c>
      <c r="T19" s="4">
        <f>AVERAGE(raw!T19:Z19)</f>
        <v>1640.7142857142858</v>
      </c>
      <c r="U19" s="4">
        <f>AVERAGE(raw!U19:AA19)</f>
        <v>1658.1428571428571</v>
      </c>
      <c r="V19" s="4">
        <f>AVERAGE(raw!V19:AB19)</f>
        <v>1658.7142857142858</v>
      </c>
      <c r="W19" s="4">
        <f>AVERAGE(raw!W19:AC19)</f>
        <v>1667.4285714285713</v>
      </c>
      <c r="X19" s="4">
        <f>AVERAGE(raw!X19:AD19)</f>
        <v>1665.8571428571429</v>
      </c>
      <c r="Y19" s="4">
        <f>AVERAGE(raw!Y19:AE19)</f>
        <v>1697.8571428571429</v>
      </c>
      <c r="Z19" s="4">
        <f>AVERAGE(raw!Z19:AF19)</f>
        <v>1709</v>
      </c>
      <c r="AA19" s="4">
        <f>AVERAGE(raw!AA19:AG19)</f>
        <v>1718.5714285714287</v>
      </c>
      <c r="AB19" s="4">
        <f>AVERAGE(raw!AB19:AH19)</f>
        <v>1728.7142857142858</v>
      </c>
      <c r="AC19" s="4">
        <f>AVERAGE(raw!AC19:AI19)</f>
        <v>1747.7142857142858</v>
      </c>
      <c r="AD19" s="4">
        <f>AVERAGE(raw!AD19:AJ19)</f>
        <v>1760.7142857142858</v>
      </c>
      <c r="AE19" s="4">
        <f>AVERAGE(raw!AE19:AK19)</f>
        <v>1771.4285714285713</v>
      </c>
      <c r="AF19" s="4">
        <f>AVERAGE(raw!AF19:AL19)</f>
        <v>1777.1428571428571</v>
      </c>
      <c r="AG19" s="4">
        <f>AVERAGE(raw!AG19:AM19)</f>
        <v>1783.5714285714287</v>
      </c>
      <c r="AH19" s="4">
        <f>AVERAGE(raw!AH19:AN19)</f>
        <v>1768.2857142857142</v>
      </c>
      <c r="AI19" s="4">
        <f>AVERAGE(raw!AI19:AO19)</f>
        <v>1769</v>
      </c>
      <c r="AJ19" s="4">
        <f>AVERAGE(raw!AJ19:AP19)</f>
        <v>1765.1428571428571</v>
      </c>
      <c r="AK19" s="4">
        <f>AVERAGE(raw!AK19:AQ19)</f>
        <v>1757.1428571428571</v>
      </c>
      <c r="AL19" s="4">
        <f>AVERAGE(raw!AL19:AR19)</f>
        <v>1757.4285714285713</v>
      </c>
      <c r="AM19" s="4">
        <f>AVERAGE(raw!AM19:AS19)</f>
        <v>1744.5714285714287</v>
      </c>
      <c r="AN19" s="4">
        <f>AVERAGE(raw!AN19:AT19)</f>
        <v>1752.7142857142858</v>
      </c>
      <c r="AO19" s="4">
        <f>AVERAGE(raw!AO19:AU19)</f>
        <v>1777.1428571428571</v>
      </c>
      <c r="AP19" s="4">
        <f>AVERAGE(raw!AP19:AV19)</f>
        <v>1778.2857142857142</v>
      </c>
      <c r="AQ19" s="4">
        <f>AVERAGE(raw!AQ19:AW19)</f>
        <v>1784.4285714285713</v>
      </c>
      <c r="AR19" s="4">
        <f>AVERAGE(raw!AR19:AX19)</f>
        <v>1817.4285714285713</v>
      </c>
      <c r="AS19" s="4">
        <f>AVERAGE(raw!AS19:AY19)</f>
        <v>1862.2857142857142</v>
      </c>
      <c r="AT19" s="4">
        <f>AVERAGE(raw!AT19:AZ19)</f>
        <v>1896.8571428571429</v>
      </c>
      <c r="AU19" s="4">
        <f>AVERAGE(raw!AU19:BA19)</f>
        <v>1909.1428571428571</v>
      </c>
      <c r="AV19" s="4">
        <f>AVERAGE(raw!AV19:BB19)</f>
        <v>1924.5714285714287</v>
      </c>
      <c r="AW19" s="4">
        <f>AVERAGE(raw!AW19:BC19)</f>
        <v>1951.1428571428571</v>
      </c>
      <c r="AX19" s="4">
        <f>AVERAGE(raw!AX19:BD19)</f>
        <v>1962</v>
      </c>
      <c r="AY19" s="4">
        <f>AVERAGE(raw!AY19:BE19)</f>
        <v>1950.2857142857142</v>
      </c>
      <c r="AZ19" s="4">
        <f>AVERAGE(raw!AZ19:BF19)</f>
        <v>1931.5714285714287</v>
      </c>
      <c r="BA19" s="4">
        <f>AVERAGE(raw!BA19:BG19)</f>
        <v>1911</v>
      </c>
      <c r="BB19" s="4">
        <f>AVERAGE(raw!BB19:BH19)</f>
        <v>1887.7142857142858</v>
      </c>
      <c r="BC19" s="4">
        <f>AVERAGE(raw!BC19:BI19)</f>
        <v>1849.4285714285713</v>
      </c>
      <c r="BD19" s="4">
        <f>AVERAGE(raw!BD19:BJ19)</f>
        <v>1822.1428571428571</v>
      </c>
      <c r="BE19" s="4">
        <f>AVERAGE(raw!BE19:BK19)</f>
        <v>1808.7142857142858</v>
      </c>
      <c r="BF19" s="4">
        <f>AVERAGE(raw!BF19:BL19)</f>
        <v>1789.8571428571429</v>
      </c>
      <c r="BG19" s="4">
        <f>AVERAGE(raw!BG19:BM19)</f>
        <v>1766.7142857142858</v>
      </c>
      <c r="BH19" s="4">
        <f>AVERAGE(raw!BH19:BN19)</f>
        <v>1753.5714285714287</v>
      </c>
      <c r="BI19" s="4">
        <f>AVERAGE(raw!BI19:BO19)</f>
        <v>1746.8571428571429</v>
      </c>
      <c r="BJ19" s="4">
        <f>AVERAGE(raw!BJ19:BP19)</f>
        <v>1756</v>
      </c>
      <c r="BK19" s="4">
        <f>AVERAGE(raw!BK19:BQ19)</f>
        <v>1749.2857142857142</v>
      </c>
      <c r="BL19" s="4">
        <f>AVERAGE(raw!BL19:BR19)</f>
        <v>1746.1428571428571</v>
      </c>
      <c r="BM19" s="4">
        <f>AVERAGE(raw!BM19:BS19)</f>
        <v>1741.1428571428571</v>
      </c>
    </row>
    <row r="20" spans="1:65" x14ac:dyDescent="0.25">
      <c r="A20">
        <f t="shared" si="3"/>
        <v>1987</v>
      </c>
      <c r="B20">
        <f t="shared" si="4"/>
        <v>88</v>
      </c>
      <c r="C20" t="str">
        <f t="shared" si="2"/>
        <v>1987/88</v>
      </c>
      <c r="D20" s="4">
        <f>AVERAGE(raw!D20:J20)</f>
        <v>1665.2857142857142</v>
      </c>
      <c r="E20" s="4">
        <f>AVERAGE(raw!E20:K20)</f>
        <v>1681.2857142857142</v>
      </c>
      <c r="F20" s="4">
        <f>AVERAGE(raw!F20:L20)</f>
        <v>1670.4285714285713</v>
      </c>
      <c r="G20" s="4">
        <f>AVERAGE(raw!G20:M20)</f>
        <v>1677.2857142857142</v>
      </c>
      <c r="H20" s="4">
        <f>AVERAGE(raw!H20:N20)</f>
        <v>1679.1428571428571</v>
      </c>
      <c r="I20" s="4">
        <f>AVERAGE(raw!I20:O20)</f>
        <v>1678.7142857142858</v>
      </c>
      <c r="J20" s="4">
        <f>AVERAGE(raw!J20:P20)</f>
        <v>1704</v>
      </c>
      <c r="K20" s="4">
        <f>AVERAGE(raw!K20:Q20)</f>
        <v>1719.2857142857142</v>
      </c>
      <c r="L20" s="4">
        <f>AVERAGE(raw!L20:R20)</f>
        <v>1727.2857142857142</v>
      </c>
      <c r="M20" s="4">
        <f>AVERAGE(raw!M20:S20)</f>
        <v>1751</v>
      </c>
      <c r="N20" s="4">
        <f>AVERAGE(raw!N20:T20)</f>
        <v>1756.8571428571429</v>
      </c>
      <c r="O20" s="4">
        <f>AVERAGE(raw!O20:U20)</f>
        <v>1772.2857142857142</v>
      </c>
      <c r="P20" s="4">
        <f>AVERAGE(raw!P20:V20)</f>
        <v>1802</v>
      </c>
      <c r="Q20" s="4">
        <f>AVERAGE(raw!Q20:W20)</f>
        <v>1811.7142857142858</v>
      </c>
      <c r="R20" s="4">
        <f>AVERAGE(raw!R20:X20)</f>
        <v>1797.5714285714287</v>
      </c>
      <c r="S20" s="4">
        <f>AVERAGE(raw!S20:Y20)</f>
        <v>1793</v>
      </c>
      <c r="T20" s="4">
        <f>AVERAGE(raw!T20:Z20)</f>
        <v>1794.5714285714287</v>
      </c>
      <c r="U20" s="4">
        <f>AVERAGE(raw!U20:AA20)</f>
        <v>1795.1428571428571</v>
      </c>
      <c r="V20" s="4">
        <f>AVERAGE(raw!V20:AB20)</f>
        <v>1781</v>
      </c>
      <c r="W20" s="4">
        <f>AVERAGE(raw!W20:AC20)</f>
        <v>1767.8571428571429</v>
      </c>
      <c r="X20" s="4">
        <f>AVERAGE(raw!X20:AD20)</f>
        <v>1768.5714285714287</v>
      </c>
      <c r="Y20" s="4">
        <f>AVERAGE(raw!Y20:AE20)</f>
        <v>1775.8571428571429</v>
      </c>
      <c r="Z20" s="4">
        <f>AVERAGE(raw!Z20:AF20)</f>
        <v>1779.1428571428571</v>
      </c>
      <c r="AA20" s="4">
        <f>AVERAGE(raw!AA20:AG20)</f>
        <v>1787.4285714285713</v>
      </c>
      <c r="AB20" s="4">
        <f>AVERAGE(raw!AB20:AH20)</f>
        <v>1786.7142857142858</v>
      </c>
      <c r="AC20" s="4">
        <f>AVERAGE(raw!AC20:AI20)</f>
        <v>1798</v>
      </c>
      <c r="AD20" s="4">
        <f>AVERAGE(raw!AD20:AJ20)</f>
        <v>1813.8571428571429</v>
      </c>
      <c r="AE20" s="4">
        <f>AVERAGE(raw!AE20:AK20)</f>
        <v>1799.4285714285713</v>
      </c>
      <c r="AF20" s="4">
        <f>AVERAGE(raw!AF20:AL20)</f>
        <v>1805</v>
      </c>
      <c r="AG20" s="4">
        <f>AVERAGE(raw!AG20:AM20)</f>
        <v>1811</v>
      </c>
      <c r="AH20" s="4">
        <f>AVERAGE(raw!AH20:AN20)</f>
        <v>1806.4285714285713</v>
      </c>
      <c r="AI20" s="4">
        <f>AVERAGE(raw!AI20:AO20)</f>
        <v>1809.1428571428571</v>
      </c>
      <c r="AJ20" s="4">
        <f>AVERAGE(raw!AJ20:AP20)</f>
        <v>1807.1428571428571</v>
      </c>
      <c r="AK20" s="4">
        <f>AVERAGE(raw!AK20:AQ20)</f>
        <v>1804.2857142857142</v>
      </c>
      <c r="AL20" s="4">
        <f>AVERAGE(raw!AL20:AR20)</f>
        <v>1790.7142857142858</v>
      </c>
      <c r="AM20" s="4">
        <f>AVERAGE(raw!AM20:AS20)</f>
        <v>1780.2857142857142</v>
      </c>
      <c r="AN20" s="4">
        <f>AVERAGE(raw!AN20:AT20)</f>
        <v>1771.4285714285713</v>
      </c>
      <c r="AO20" s="4">
        <f>AVERAGE(raw!AO20:AU20)</f>
        <v>1755.1428571428571</v>
      </c>
      <c r="AP20" s="4">
        <f>AVERAGE(raw!AP20:AV20)</f>
        <v>1747.2857142857142</v>
      </c>
      <c r="AQ20" s="4">
        <f>AVERAGE(raw!AQ20:AW20)</f>
        <v>1743</v>
      </c>
      <c r="AR20" s="4">
        <f>AVERAGE(raw!AR20:AX20)</f>
        <v>1715.4285714285713</v>
      </c>
      <c r="AS20" s="4">
        <f>AVERAGE(raw!AS20:AY20)</f>
        <v>1731</v>
      </c>
      <c r="AT20" s="4">
        <f>AVERAGE(raw!AT20:AZ20)</f>
        <v>1725.7142857142858</v>
      </c>
      <c r="AU20" s="4">
        <f>AVERAGE(raw!AU20:BA20)</f>
        <v>1719.4285714285713</v>
      </c>
      <c r="AV20" s="4">
        <f>AVERAGE(raw!AV20:BB20)</f>
        <v>1711.5714285714287</v>
      </c>
      <c r="AW20" s="4">
        <f>AVERAGE(raw!AW20:BC20)</f>
        <v>1718.8571428571429</v>
      </c>
      <c r="AX20" s="4">
        <f>AVERAGE(raw!AX20:BD20)</f>
        <v>1724.1428571428571</v>
      </c>
      <c r="AY20" s="4">
        <f>AVERAGE(raw!AY20:BE20)</f>
        <v>1742</v>
      </c>
      <c r="AZ20" s="4">
        <f>AVERAGE(raw!AZ20:BF20)</f>
        <v>1730</v>
      </c>
      <c r="BA20" s="4">
        <f>AVERAGE(raw!BA20:BG20)</f>
        <v>1738.1428571428571</v>
      </c>
      <c r="BB20" s="4">
        <f>AVERAGE(raw!BB20:BH20)</f>
        <v>1719.2857142857142</v>
      </c>
      <c r="BC20" s="4">
        <f>AVERAGE(raw!BC20:BI20)</f>
        <v>1741.8571428571429</v>
      </c>
      <c r="BD20" s="4">
        <f>AVERAGE(raw!BD20:BJ20)</f>
        <v>1736.7142857142858</v>
      </c>
      <c r="BE20" s="4">
        <f>AVERAGE(raw!BE20:BK20)</f>
        <v>1713.2857142857142</v>
      </c>
      <c r="BF20" s="4">
        <f>AVERAGE(raw!BF20:BL20)</f>
        <v>1694.1428571428571</v>
      </c>
      <c r="BG20" s="4">
        <f>AVERAGE(raw!BG20:BM20)</f>
        <v>1695.4285714285713</v>
      </c>
      <c r="BH20" s="4">
        <f>AVERAGE(raw!BH20:BN20)</f>
        <v>1693.7142857142858</v>
      </c>
      <c r="BI20" s="4">
        <f>AVERAGE(raw!BI20:BO20)</f>
        <v>1701</v>
      </c>
      <c r="BJ20" s="4">
        <f>AVERAGE(raw!BJ20:BP20)</f>
        <v>1688.1428571428571</v>
      </c>
      <c r="BK20" s="4">
        <f>AVERAGE(raw!BK20:BQ20)</f>
        <v>1699.8571428571429</v>
      </c>
      <c r="BL20" s="4">
        <f>AVERAGE(raw!BL20:BR20)</f>
        <v>1708.5714285714287</v>
      </c>
      <c r="BM20" s="4">
        <f>AVERAGE(raw!BM20:BS20)</f>
        <v>1712.7142857142858</v>
      </c>
    </row>
    <row r="21" spans="1:65" x14ac:dyDescent="0.25">
      <c r="A21">
        <f t="shared" si="3"/>
        <v>1988</v>
      </c>
      <c r="B21">
        <f t="shared" si="4"/>
        <v>89</v>
      </c>
      <c r="C21" t="str">
        <f t="shared" si="2"/>
        <v>1988/89</v>
      </c>
      <c r="D21" s="4">
        <f>AVERAGE(raw!D21:J21)</f>
        <v>1727.8571428571429</v>
      </c>
      <c r="E21" s="4">
        <f>AVERAGE(raw!E21:K21)</f>
        <v>1714.2857142857142</v>
      </c>
      <c r="F21" s="4">
        <f>AVERAGE(raw!F21:L21)</f>
        <v>1706.2857142857142</v>
      </c>
      <c r="G21" s="4">
        <f>AVERAGE(raw!G21:M21)</f>
        <v>1688.8571428571429</v>
      </c>
      <c r="H21" s="4">
        <f>AVERAGE(raw!H21:N21)</f>
        <v>1693.4285714285713</v>
      </c>
      <c r="I21" s="4">
        <f>AVERAGE(raw!I21:O21)</f>
        <v>1693.7142857142858</v>
      </c>
      <c r="J21" s="4">
        <f>AVERAGE(raw!J21:P21)</f>
        <v>1715.7142857142858</v>
      </c>
      <c r="K21" s="4">
        <f>AVERAGE(raw!K21:Q21)</f>
        <v>1705.5714285714287</v>
      </c>
      <c r="L21" s="4">
        <f>AVERAGE(raw!L21:R21)</f>
        <v>1699.2857142857142</v>
      </c>
      <c r="M21" s="4">
        <f>AVERAGE(raw!M21:S21)</f>
        <v>1707.8571428571429</v>
      </c>
      <c r="N21" s="4">
        <f>AVERAGE(raw!N21:T21)</f>
        <v>1719.4285714285713</v>
      </c>
      <c r="O21" s="4">
        <f>AVERAGE(raw!O21:U21)</f>
        <v>1726.8571428571429</v>
      </c>
      <c r="P21" s="4">
        <f>AVERAGE(raw!P21:V21)</f>
        <v>1733.4285714285713</v>
      </c>
      <c r="Q21" s="4">
        <f>AVERAGE(raw!Q21:W21)</f>
        <v>1722.7142857142858</v>
      </c>
      <c r="R21" s="4">
        <f>AVERAGE(raw!R21:X21)</f>
        <v>1736.5714285714287</v>
      </c>
      <c r="S21" s="4">
        <f>AVERAGE(raw!S21:Y21)</f>
        <v>1750.5714285714287</v>
      </c>
      <c r="T21" s="4">
        <f>AVERAGE(raw!T21:Z21)</f>
        <v>1762</v>
      </c>
      <c r="U21" s="4">
        <f>AVERAGE(raw!U21:AA21)</f>
        <v>1771.1428571428571</v>
      </c>
      <c r="V21" s="4">
        <f>AVERAGE(raw!V21:AB21)</f>
        <v>1777</v>
      </c>
      <c r="W21" s="4">
        <f>AVERAGE(raw!W21:AC21)</f>
        <v>1788.1428571428571</v>
      </c>
      <c r="X21" s="4">
        <f>AVERAGE(raw!X21:AD21)</f>
        <v>1805.4285714285713</v>
      </c>
      <c r="Y21" s="4">
        <f>AVERAGE(raw!Y21:AE21)</f>
        <v>1818.4285714285713</v>
      </c>
      <c r="Z21" s="4">
        <f>AVERAGE(raw!Z21:AF21)</f>
        <v>1822</v>
      </c>
      <c r="AA21" s="4">
        <f>AVERAGE(raw!AA21:AG21)</f>
        <v>1831.2857142857142</v>
      </c>
      <c r="AB21" s="4">
        <f>AVERAGE(raw!AB21:AH21)</f>
        <v>1831.2857142857142</v>
      </c>
      <c r="AC21" s="4">
        <f>AVERAGE(raw!AC21:AI21)</f>
        <v>1830.2857142857142</v>
      </c>
      <c r="AD21" s="4">
        <f>AVERAGE(raw!AD21:AJ21)</f>
        <v>1830.4285714285713</v>
      </c>
      <c r="AE21" s="4">
        <f>AVERAGE(raw!AE21:AK21)</f>
        <v>1823.7142857142858</v>
      </c>
      <c r="AF21" s="4">
        <f>AVERAGE(raw!AF21:AL21)</f>
        <v>1833.1428571428571</v>
      </c>
      <c r="AG21" s="4">
        <f>AVERAGE(raw!AG21:AM21)</f>
        <v>1835.1428571428571</v>
      </c>
      <c r="AH21" s="4">
        <f>AVERAGE(raw!AH21:AN21)</f>
        <v>1831</v>
      </c>
      <c r="AI21" s="4">
        <f>AVERAGE(raw!AI21:AO21)</f>
        <v>1835</v>
      </c>
      <c r="AJ21" s="4">
        <f>AVERAGE(raw!AJ21:AP21)</f>
        <v>1836.2857142857142</v>
      </c>
      <c r="AK21" s="4">
        <f>AVERAGE(raw!AK21:AQ21)</f>
        <v>1836.4285714285713</v>
      </c>
      <c r="AL21" s="4">
        <f>AVERAGE(raw!AL21:AR21)</f>
        <v>1844.1428571428571</v>
      </c>
      <c r="AM21" s="4">
        <f>AVERAGE(raw!AM21:AS21)</f>
        <v>1829.1428571428571</v>
      </c>
      <c r="AN21" s="4">
        <f>AVERAGE(raw!AN21:AT21)</f>
        <v>1832.8571428571429</v>
      </c>
      <c r="AO21" s="4">
        <f>AVERAGE(raw!AO21:AU21)</f>
        <v>1816.7142857142858</v>
      </c>
      <c r="AP21" s="4">
        <f>AVERAGE(raw!AP21:AV21)</f>
        <v>1815.2857142857142</v>
      </c>
      <c r="AQ21" s="4">
        <f>AVERAGE(raw!AQ21:AW21)</f>
        <v>1804.2857142857142</v>
      </c>
      <c r="AR21" s="4">
        <f>AVERAGE(raw!AR21:AX21)</f>
        <v>1776.1428571428571</v>
      </c>
      <c r="AS21" s="4">
        <f>AVERAGE(raw!AS21:AY21)</f>
        <v>1747.2857142857142</v>
      </c>
      <c r="AT21" s="4">
        <f>AVERAGE(raw!AT21:AZ21)</f>
        <v>1719.4285714285713</v>
      </c>
      <c r="AU21" s="4">
        <f>AVERAGE(raw!AU21:BA21)</f>
        <v>1681</v>
      </c>
      <c r="AV21" s="4">
        <f>AVERAGE(raw!AV21:BB21)</f>
        <v>1676</v>
      </c>
      <c r="AW21" s="4">
        <f>AVERAGE(raw!AW21:BC21)</f>
        <v>1651</v>
      </c>
      <c r="AX21" s="4">
        <f>AVERAGE(raw!AX21:BD21)</f>
        <v>1648.4285714285713</v>
      </c>
      <c r="AY21" s="4">
        <f>AVERAGE(raw!AY21:BE21)</f>
        <v>1656.5714285714287</v>
      </c>
      <c r="AZ21" s="4">
        <f>AVERAGE(raw!AZ21:BF21)</f>
        <v>1670.1428571428571</v>
      </c>
      <c r="BA21" s="4">
        <f>AVERAGE(raw!BA21:BG21)</f>
        <v>1663.8571428571429</v>
      </c>
      <c r="BB21" s="4">
        <f>AVERAGE(raw!BB21:BH21)</f>
        <v>1671.8571428571429</v>
      </c>
      <c r="BC21" s="4">
        <f>AVERAGE(raw!BC21:BI21)</f>
        <v>1671.7142857142858</v>
      </c>
      <c r="BD21" s="4">
        <f>AVERAGE(raw!BD21:BJ21)</f>
        <v>1665.7142857142858</v>
      </c>
      <c r="BE21" s="4">
        <f>AVERAGE(raw!BE21:BK21)</f>
        <v>1656.5714285714287</v>
      </c>
      <c r="BF21" s="4">
        <f>AVERAGE(raw!BF21:BL21)</f>
        <v>1648</v>
      </c>
      <c r="BG21" s="4">
        <f>AVERAGE(raw!BG21:BM21)</f>
        <v>1627.8571428571429</v>
      </c>
      <c r="BH21" s="4">
        <f>AVERAGE(raw!BH21:BN21)</f>
        <v>1626.5714285714287</v>
      </c>
      <c r="BI21" s="4">
        <f>AVERAGE(raw!BI21:BO21)</f>
        <v>1623</v>
      </c>
      <c r="BJ21" s="4">
        <f>AVERAGE(raw!BJ21:BP21)</f>
        <v>1610</v>
      </c>
      <c r="BK21" s="4">
        <f>AVERAGE(raw!BK21:BQ21)</f>
        <v>1598.4285714285713</v>
      </c>
      <c r="BL21" s="4">
        <f>AVERAGE(raw!BL21:BR21)</f>
        <v>1594.8571428571429</v>
      </c>
      <c r="BM21" s="4">
        <f>AVERAGE(raw!BM21:BS21)</f>
        <v>1599.2857142857142</v>
      </c>
    </row>
    <row r="22" spans="1:65" x14ac:dyDescent="0.25">
      <c r="A22">
        <f t="shared" si="3"/>
        <v>1989</v>
      </c>
      <c r="B22">
        <f t="shared" si="4"/>
        <v>90</v>
      </c>
      <c r="C22" t="str">
        <f t="shared" si="2"/>
        <v>1989/90</v>
      </c>
      <c r="D22" s="4">
        <f>AVERAGE(raw!D22:J22)</f>
        <v>1953.7142857142858</v>
      </c>
      <c r="E22" s="4">
        <f>AVERAGE(raw!E22:K22)</f>
        <v>1990.2857142857142</v>
      </c>
      <c r="F22" s="4">
        <f>AVERAGE(raw!F22:L22)</f>
        <v>2035.1428571428571</v>
      </c>
      <c r="G22" s="4">
        <f>AVERAGE(raw!G22:M22)</f>
        <v>2094.8571428571427</v>
      </c>
      <c r="H22" s="4">
        <f>AVERAGE(raw!H22:N22)</f>
        <v>2146.5714285714284</v>
      </c>
      <c r="I22" s="4">
        <f>AVERAGE(raw!I22:O22)</f>
        <v>2192.1428571428573</v>
      </c>
      <c r="J22" s="4">
        <f>AVERAGE(raw!J22:P22)</f>
        <v>2258</v>
      </c>
      <c r="K22" s="4">
        <f>AVERAGE(raw!K22:Q22)</f>
        <v>2321.2857142857142</v>
      </c>
      <c r="L22" s="4">
        <f>AVERAGE(raw!L22:R22)</f>
        <v>2400</v>
      </c>
      <c r="M22" s="4">
        <f>AVERAGE(raw!M22:S22)</f>
        <v>2483.7142857142858</v>
      </c>
      <c r="N22" s="4">
        <f>AVERAGE(raw!N22:T22)</f>
        <v>2555.7142857142858</v>
      </c>
      <c r="O22" s="4">
        <f>AVERAGE(raw!O22:U22)</f>
        <v>2608.2857142857142</v>
      </c>
      <c r="P22" s="4">
        <f>AVERAGE(raw!P22:V22)</f>
        <v>2683.1428571428573</v>
      </c>
      <c r="Q22" s="4">
        <f>AVERAGE(raw!Q22:W22)</f>
        <v>2729.1428571428573</v>
      </c>
      <c r="R22" s="4">
        <f>AVERAGE(raw!R22:X22)</f>
        <v>2744.8571428571427</v>
      </c>
      <c r="S22" s="4">
        <f>AVERAGE(raw!S22:Y22)</f>
        <v>2738.7142857142858</v>
      </c>
      <c r="T22" s="4">
        <f>AVERAGE(raw!T22:Z22)</f>
        <v>2729.8571428571427</v>
      </c>
      <c r="U22" s="4">
        <f>AVERAGE(raw!U22:AA22)</f>
        <v>2697.2857142857142</v>
      </c>
      <c r="V22" s="4">
        <f>AVERAGE(raw!V22:AB22)</f>
        <v>2684.4285714285716</v>
      </c>
      <c r="W22" s="4">
        <f>AVERAGE(raw!W22:AC22)</f>
        <v>2627.1428571428573</v>
      </c>
      <c r="X22" s="4">
        <f>AVERAGE(raw!X22:AD22)</f>
        <v>2609.7142857142858</v>
      </c>
      <c r="Y22" s="4">
        <f>AVERAGE(raw!Y22:AE22)</f>
        <v>2571.7142857142858</v>
      </c>
      <c r="Z22" s="4">
        <f>AVERAGE(raw!Z22:AF22)</f>
        <v>2538.4285714285716</v>
      </c>
      <c r="AA22" s="4">
        <f>AVERAGE(raw!AA22:AG22)</f>
        <v>2496.1428571428573</v>
      </c>
      <c r="AB22" s="4">
        <f>AVERAGE(raw!AB22:AH22)</f>
        <v>2460.4285714285716</v>
      </c>
      <c r="AC22" s="4">
        <f>AVERAGE(raw!AC22:AI22)</f>
        <v>2402.8571428571427</v>
      </c>
      <c r="AD22" s="4">
        <f>AVERAGE(raw!AD22:AJ22)</f>
        <v>2384.2857142857142</v>
      </c>
      <c r="AE22" s="4">
        <f>AVERAGE(raw!AE22:AK22)</f>
        <v>2329.8571428571427</v>
      </c>
      <c r="AF22" s="4">
        <f>AVERAGE(raw!AF22:AL22)</f>
        <v>2299.8571428571427</v>
      </c>
      <c r="AG22" s="4">
        <f>AVERAGE(raw!AG22:AM22)</f>
        <v>2269.5714285714284</v>
      </c>
      <c r="AH22" s="4">
        <f>AVERAGE(raw!AH22:AN22)</f>
        <v>2225.8571428571427</v>
      </c>
      <c r="AI22" s="4">
        <f>AVERAGE(raw!AI22:AO22)</f>
        <v>2182.7142857142858</v>
      </c>
      <c r="AJ22" s="4">
        <f>AVERAGE(raw!AJ22:AP22)</f>
        <v>2170.4285714285716</v>
      </c>
      <c r="AK22" s="4">
        <f>AVERAGE(raw!AK22:AQ22)</f>
        <v>2135.7142857142858</v>
      </c>
      <c r="AL22" s="4">
        <f>AVERAGE(raw!AL22:AR22)</f>
        <v>2090.2857142857142</v>
      </c>
      <c r="AM22" s="4">
        <f>AVERAGE(raw!AM22:AS22)</f>
        <v>2057.1428571428573</v>
      </c>
      <c r="AN22" s="4">
        <f>AVERAGE(raw!AN22:AT22)</f>
        <v>2029.7142857142858</v>
      </c>
      <c r="AO22" s="4">
        <f>AVERAGE(raw!AO22:AU22)</f>
        <v>1986.2857142857142</v>
      </c>
      <c r="AP22" s="4">
        <f>AVERAGE(raw!AP22:AV22)</f>
        <v>1952.5714285714287</v>
      </c>
      <c r="AQ22" s="4">
        <f>AVERAGE(raw!AQ22:AW22)</f>
        <v>1902</v>
      </c>
      <c r="AR22" s="4">
        <f>AVERAGE(raw!AR22:AX22)</f>
        <v>1854.7142857142858</v>
      </c>
      <c r="AS22" s="4">
        <f>AVERAGE(raw!AS22:AY22)</f>
        <v>1841.7142857142858</v>
      </c>
      <c r="AT22" s="4">
        <f>AVERAGE(raw!AT22:AZ22)</f>
        <v>1813.5714285714287</v>
      </c>
      <c r="AU22" s="4">
        <f>AVERAGE(raw!AU22:BA22)</f>
        <v>1790.5714285714287</v>
      </c>
      <c r="AV22" s="4">
        <f>AVERAGE(raw!AV22:BB22)</f>
        <v>1785.2857142857142</v>
      </c>
      <c r="AW22" s="4">
        <f>AVERAGE(raw!AW22:BC22)</f>
        <v>1754.5714285714287</v>
      </c>
      <c r="AX22" s="4">
        <f>AVERAGE(raw!AX22:BD22)</f>
        <v>1753.7142857142858</v>
      </c>
      <c r="AY22" s="4">
        <f>AVERAGE(raw!AY22:BE22)</f>
        <v>1745.2857142857142</v>
      </c>
      <c r="AZ22" s="4">
        <f>AVERAGE(raw!AZ22:BF22)</f>
        <v>1723.8571428571429</v>
      </c>
      <c r="BA22" s="4">
        <f>AVERAGE(raw!BA22:BG22)</f>
        <v>1714.8571428571429</v>
      </c>
      <c r="BB22" s="4">
        <f>AVERAGE(raw!BB22:BH22)</f>
        <v>1706.8571428571429</v>
      </c>
      <c r="BC22" s="4">
        <f>AVERAGE(raw!BC22:BI22)</f>
        <v>1697.5714285714287</v>
      </c>
      <c r="BD22" s="4">
        <f>AVERAGE(raw!BD22:BJ22)</f>
        <v>1723.1428571428571</v>
      </c>
      <c r="BE22" s="4">
        <f>AVERAGE(raw!BE22:BK22)</f>
        <v>1714.5714285714287</v>
      </c>
      <c r="BF22" s="4">
        <f>AVERAGE(raw!BF22:BL22)</f>
        <v>1722.4285714285713</v>
      </c>
      <c r="BG22" s="4">
        <f>AVERAGE(raw!BG22:BM22)</f>
        <v>1742</v>
      </c>
      <c r="BH22" s="4">
        <f>AVERAGE(raw!BH22:BN22)</f>
        <v>1746.5714285714287</v>
      </c>
      <c r="BI22" s="4">
        <f>AVERAGE(raw!BI22:BO22)</f>
        <v>1743.5714285714287</v>
      </c>
      <c r="BJ22" s="4">
        <f>AVERAGE(raw!BJ22:BP22)</f>
        <v>1739.4285714285713</v>
      </c>
      <c r="BK22" s="4">
        <f>AVERAGE(raw!BK22:BQ22)</f>
        <v>1721.7142857142858</v>
      </c>
      <c r="BL22" s="4">
        <f>AVERAGE(raw!BL22:BR22)</f>
        <v>1722.4285714285713</v>
      </c>
      <c r="BM22" s="4">
        <f>AVERAGE(raw!BM22:BS22)</f>
        <v>1717.2857142857142</v>
      </c>
    </row>
    <row r="23" spans="1:65" x14ac:dyDescent="0.25">
      <c r="A23">
        <f t="shared" si="3"/>
        <v>1990</v>
      </c>
      <c r="B23">
        <f t="shared" si="4"/>
        <v>91</v>
      </c>
      <c r="C23" t="str">
        <f t="shared" si="2"/>
        <v>1990/91</v>
      </c>
      <c r="D23" s="4">
        <f>AVERAGE(raw!D23:J23)</f>
        <v>1574.4285714285713</v>
      </c>
      <c r="E23" s="4">
        <f>AVERAGE(raw!E23:K23)</f>
        <v>1580.4285714285713</v>
      </c>
      <c r="F23" s="4">
        <f>AVERAGE(raw!F23:L23)</f>
        <v>1584</v>
      </c>
      <c r="G23" s="4">
        <f>AVERAGE(raw!G23:M23)</f>
        <v>1597.7142857142858</v>
      </c>
      <c r="H23" s="4">
        <f>AVERAGE(raw!H23:N23)</f>
        <v>1617.4285714285713</v>
      </c>
      <c r="I23" s="4">
        <f>AVERAGE(raw!I23:O23)</f>
        <v>1644.5714285714287</v>
      </c>
      <c r="J23" s="4">
        <f>AVERAGE(raw!J23:P23)</f>
        <v>1657.2857142857142</v>
      </c>
      <c r="K23" s="4">
        <f>AVERAGE(raw!K23:Q23)</f>
        <v>1681.7142857142858</v>
      </c>
      <c r="L23" s="4">
        <f>AVERAGE(raw!L23:R23)</f>
        <v>1699.5714285714287</v>
      </c>
      <c r="M23" s="4">
        <f>AVERAGE(raw!M23:S23)</f>
        <v>1701.1428571428571</v>
      </c>
      <c r="N23" s="4">
        <f>AVERAGE(raw!N23:T23)</f>
        <v>1710.4285714285713</v>
      </c>
      <c r="O23" s="4">
        <f>AVERAGE(raw!O23:U23)</f>
        <v>1716.4285714285713</v>
      </c>
      <c r="P23" s="4">
        <f>AVERAGE(raw!P23:V23)</f>
        <v>1723.5714285714287</v>
      </c>
      <c r="Q23" s="4">
        <f>AVERAGE(raw!Q23:W23)</f>
        <v>1722.4285714285713</v>
      </c>
      <c r="R23" s="4">
        <f>AVERAGE(raw!R23:X23)</f>
        <v>1736.5714285714287</v>
      </c>
      <c r="S23" s="4">
        <f>AVERAGE(raw!S23:Y23)</f>
        <v>1749.2857142857142</v>
      </c>
      <c r="T23" s="4">
        <f>AVERAGE(raw!T23:Z23)</f>
        <v>1786.4285714285713</v>
      </c>
      <c r="U23" s="4">
        <f>AVERAGE(raw!U23:AA23)</f>
        <v>1817.5714285714287</v>
      </c>
      <c r="V23" s="4">
        <f>AVERAGE(raw!V23:AB23)</f>
        <v>1831.4285714285713</v>
      </c>
      <c r="W23" s="4">
        <f>AVERAGE(raw!W23:AC23)</f>
        <v>1833.2857142857142</v>
      </c>
      <c r="X23" s="4">
        <f>AVERAGE(raw!X23:AD23)</f>
        <v>1862</v>
      </c>
      <c r="Y23" s="4">
        <f>AVERAGE(raw!Y23:AE23)</f>
        <v>1872.1428571428571</v>
      </c>
      <c r="Z23" s="4">
        <f>AVERAGE(raw!Z23:AF23)</f>
        <v>1878.7142857142858</v>
      </c>
      <c r="AA23" s="4">
        <f>AVERAGE(raw!AA23:AG23)</f>
        <v>1869.8571428571429</v>
      </c>
      <c r="AB23" s="4">
        <f>AVERAGE(raw!AB23:AH23)</f>
        <v>1865.7142857142858</v>
      </c>
      <c r="AC23" s="4">
        <f>AVERAGE(raw!AC23:AI23)</f>
        <v>1862.5714285714287</v>
      </c>
      <c r="AD23" s="4">
        <f>AVERAGE(raw!AD23:AJ23)</f>
        <v>1873.7142857142858</v>
      </c>
      <c r="AE23" s="4">
        <f>AVERAGE(raw!AE23:AK23)</f>
        <v>1869.8571428571429</v>
      </c>
      <c r="AF23" s="4">
        <f>AVERAGE(raw!AF23:AL23)</f>
        <v>1881.7142857142858</v>
      </c>
      <c r="AG23" s="4">
        <f>AVERAGE(raw!AG23:AM23)</f>
        <v>1906.7142857142858</v>
      </c>
      <c r="AH23" s="4">
        <f>AVERAGE(raw!AH23:AN23)</f>
        <v>1919.2857142857142</v>
      </c>
      <c r="AI23" s="4">
        <f>AVERAGE(raw!AI23:AO23)</f>
        <v>1921.1428571428571</v>
      </c>
      <c r="AJ23" s="4">
        <f>AVERAGE(raw!AJ23:AP23)</f>
        <v>1937.1428571428571</v>
      </c>
      <c r="AK23" s="4">
        <f>AVERAGE(raw!AK23:AQ23)</f>
        <v>1949.4285714285713</v>
      </c>
      <c r="AL23" s="4">
        <f>AVERAGE(raw!AL23:AR23)</f>
        <v>1954.7142857142858</v>
      </c>
      <c r="AM23" s="4">
        <f>AVERAGE(raw!AM23:AS23)</f>
        <v>1945</v>
      </c>
      <c r="AN23" s="4">
        <f>AVERAGE(raw!AN23:AT23)</f>
        <v>1939.8571428571429</v>
      </c>
      <c r="AO23" s="4">
        <f>AVERAGE(raw!AO23:AU23)</f>
        <v>1934.7142857142858</v>
      </c>
      <c r="AP23" s="4">
        <f>AVERAGE(raw!AP23:AV23)</f>
        <v>1936.5714285714287</v>
      </c>
      <c r="AQ23" s="4">
        <f>AVERAGE(raw!AQ23:AW23)</f>
        <v>1916.7142857142858</v>
      </c>
      <c r="AR23" s="4">
        <f>AVERAGE(raw!AR23:AX23)</f>
        <v>1897.8571428571429</v>
      </c>
      <c r="AS23" s="4">
        <f>AVERAGE(raw!AS23:AY23)</f>
        <v>1887.5714285714287</v>
      </c>
      <c r="AT23" s="4">
        <f>AVERAGE(raw!AT23:AZ23)</f>
        <v>1883.5714285714287</v>
      </c>
      <c r="AU23" s="4">
        <f>AVERAGE(raw!AU23:BA23)</f>
        <v>1859.1428571428571</v>
      </c>
      <c r="AV23" s="4">
        <f>AVERAGE(raw!AV23:BB23)</f>
        <v>1862.2857142857142</v>
      </c>
      <c r="AW23" s="4">
        <f>AVERAGE(raw!AW23:BC23)</f>
        <v>1852.4285714285713</v>
      </c>
      <c r="AX23" s="4">
        <f>AVERAGE(raw!AX23:BD23)</f>
        <v>1839.8571428571429</v>
      </c>
      <c r="AY23" s="4">
        <f>AVERAGE(raw!AY23:BE23)</f>
        <v>1841.2857142857142</v>
      </c>
      <c r="AZ23" s="4">
        <f>AVERAGE(raw!AZ23:BF23)</f>
        <v>1832.1428571428571</v>
      </c>
      <c r="BA23" s="4">
        <f>AVERAGE(raw!BA23:BG23)</f>
        <v>1803.8571428571429</v>
      </c>
      <c r="BB23" s="4">
        <f>AVERAGE(raw!BB23:BH23)</f>
        <v>1786.5714285714287</v>
      </c>
      <c r="BC23" s="4">
        <f>AVERAGE(raw!BC23:BI23)</f>
        <v>1762</v>
      </c>
      <c r="BD23" s="4">
        <f>AVERAGE(raw!BD23:BJ23)</f>
        <v>1748.8571428571429</v>
      </c>
      <c r="BE23" s="4">
        <f>AVERAGE(raw!BE23:BK23)</f>
        <v>1746.4285714285713</v>
      </c>
      <c r="BF23" s="4">
        <f>AVERAGE(raw!BF23:BL23)</f>
        <v>1744.5714285714287</v>
      </c>
      <c r="BG23" s="4">
        <f>AVERAGE(raw!BG23:BM23)</f>
        <v>1746</v>
      </c>
      <c r="BH23" s="4">
        <f>AVERAGE(raw!BH23:BN23)</f>
        <v>1760.5714285714287</v>
      </c>
      <c r="BI23" s="4">
        <f>AVERAGE(raw!BI23:BO23)</f>
        <v>1774.1428571428571</v>
      </c>
      <c r="BJ23" s="4">
        <f>AVERAGE(raw!BJ23:BP23)</f>
        <v>1775</v>
      </c>
      <c r="BK23" s="4">
        <f>AVERAGE(raw!BK23:BQ23)</f>
        <v>1775.8571428571429</v>
      </c>
      <c r="BL23" s="4">
        <f>AVERAGE(raw!BL23:BR23)</f>
        <v>1789.2857142857142</v>
      </c>
      <c r="BM23" s="4">
        <f>AVERAGE(raw!BM23:BS23)</f>
        <v>1786.1428571428571</v>
      </c>
    </row>
    <row r="24" spans="1:65" x14ac:dyDescent="0.25">
      <c r="A24">
        <f t="shared" si="3"/>
        <v>1991</v>
      </c>
      <c r="B24">
        <f t="shared" si="4"/>
        <v>92</v>
      </c>
      <c r="C24" t="str">
        <f t="shared" si="2"/>
        <v>1991/92</v>
      </c>
      <c r="D24" s="4">
        <f>AVERAGE(raw!D24:J24)</f>
        <v>1580.1428571428571</v>
      </c>
      <c r="E24" s="4">
        <f>AVERAGE(raw!E24:K24)</f>
        <v>1575.1428571428571</v>
      </c>
      <c r="F24" s="4">
        <f>AVERAGE(raw!F24:L24)</f>
        <v>1557.7142857142858</v>
      </c>
      <c r="G24" s="4">
        <f>AVERAGE(raw!G24:M24)</f>
        <v>1560.2857142857142</v>
      </c>
      <c r="H24" s="4">
        <f>AVERAGE(raw!H24:N24)</f>
        <v>1566.1428571428571</v>
      </c>
      <c r="I24" s="4">
        <f>AVERAGE(raw!I24:O24)</f>
        <v>1580.4285714285713</v>
      </c>
      <c r="J24" s="4">
        <f>AVERAGE(raw!J24:P24)</f>
        <v>1594.2857142857142</v>
      </c>
      <c r="K24" s="4">
        <f>AVERAGE(raw!K24:Q24)</f>
        <v>1619.2857142857142</v>
      </c>
      <c r="L24" s="4">
        <f>AVERAGE(raw!L24:R24)</f>
        <v>1644.7142857142858</v>
      </c>
      <c r="M24" s="4">
        <f>AVERAGE(raw!M24:S24)</f>
        <v>1685.8571428571429</v>
      </c>
      <c r="N24" s="4">
        <f>AVERAGE(raw!N24:T24)</f>
        <v>1704.7142857142858</v>
      </c>
      <c r="O24" s="4">
        <f>AVERAGE(raw!O24:U24)</f>
        <v>1748.1428571428571</v>
      </c>
      <c r="P24" s="4">
        <f>AVERAGE(raw!P24:V24)</f>
        <v>1768.7142857142858</v>
      </c>
      <c r="Q24" s="4">
        <f>AVERAGE(raw!Q24:W24)</f>
        <v>1800.8571428571429</v>
      </c>
      <c r="R24" s="4">
        <f>AVERAGE(raw!R24:X24)</f>
        <v>1811.2857142857142</v>
      </c>
      <c r="S24" s="4">
        <f>AVERAGE(raw!S24:Y24)</f>
        <v>1829.2857142857142</v>
      </c>
      <c r="T24" s="4">
        <f>AVERAGE(raw!T24:Z24)</f>
        <v>1830.2857142857142</v>
      </c>
      <c r="U24" s="4">
        <f>AVERAGE(raw!U24:AA24)</f>
        <v>1844.1428571428571</v>
      </c>
      <c r="V24" s="4">
        <f>AVERAGE(raw!V24:AB24)</f>
        <v>1844</v>
      </c>
      <c r="W24" s="4">
        <f>AVERAGE(raw!W24:AC24)</f>
        <v>1857.8571428571429</v>
      </c>
      <c r="X24" s="4">
        <f>AVERAGE(raw!X24:AD24)</f>
        <v>1846.8571428571429</v>
      </c>
      <c r="Y24" s="4">
        <f>AVERAGE(raw!Y24:AE24)</f>
        <v>1851</v>
      </c>
      <c r="Z24" s="4">
        <f>AVERAGE(raw!Z24:AF24)</f>
        <v>1848.8571428571429</v>
      </c>
      <c r="AA24" s="4">
        <f>AVERAGE(raw!AA24:AG24)</f>
        <v>1865.5714285714287</v>
      </c>
      <c r="AB24" s="4">
        <f>AVERAGE(raw!AB24:AH24)</f>
        <v>1867.1428571428571</v>
      </c>
      <c r="AC24" s="4">
        <f>AVERAGE(raw!AC24:AI24)</f>
        <v>1868.1428571428571</v>
      </c>
      <c r="AD24" s="4">
        <f>AVERAGE(raw!AD24:AJ24)</f>
        <v>1886.4285714285713</v>
      </c>
      <c r="AE24" s="4">
        <f>AVERAGE(raw!AE24:AK24)</f>
        <v>1922.1428571428571</v>
      </c>
      <c r="AF24" s="4">
        <f>AVERAGE(raw!AF24:AL24)</f>
        <v>1954.5714285714287</v>
      </c>
      <c r="AG24" s="4">
        <f>AVERAGE(raw!AG24:AM24)</f>
        <v>1975.2857142857142</v>
      </c>
      <c r="AH24" s="4">
        <f>AVERAGE(raw!AH24:AN24)</f>
        <v>1979.1428571428571</v>
      </c>
      <c r="AI24" s="4">
        <f>AVERAGE(raw!AI24:AO24)</f>
        <v>1981.1428571428571</v>
      </c>
      <c r="AJ24" s="4">
        <f>AVERAGE(raw!AJ24:AP24)</f>
        <v>1991.1428571428571</v>
      </c>
      <c r="AK24" s="4">
        <f>AVERAGE(raw!AK24:AQ24)</f>
        <v>1978</v>
      </c>
      <c r="AL24" s="4">
        <f>AVERAGE(raw!AL24:AR24)</f>
        <v>1968</v>
      </c>
      <c r="AM24" s="4">
        <f>AVERAGE(raw!AM24:AS24)</f>
        <v>1954.5714285714287</v>
      </c>
      <c r="AN24" s="4">
        <f>AVERAGE(raw!AN24:AT24)</f>
        <v>1936.2857142857142</v>
      </c>
      <c r="AO24" s="4">
        <f>AVERAGE(raw!AO24:AU24)</f>
        <v>1927.5714285714287</v>
      </c>
      <c r="AP24" s="4">
        <f>AVERAGE(raw!AP24:AV24)</f>
        <v>1938.4285714285713</v>
      </c>
      <c r="AQ24" s="4">
        <f>AVERAGE(raw!AQ24:AW24)</f>
        <v>1920</v>
      </c>
      <c r="AR24" s="4">
        <f>AVERAGE(raw!AR24:AX24)</f>
        <v>1917.7142857142858</v>
      </c>
      <c r="AS24" s="4">
        <f>AVERAGE(raw!AS24:AY24)</f>
        <v>1906</v>
      </c>
      <c r="AT24" s="4">
        <f>AVERAGE(raw!AT24:AZ24)</f>
        <v>1883</v>
      </c>
      <c r="AU24" s="4">
        <f>AVERAGE(raw!AU24:BA24)</f>
        <v>1871.2857142857142</v>
      </c>
      <c r="AV24" s="4">
        <f>AVERAGE(raw!AV24:BB24)</f>
        <v>1855.7142857142858</v>
      </c>
      <c r="AW24" s="4">
        <f>AVERAGE(raw!AW24:BC24)</f>
        <v>1828.1428571428571</v>
      </c>
      <c r="AX24" s="4">
        <f>AVERAGE(raw!AX24:BD24)</f>
        <v>1823.4285714285713</v>
      </c>
      <c r="AY24" s="4">
        <f>AVERAGE(raw!AY24:BE24)</f>
        <v>1805</v>
      </c>
      <c r="AZ24" s="4">
        <f>AVERAGE(raw!AZ24:BF24)</f>
        <v>1772.4285714285713</v>
      </c>
      <c r="BA24" s="4">
        <f>AVERAGE(raw!BA24:BG24)</f>
        <v>1765.7142857142858</v>
      </c>
      <c r="BB24" s="4">
        <f>AVERAGE(raw!BB24:BH24)</f>
        <v>1771.5714285714287</v>
      </c>
      <c r="BC24" s="4">
        <f>AVERAGE(raw!BC24:BI24)</f>
        <v>1757.7142857142858</v>
      </c>
      <c r="BD24" s="4">
        <f>AVERAGE(raw!BD24:BJ24)</f>
        <v>1771.7142857142858</v>
      </c>
      <c r="BE24" s="4">
        <f>AVERAGE(raw!BE24:BK24)</f>
        <v>1763</v>
      </c>
      <c r="BF24" s="4">
        <f>AVERAGE(raw!BF24:BL24)</f>
        <v>1771.4285714285713</v>
      </c>
      <c r="BG24" s="4">
        <f>AVERAGE(raw!BG24:BM24)</f>
        <v>1786</v>
      </c>
      <c r="BH24" s="4">
        <f>AVERAGE(raw!BH24:BN24)</f>
        <v>1801.1428571428571</v>
      </c>
      <c r="BI24" s="4">
        <f>AVERAGE(raw!BI24:BO24)</f>
        <v>1790.4285714285713</v>
      </c>
      <c r="BJ24" s="4">
        <f>AVERAGE(raw!BJ24:BP24)</f>
        <v>1811.2857142857142</v>
      </c>
      <c r="BK24" s="4">
        <f>AVERAGE(raw!BK24:BQ24)</f>
        <v>1812.8571428571429</v>
      </c>
      <c r="BL24" s="4">
        <f>AVERAGE(raw!BL24:BR24)</f>
        <v>1832.2857142857142</v>
      </c>
      <c r="BM24" s="4">
        <f>AVERAGE(raw!BM24:BS24)</f>
        <v>1829.5714285714287</v>
      </c>
    </row>
    <row r="25" spans="1:65" x14ac:dyDescent="0.25">
      <c r="A25">
        <f t="shared" si="3"/>
        <v>1992</v>
      </c>
      <c r="B25">
        <f t="shared" si="4"/>
        <v>93</v>
      </c>
      <c r="C25" t="str">
        <f t="shared" si="2"/>
        <v>1992/93</v>
      </c>
      <c r="D25" s="4">
        <f>AVERAGE(raw!D25:J25)</f>
        <v>1552.7142857142858</v>
      </c>
      <c r="E25" s="4">
        <f>AVERAGE(raw!E25:K25)</f>
        <v>1566.7142857142858</v>
      </c>
      <c r="F25" s="4">
        <f>AVERAGE(raw!F25:L25)</f>
        <v>1580.7142857142858</v>
      </c>
      <c r="G25" s="4">
        <f>AVERAGE(raw!G25:M25)</f>
        <v>1572.5714285714287</v>
      </c>
      <c r="H25" s="4">
        <f>AVERAGE(raw!H25:N25)</f>
        <v>1573.2857142857142</v>
      </c>
      <c r="I25" s="4">
        <f>AVERAGE(raw!I25:O25)</f>
        <v>1564.5714285714287</v>
      </c>
      <c r="J25" s="4">
        <f>AVERAGE(raw!J25:P25)</f>
        <v>1564.1428571428571</v>
      </c>
      <c r="K25" s="4">
        <f>AVERAGE(raw!K25:Q25)</f>
        <v>1584.1428571428571</v>
      </c>
      <c r="L25" s="4">
        <f>AVERAGE(raw!L25:R25)</f>
        <v>1585.4285714285713</v>
      </c>
      <c r="M25" s="4">
        <f>AVERAGE(raw!M25:S25)</f>
        <v>1586.4285714285713</v>
      </c>
      <c r="N25" s="4">
        <f>AVERAGE(raw!N25:T25)</f>
        <v>1601.1428571428571</v>
      </c>
      <c r="O25" s="4">
        <f>AVERAGE(raw!O25:U25)</f>
        <v>1607.8571428571429</v>
      </c>
      <c r="P25" s="4">
        <f>AVERAGE(raw!P25:V25)</f>
        <v>1609.1428571428571</v>
      </c>
      <c r="Q25" s="4">
        <f>AVERAGE(raw!Q25:W25)</f>
        <v>1611.5714285714287</v>
      </c>
      <c r="R25" s="4">
        <f>AVERAGE(raw!R25:X25)</f>
        <v>1615.4285714285713</v>
      </c>
      <c r="S25" s="4">
        <f>AVERAGE(raw!S25:Y25)</f>
        <v>1611.2857142857142</v>
      </c>
      <c r="T25" s="4">
        <f>AVERAGE(raw!T25:Z25)</f>
        <v>1623.2857142857142</v>
      </c>
      <c r="U25" s="4">
        <f>AVERAGE(raw!U25:AA25)</f>
        <v>1616.7142857142858</v>
      </c>
      <c r="V25" s="4">
        <f>AVERAGE(raw!V25:AB25)</f>
        <v>1630.7142857142858</v>
      </c>
      <c r="W25" s="4">
        <f>AVERAGE(raw!W25:AC25)</f>
        <v>1650</v>
      </c>
      <c r="X25" s="4">
        <f>AVERAGE(raw!X25:AD25)</f>
        <v>1669.2857142857142</v>
      </c>
      <c r="Y25" s="4">
        <f>AVERAGE(raw!Y25:AE25)</f>
        <v>1673.4285714285713</v>
      </c>
      <c r="Z25" s="4">
        <f>AVERAGE(raw!Z25:AF25)</f>
        <v>1712.8571428571429</v>
      </c>
      <c r="AA25" s="4">
        <f>AVERAGE(raw!AA25:AG25)</f>
        <v>1731.5714285714287</v>
      </c>
      <c r="AB25" s="4">
        <f>AVERAGE(raw!AB25:AH25)</f>
        <v>1739.7142857142858</v>
      </c>
      <c r="AC25" s="4">
        <f>AVERAGE(raw!AC25:AI25)</f>
        <v>1769</v>
      </c>
      <c r="AD25" s="4">
        <f>AVERAGE(raw!AD25:AJ25)</f>
        <v>1791.2857142857142</v>
      </c>
      <c r="AE25" s="4">
        <f>AVERAGE(raw!AE25:AK25)</f>
        <v>1808.5714285714287</v>
      </c>
      <c r="AF25" s="4">
        <f>AVERAGE(raw!AF25:AL25)</f>
        <v>1837.2857142857142</v>
      </c>
      <c r="AG25" s="4">
        <f>AVERAGE(raw!AG25:AM25)</f>
        <v>1837.8571428571429</v>
      </c>
      <c r="AH25" s="4">
        <f>AVERAGE(raw!AH25:AN25)</f>
        <v>1847.4285714285713</v>
      </c>
      <c r="AI25" s="4">
        <f>AVERAGE(raw!AI25:AO25)</f>
        <v>1887.8571428571429</v>
      </c>
      <c r="AJ25" s="4">
        <f>AVERAGE(raw!AJ25:AP25)</f>
        <v>1896</v>
      </c>
      <c r="AK25" s="4">
        <f>AVERAGE(raw!AK25:AQ25)</f>
        <v>1916.7142857142858</v>
      </c>
      <c r="AL25" s="4">
        <f>AVERAGE(raw!AL25:AR25)</f>
        <v>1926.4285714285713</v>
      </c>
      <c r="AM25" s="4">
        <f>AVERAGE(raw!AM25:AS25)</f>
        <v>1922.1428571428571</v>
      </c>
      <c r="AN25" s="4">
        <f>AVERAGE(raw!AN25:AT25)</f>
        <v>1922.7142857142858</v>
      </c>
      <c r="AO25" s="4">
        <f>AVERAGE(raw!AO25:AU25)</f>
        <v>1935</v>
      </c>
      <c r="AP25" s="4">
        <f>AVERAGE(raw!AP25:AV25)</f>
        <v>1919</v>
      </c>
      <c r="AQ25" s="4">
        <f>AVERAGE(raw!AQ25:AW25)</f>
        <v>1897.8571428571429</v>
      </c>
      <c r="AR25" s="4">
        <f>AVERAGE(raw!AR25:AX25)</f>
        <v>1866</v>
      </c>
      <c r="AS25" s="4">
        <f>AVERAGE(raw!AS25:AY25)</f>
        <v>1842</v>
      </c>
      <c r="AT25" s="4">
        <f>AVERAGE(raw!AT25:AZ25)</f>
        <v>1828.1428571428571</v>
      </c>
      <c r="AU25" s="4">
        <f>AVERAGE(raw!AU25:BA25)</f>
        <v>1821.8571428571429</v>
      </c>
      <c r="AV25" s="4">
        <f>AVERAGE(raw!AV25:BB25)</f>
        <v>1787.4285714285713</v>
      </c>
      <c r="AW25" s="4">
        <f>AVERAGE(raw!AW25:BC25)</f>
        <v>1761.8571428571429</v>
      </c>
      <c r="AX25" s="4">
        <f>AVERAGE(raw!AX25:BD25)</f>
        <v>1751</v>
      </c>
      <c r="AY25" s="4">
        <f>AVERAGE(raw!AY25:BE25)</f>
        <v>1745</v>
      </c>
      <c r="AZ25" s="4">
        <f>AVERAGE(raw!AZ25:BF25)</f>
        <v>1730</v>
      </c>
      <c r="BA25" s="4">
        <f>AVERAGE(raw!BA25:BG25)</f>
        <v>1711.7142857142858</v>
      </c>
      <c r="BB25" s="4">
        <f>AVERAGE(raw!BB25:BH25)</f>
        <v>1679.2857142857142</v>
      </c>
      <c r="BC25" s="4">
        <f>AVERAGE(raw!BC25:BI25)</f>
        <v>1677.1428571428571</v>
      </c>
      <c r="BD25" s="4">
        <f>AVERAGE(raw!BD25:BJ25)</f>
        <v>1666.2857142857142</v>
      </c>
      <c r="BE25" s="4">
        <f>AVERAGE(raw!BE25:BK25)</f>
        <v>1659.5714285714287</v>
      </c>
      <c r="BF25" s="4">
        <f>AVERAGE(raw!BF25:BL25)</f>
        <v>1666.4285714285713</v>
      </c>
      <c r="BG25" s="4">
        <f>AVERAGE(raw!BG25:BM25)</f>
        <v>1655.4285714285713</v>
      </c>
      <c r="BH25" s="4">
        <f>AVERAGE(raw!BH25:BN25)</f>
        <v>1645.7142857142858</v>
      </c>
      <c r="BI25" s="4">
        <f>AVERAGE(raw!BI25:BO25)</f>
        <v>1660.1428571428571</v>
      </c>
      <c r="BJ25" s="4">
        <f>AVERAGE(raw!BJ25:BP25)</f>
        <v>1640.1428571428571</v>
      </c>
      <c r="BK25" s="4">
        <f>AVERAGE(raw!BK25:BQ25)</f>
        <v>1636.5714285714287</v>
      </c>
      <c r="BL25" s="4">
        <f>AVERAGE(raw!BL25:BR25)</f>
        <v>1634.4285714285713</v>
      </c>
      <c r="BM25" s="4">
        <f>AVERAGE(raw!BM25:BS25)</f>
        <v>1602.2857142857142</v>
      </c>
    </row>
    <row r="26" spans="1:65" x14ac:dyDescent="0.25">
      <c r="A26">
        <f t="shared" si="3"/>
        <v>1993</v>
      </c>
      <c r="B26">
        <f t="shared" si="4"/>
        <v>94</v>
      </c>
      <c r="C26" t="str">
        <f t="shared" si="2"/>
        <v>1993/94</v>
      </c>
      <c r="D26" s="4">
        <f>AVERAGE(raw!D26:J26)</f>
        <v>2006.1428571428571</v>
      </c>
      <c r="E26" s="4">
        <f>AVERAGE(raw!E26:K26)</f>
        <v>2003.7142857142858</v>
      </c>
      <c r="F26" s="4">
        <f>AVERAGE(raw!F26:L26)</f>
        <v>1989.8571428571429</v>
      </c>
      <c r="G26" s="4">
        <f>AVERAGE(raw!G26:M26)</f>
        <v>1970.7142857142858</v>
      </c>
      <c r="H26" s="4">
        <f>AVERAGE(raw!H26:N26)</f>
        <v>1940.4285714285713</v>
      </c>
      <c r="I26" s="4">
        <f>AVERAGE(raw!I26:O26)</f>
        <v>1920.7142857142858</v>
      </c>
      <c r="J26" s="4">
        <f>AVERAGE(raw!J26:P26)</f>
        <v>1910.8571428571429</v>
      </c>
      <c r="K26" s="4">
        <f>AVERAGE(raw!K26:Q26)</f>
        <v>1903.2857142857142</v>
      </c>
      <c r="L26" s="4">
        <f>AVERAGE(raw!L26:R26)</f>
        <v>1911.5714285714287</v>
      </c>
      <c r="M26" s="4">
        <f>AVERAGE(raw!M26:S26)</f>
        <v>1905.2857142857142</v>
      </c>
      <c r="N26" s="4">
        <f>AVERAGE(raw!N26:T26)</f>
        <v>1911.5714285714287</v>
      </c>
      <c r="O26" s="4">
        <f>AVERAGE(raw!O26:U26)</f>
        <v>1911</v>
      </c>
      <c r="P26" s="4">
        <f>AVERAGE(raw!P26:V26)</f>
        <v>1901.8571428571429</v>
      </c>
      <c r="Q26" s="4">
        <f>AVERAGE(raw!Q26:W26)</f>
        <v>1894.5714285714287</v>
      </c>
      <c r="R26" s="4">
        <f>AVERAGE(raw!R26:X26)</f>
        <v>1891.4285714285713</v>
      </c>
      <c r="S26" s="4">
        <f>AVERAGE(raw!S26:Y26)</f>
        <v>1871.8571428571429</v>
      </c>
      <c r="T26" s="4">
        <f>AVERAGE(raw!T26:Z26)</f>
        <v>1858.4285714285713</v>
      </c>
      <c r="U26" s="4">
        <f>AVERAGE(raw!U26:AA26)</f>
        <v>1842.8571428571429</v>
      </c>
      <c r="V26" s="4">
        <f>AVERAGE(raw!V26:AB26)</f>
        <v>1831.2857142857142</v>
      </c>
      <c r="W26" s="4">
        <f>AVERAGE(raw!W26:AC26)</f>
        <v>1836</v>
      </c>
      <c r="X26" s="4">
        <f>AVERAGE(raw!X26:AD26)</f>
        <v>1829</v>
      </c>
      <c r="Y26" s="4">
        <f>AVERAGE(raw!Y26:AE26)</f>
        <v>1822.2857142857142</v>
      </c>
      <c r="Z26" s="4">
        <f>AVERAGE(raw!Z26:AF26)</f>
        <v>1833.2857142857142</v>
      </c>
      <c r="AA26" s="4">
        <f>AVERAGE(raw!AA26:AG26)</f>
        <v>1845.4285714285713</v>
      </c>
      <c r="AB26" s="4">
        <f>AVERAGE(raw!AB26:AH26)</f>
        <v>1864.8571428571429</v>
      </c>
      <c r="AC26" s="4">
        <f>AVERAGE(raw!AC26:AI26)</f>
        <v>1881.1428571428571</v>
      </c>
      <c r="AD26" s="4">
        <f>AVERAGE(raw!AD26:AJ26)</f>
        <v>1885.1428571428571</v>
      </c>
      <c r="AE26" s="4">
        <f>AVERAGE(raw!AE26:AK26)</f>
        <v>1894.1428571428571</v>
      </c>
      <c r="AF26" s="4">
        <f>AVERAGE(raw!AF26:AL26)</f>
        <v>1904.2857142857142</v>
      </c>
      <c r="AG26" s="4">
        <f>AVERAGE(raw!AG26:AM26)</f>
        <v>1919</v>
      </c>
      <c r="AH26" s="4">
        <f>AVERAGE(raw!AH26:AN26)</f>
        <v>1928.2857142857142</v>
      </c>
      <c r="AI26" s="4">
        <f>AVERAGE(raw!AI26:AO26)</f>
        <v>1922.7142857142858</v>
      </c>
      <c r="AJ26" s="4">
        <f>AVERAGE(raw!AJ26:AP26)</f>
        <v>1912.7142857142858</v>
      </c>
      <c r="AK26" s="4">
        <f>AVERAGE(raw!AK26:AQ26)</f>
        <v>1904.1428571428571</v>
      </c>
      <c r="AL26" s="4">
        <f>AVERAGE(raw!AL26:AR26)</f>
        <v>1909.7142857142858</v>
      </c>
      <c r="AM26" s="4">
        <f>AVERAGE(raw!AM26:AS26)</f>
        <v>1900.4285714285713</v>
      </c>
      <c r="AN26" s="4">
        <f>AVERAGE(raw!AN26:AT26)</f>
        <v>1894.7142857142858</v>
      </c>
      <c r="AO26" s="4">
        <f>AVERAGE(raw!AO26:AU26)</f>
        <v>1893.8571428571429</v>
      </c>
      <c r="AP26" s="4">
        <f>AVERAGE(raw!AP26:AV26)</f>
        <v>1890.1428571428571</v>
      </c>
      <c r="AQ26" s="4">
        <f>AVERAGE(raw!AQ26:AW26)</f>
        <v>1880.1428571428571</v>
      </c>
      <c r="AR26" s="4">
        <f>AVERAGE(raw!AR26:AX26)</f>
        <v>1866.1428571428571</v>
      </c>
      <c r="AS26" s="4">
        <f>AVERAGE(raw!AS26:AY26)</f>
        <v>1837.5714285714287</v>
      </c>
      <c r="AT26" s="4">
        <f>AVERAGE(raw!AT26:AZ26)</f>
        <v>1830.7142857142858</v>
      </c>
      <c r="AU26" s="4">
        <f>AVERAGE(raw!AU26:BA26)</f>
        <v>1804</v>
      </c>
      <c r="AV26" s="4">
        <f>AVERAGE(raw!AV26:BB26)</f>
        <v>1785.4285714285713</v>
      </c>
      <c r="AW26" s="4">
        <f>AVERAGE(raw!AW26:BC26)</f>
        <v>1781.4285714285713</v>
      </c>
      <c r="AX26" s="4">
        <f>AVERAGE(raw!AX26:BD26)</f>
        <v>1775.2857142857142</v>
      </c>
      <c r="AY26" s="4">
        <f>AVERAGE(raw!AY26:BE26)</f>
        <v>1775.1428571428571</v>
      </c>
      <c r="AZ26" s="4">
        <f>AVERAGE(raw!AZ26:BF26)</f>
        <v>1780</v>
      </c>
      <c r="BA26" s="4">
        <f>AVERAGE(raw!BA26:BG26)</f>
        <v>1764.1428571428571</v>
      </c>
      <c r="BB26" s="4">
        <f>AVERAGE(raw!BB26:BH26)</f>
        <v>1752</v>
      </c>
      <c r="BC26" s="4">
        <f>AVERAGE(raw!BC26:BI26)</f>
        <v>1748.5714285714287</v>
      </c>
      <c r="BD26" s="4">
        <f>AVERAGE(raw!BD26:BJ26)</f>
        <v>1727.1428571428571</v>
      </c>
      <c r="BE26" s="4">
        <f>AVERAGE(raw!BE26:BK26)</f>
        <v>1705.2857142857142</v>
      </c>
      <c r="BF26" s="4">
        <f>AVERAGE(raw!BF26:BL26)</f>
        <v>1703</v>
      </c>
      <c r="BG26" s="4">
        <f>AVERAGE(raw!BG26:BM26)</f>
        <v>1685.4285714285713</v>
      </c>
      <c r="BH26" s="4">
        <f>AVERAGE(raw!BH26:BN26)</f>
        <v>1679</v>
      </c>
      <c r="BI26" s="4">
        <f>AVERAGE(raw!BI26:BO26)</f>
        <v>1677.2857142857142</v>
      </c>
      <c r="BJ26" s="4">
        <f>AVERAGE(raw!BJ26:BP26)</f>
        <v>1666</v>
      </c>
      <c r="BK26" s="4">
        <f>AVERAGE(raw!BK26:BQ26)</f>
        <v>1670.8571428571429</v>
      </c>
      <c r="BL26" s="4">
        <f>AVERAGE(raw!BL26:BR26)</f>
        <v>1671.5714285714287</v>
      </c>
      <c r="BM26" s="4">
        <f>AVERAGE(raw!BM26:BS26)</f>
        <v>1667.5714285714287</v>
      </c>
    </row>
    <row r="27" spans="1:65" x14ac:dyDescent="0.25">
      <c r="A27">
        <f t="shared" si="3"/>
        <v>1994</v>
      </c>
      <c r="B27">
        <f t="shared" si="4"/>
        <v>95</v>
      </c>
      <c r="C27" t="str">
        <f t="shared" si="2"/>
        <v>1994/95</v>
      </c>
      <c r="D27" s="4">
        <f>AVERAGE(raw!D27:J27)</f>
        <v>1490.8571428571429</v>
      </c>
      <c r="E27" s="4">
        <f>AVERAGE(raw!E27:K27)</f>
        <v>1511.2857142857142</v>
      </c>
      <c r="F27" s="4">
        <f>AVERAGE(raw!F27:L27)</f>
        <v>1528.7142857142858</v>
      </c>
      <c r="G27" s="4">
        <f>AVERAGE(raw!G27:M27)</f>
        <v>1562.5714285714287</v>
      </c>
      <c r="H27" s="4">
        <f>AVERAGE(raw!H27:N27)</f>
        <v>1588</v>
      </c>
      <c r="I27" s="4">
        <f>AVERAGE(raw!I27:O27)</f>
        <v>1600.1428571428571</v>
      </c>
      <c r="J27" s="4">
        <f>AVERAGE(raw!J27:P27)</f>
        <v>1597.5714285714287</v>
      </c>
      <c r="K27" s="4">
        <f>AVERAGE(raw!K27:Q27)</f>
        <v>1611</v>
      </c>
      <c r="L27" s="4">
        <f>AVERAGE(raw!L27:R27)</f>
        <v>1622.1428571428571</v>
      </c>
      <c r="M27" s="4">
        <f>AVERAGE(raw!M27:S27)</f>
        <v>1629.2857142857142</v>
      </c>
      <c r="N27" s="4">
        <f>AVERAGE(raw!N27:T27)</f>
        <v>1601.7142857142858</v>
      </c>
      <c r="O27" s="4">
        <f>AVERAGE(raw!O27:U27)</f>
        <v>1601.2857142857142</v>
      </c>
      <c r="P27" s="4">
        <f>AVERAGE(raw!P27:V27)</f>
        <v>1607</v>
      </c>
      <c r="Q27" s="4">
        <f>AVERAGE(raw!Q27:W27)</f>
        <v>1632.8571428571429</v>
      </c>
      <c r="R27" s="4">
        <f>AVERAGE(raw!R27:X27)</f>
        <v>1630.8571428571429</v>
      </c>
      <c r="S27" s="4">
        <f>AVERAGE(raw!S27:Y27)</f>
        <v>1638.4285714285713</v>
      </c>
      <c r="T27" s="4">
        <f>AVERAGE(raw!T27:Z27)</f>
        <v>1645.8571428571429</v>
      </c>
      <c r="U27" s="4">
        <f>AVERAGE(raw!U27:AA27)</f>
        <v>1672.4285714285713</v>
      </c>
      <c r="V27" s="4">
        <f>AVERAGE(raw!V27:AB27)</f>
        <v>1681.4285714285713</v>
      </c>
      <c r="W27" s="4">
        <f>AVERAGE(raw!W27:AC27)</f>
        <v>1700.8571428571429</v>
      </c>
      <c r="X27" s="4">
        <f>AVERAGE(raw!X27:AD27)</f>
        <v>1718.2857142857142</v>
      </c>
      <c r="Y27" s="4">
        <f>AVERAGE(raw!Y27:AE27)</f>
        <v>1758.1428571428571</v>
      </c>
      <c r="Z27" s="4">
        <f>AVERAGE(raw!Z27:AF27)</f>
        <v>1794.1428571428571</v>
      </c>
      <c r="AA27" s="4">
        <f>AVERAGE(raw!AA27:AG27)</f>
        <v>1833.1428571428571</v>
      </c>
      <c r="AB27" s="4">
        <f>AVERAGE(raw!AB27:AH27)</f>
        <v>1870.8571428571429</v>
      </c>
      <c r="AC27" s="4">
        <f>AVERAGE(raw!AC27:AI27)</f>
        <v>1883.7142857142858</v>
      </c>
      <c r="AD27" s="4">
        <f>AVERAGE(raw!AD27:AJ27)</f>
        <v>1893.5714285714287</v>
      </c>
      <c r="AE27" s="4">
        <f>AVERAGE(raw!AE27:AK27)</f>
        <v>1882.5714285714287</v>
      </c>
      <c r="AF27" s="4">
        <f>AVERAGE(raw!AF27:AL27)</f>
        <v>1877.5714285714287</v>
      </c>
      <c r="AG27" s="4">
        <f>AVERAGE(raw!AG27:AM27)</f>
        <v>1856.1428571428571</v>
      </c>
      <c r="AH27" s="4">
        <f>AVERAGE(raw!AH27:AN27)</f>
        <v>1843</v>
      </c>
      <c r="AI27" s="4">
        <f>AVERAGE(raw!AI27:AO27)</f>
        <v>1836.5714285714287</v>
      </c>
      <c r="AJ27" s="4">
        <f>AVERAGE(raw!AJ27:AP27)</f>
        <v>1852.1428571428571</v>
      </c>
      <c r="AK27" s="4">
        <f>AVERAGE(raw!AK27:AQ27)</f>
        <v>1872.5714285714287</v>
      </c>
      <c r="AL27" s="4">
        <f>AVERAGE(raw!AL27:AR27)</f>
        <v>1861</v>
      </c>
      <c r="AM27" s="4">
        <f>AVERAGE(raw!AM27:AS27)</f>
        <v>1859.2857142857142</v>
      </c>
      <c r="AN27" s="4">
        <f>AVERAGE(raw!AN27:AT27)</f>
        <v>1870</v>
      </c>
      <c r="AO27" s="4">
        <f>AVERAGE(raw!AO27:AU27)</f>
        <v>1861</v>
      </c>
      <c r="AP27" s="4">
        <f>AVERAGE(raw!AP27:AV27)</f>
        <v>1839.5714285714287</v>
      </c>
      <c r="AQ27" s="4">
        <f>AVERAGE(raw!AQ27:AW27)</f>
        <v>1810.8571428571429</v>
      </c>
      <c r="AR27" s="4">
        <f>AVERAGE(raw!AR27:AX27)</f>
        <v>1782.4285714285713</v>
      </c>
      <c r="AS27" s="4">
        <f>AVERAGE(raw!AS27:AY27)</f>
        <v>1788.5714285714287</v>
      </c>
      <c r="AT27" s="4">
        <f>AVERAGE(raw!AT27:AZ27)</f>
        <v>1786</v>
      </c>
      <c r="AU27" s="4">
        <f>AVERAGE(raw!AU27:BA27)</f>
        <v>1783.4285714285713</v>
      </c>
      <c r="AV27" s="4">
        <f>AVERAGE(raw!AV27:BB27)</f>
        <v>1784</v>
      </c>
      <c r="AW27" s="4">
        <f>AVERAGE(raw!AW27:BC27)</f>
        <v>1778.1428571428571</v>
      </c>
      <c r="AX27" s="4">
        <f>AVERAGE(raw!AX27:BD27)</f>
        <v>1781.4285714285713</v>
      </c>
      <c r="AY27" s="4">
        <f>AVERAGE(raw!AY27:BE27)</f>
        <v>1773.2857142857142</v>
      </c>
      <c r="AZ27" s="4">
        <f>AVERAGE(raw!AZ27:BF27)</f>
        <v>1769.5714285714287</v>
      </c>
      <c r="BA27" s="4">
        <f>AVERAGE(raw!BA27:BG27)</f>
        <v>1763.8571428571429</v>
      </c>
      <c r="BB27" s="4">
        <f>AVERAGE(raw!BB27:BH27)</f>
        <v>1756.5714285714287</v>
      </c>
      <c r="BC27" s="4">
        <f>AVERAGE(raw!BC27:BI27)</f>
        <v>1753.1428571428571</v>
      </c>
      <c r="BD27" s="4">
        <f>AVERAGE(raw!BD27:BJ27)</f>
        <v>1766.4285714285713</v>
      </c>
      <c r="BE27" s="4">
        <f>AVERAGE(raw!BE27:BK27)</f>
        <v>1776.7142857142858</v>
      </c>
      <c r="BF27" s="4">
        <f>AVERAGE(raw!BF27:BL27)</f>
        <v>1779.4285714285713</v>
      </c>
      <c r="BG27" s="4">
        <f>AVERAGE(raw!BG27:BM27)</f>
        <v>1780</v>
      </c>
      <c r="BH27" s="4">
        <f>AVERAGE(raw!BH27:BN27)</f>
        <v>1775.8571428571429</v>
      </c>
      <c r="BI27" s="4">
        <f>AVERAGE(raw!BI27:BO27)</f>
        <v>1767.4285714285713</v>
      </c>
      <c r="BJ27" s="4">
        <f>AVERAGE(raw!BJ27:BP27)</f>
        <v>1757.5714285714287</v>
      </c>
      <c r="BK27" s="4">
        <f>AVERAGE(raw!BK27:BQ27)</f>
        <v>1737.2857142857142</v>
      </c>
      <c r="BL27" s="4">
        <f>AVERAGE(raw!BL27:BR27)</f>
        <v>1720.4285714285713</v>
      </c>
      <c r="BM27" s="4">
        <f>AVERAGE(raw!BM27:BS27)</f>
        <v>1714.1428571428571</v>
      </c>
    </row>
    <row r="28" spans="1:65" x14ac:dyDescent="0.25">
      <c r="A28">
        <f t="shared" si="3"/>
        <v>1995</v>
      </c>
      <c r="B28">
        <f t="shared" si="4"/>
        <v>96</v>
      </c>
      <c r="C28" t="str">
        <f t="shared" si="2"/>
        <v>1995/96</v>
      </c>
      <c r="D28" s="4">
        <f>AVERAGE(raw!D28:J28)</f>
        <v>1753.7142857142858</v>
      </c>
      <c r="E28" s="4">
        <f>AVERAGE(raw!E28:K28)</f>
        <v>1744.7142857142858</v>
      </c>
      <c r="F28" s="4">
        <f>AVERAGE(raw!F28:L28)</f>
        <v>1746</v>
      </c>
      <c r="G28" s="4">
        <f>AVERAGE(raw!G28:M28)</f>
        <v>1757.1428571428571</v>
      </c>
      <c r="H28" s="4">
        <f>AVERAGE(raw!H28:N28)</f>
        <v>1767.8571428571429</v>
      </c>
      <c r="I28" s="4">
        <f>AVERAGE(raw!I28:O28)</f>
        <v>1775.1428571428571</v>
      </c>
      <c r="J28" s="4">
        <f>AVERAGE(raw!J28:P28)</f>
        <v>1787.1428571428571</v>
      </c>
      <c r="K28" s="4">
        <f>AVERAGE(raw!K28:Q28)</f>
        <v>1809.2857142857142</v>
      </c>
      <c r="L28" s="4">
        <f>AVERAGE(raw!L28:R28)</f>
        <v>1828.1428571428571</v>
      </c>
      <c r="M28" s="4">
        <f>AVERAGE(raw!M28:S28)</f>
        <v>1847.5714285714287</v>
      </c>
      <c r="N28" s="4">
        <f>AVERAGE(raw!N28:T28)</f>
        <v>1866.8571428571429</v>
      </c>
      <c r="O28" s="4">
        <f>AVERAGE(raw!O28:U28)</f>
        <v>1880.4285714285713</v>
      </c>
      <c r="P28" s="4">
        <f>AVERAGE(raw!P28:V28)</f>
        <v>1898.5714285714287</v>
      </c>
      <c r="Q28" s="4">
        <f>AVERAGE(raw!Q28:W28)</f>
        <v>1911.2857142857142</v>
      </c>
      <c r="R28" s="4">
        <f>AVERAGE(raw!R28:X28)</f>
        <v>1920.7142857142858</v>
      </c>
      <c r="S28" s="4">
        <f>AVERAGE(raw!S28:Y28)</f>
        <v>1957</v>
      </c>
      <c r="T28" s="4">
        <f>AVERAGE(raw!T28:Z28)</f>
        <v>1979.2857142857142</v>
      </c>
      <c r="U28" s="4">
        <f>AVERAGE(raw!U28:AA28)</f>
        <v>2003.4285714285713</v>
      </c>
      <c r="V28" s="4">
        <f>AVERAGE(raw!V28:AB28)</f>
        <v>2051</v>
      </c>
      <c r="W28" s="4">
        <f>AVERAGE(raw!W28:AC28)</f>
        <v>2077.8571428571427</v>
      </c>
      <c r="X28" s="4">
        <f>AVERAGE(raw!X28:AD28)</f>
        <v>2088.2857142857142</v>
      </c>
      <c r="Y28" s="4">
        <f>AVERAGE(raw!Y28:AE28)</f>
        <v>2101.8571428571427</v>
      </c>
      <c r="Z28" s="4">
        <f>AVERAGE(raw!Z28:AF28)</f>
        <v>2074.4285714285716</v>
      </c>
      <c r="AA28" s="4">
        <f>AVERAGE(raw!AA28:AG28)</f>
        <v>2082.1428571428573</v>
      </c>
      <c r="AB28" s="4">
        <f>AVERAGE(raw!AB28:AH28)</f>
        <v>2105.7142857142858</v>
      </c>
      <c r="AC28" s="4">
        <f>AVERAGE(raw!AC28:AI28)</f>
        <v>2128.2857142857142</v>
      </c>
      <c r="AD28" s="4">
        <f>AVERAGE(raw!AD28:AJ28)</f>
        <v>2144.8571428571427</v>
      </c>
      <c r="AE28" s="4">
        <f>AVERAGE(raw!AE28:AK28)</f>
        <v>2176.7142857142858</v>
      </c>
      <c r="AF28" s="4">
        <f>AVERAGE(raw!AF28:AL28)</f>
        <v>2191.4285714285716</v>
      </c>
      <c r="AG28" s="4">
        <f>AVERAGE(raw!AG28:AM28)</f>
        <v>2249.4285714285716</v>
      </c>
      <c r="AH28" s="4">
        <f>AVERAGE(raw!AH28:AN28)</f>
        <v>2271.7142857142858</v>
      </c>
      <c r="AI28" s="4">
        <f>AVERAGE(raw!AI28:AO28)</f>
        <v>2273.5714285714284</v>
      </c>
      <c r="AJ28" s="4">
        <f>AVERAGE(raw!AJ28:AP28)</f>
        <v>2258</v>
      </c>
      <c r="AK28" s="4">
        <f>AVERAGE(raw!AK28:AQ28)</f>
        <v>2243.8571428571427</v>
      </c>
      <c r="AL28" s="4">
        <f>AVERAGE(raw!AL28:AR28)</f>
        <v>2218.5714285714284</v>
      </c>
      <c r="AM28" s="4">
        <f>AVERAGE(raw!AM28:AS28)</f>
        <v>2214.5714285714284</v>
      </c>
      <c r="AN28" s="4">
        <f>AVERAGE(raw!AN28:AT28)</f>
        <v>2175.2857142857142</v>
      </c>
      <c r="AO28" s="4">
        <f>AVERAGE(raw!AO28:AU28)</f>
        <v>2139.7142857142858</v>
      </c>
      <c r="AP28" s="4">
        <f>AVERAGE(raw!AP28:AV28)</f>
        <v>2112.2857142857142</v>
      </c>
      <c r="AQ28" s="4">
        <f>AVERAGE(raw!AQ28:AW28)</f>
        <v>2071</v>
      </c>
      <c r="AR28" s="4">
        <f>AVERAGE(raw!AR28:AX28)</f>
        <v>2036.2857142857142</v>
      </c>
      <c r="AS28" s="4">
        <f>AVERAGE(raw!AS28:AY28)</f>
        <v>1999.1428571428571</v>
      </c>
      <c r="AT28" s="4">
        <f>AVERAGE(raw!AT28:AZ28)</f>
        <v>1946.7142857142858</v>
      </c>
      <c r="AU28" s="4">
        <f>AVERAGE(raw!AU28:BA28)</f>
        <v>1910</v>
      </c>
      <c r="AV28" s="4">
        <f>AVERAGE(raw!AV28:BB28)</f>
        <v>1887.5714285714287</v>
      </c>
      <c r="AW28" s="4">
        <f>AVERAGE(raw!AW28:BC28)</f>
        <v>1849.5714285714287</v>
      </c>
      <c r="AX28" s="4">
        <f>AVERAGE(raw!AX28:BD28)</f>
        <v>1816.5714285714287</v>
      </c>
      <c r="AY28" s="4">
        <f>AVERAGE(raw!AY28:BE28)</f>
        <v>1796.4285714285713</v>
      </c>
      <c r="AZ28" s="4">
        <f>AVERAGE(raw!AZ28:BF28)</f>
        <v>1762.2857142857142</v>
      </c>
      <c r="BA28" s="4">
        <f>AVERAGE(raw!BA28:BG28)</f>
        <v>1747.7142857142858</v>
      </c>
      <c r="BB28" s="4">
        <f>AVERAGE(raw!BB28:BH28)</f>
        <v>1732.4285714285713</v>
      </c>
      <c r="BC28" s="4">
        <f>AVERAGE(raw!BC28:BI28)</f>
        <v>1731.4285714285713</v>
      </c>
      <c r="BD28" s="4">
        <f>AVERAGE(raw!BD28:BJ28)</f>
        <v>1720.7142857142858</v>
      </c>
      <c r="BE28" s="4">
        <f>AVERAGE(raw!BE28:BK28)</f>
        <v>1721.5714285714287</v>
      </c>
      <c r="BF28" s="4">
        <f>AVERAGE(raw!BF28:BL28)</f>
        <v>1719.7142857142858</v>
      </c>
      <c r="BG28" s="4">
        <f>AVERAGE(raw!BG28:BM28)</f>
        <v>1747.4285714285713</v>
      </c>
      <c r="BH28" s="4">
        <f>AVERAGE(raw!BH28:BN28)</f>
        <v>1761.4285714285713</v>
      </c>
      <c r="BI28" s="4">
        <f>AVERAGE(raw!BI28:BO28)</f>
        <v>1766.4285714285713</v>
      </c>
      <c r="BJ28" s="4">
        <f>AVERAGE(raw!BJ28:BP28)</f>
        <v>1750.8571428571429</v>
      </c>
      <c r="BK28" s="4">
        <f>AVERAGE(raw!BK28:BQ28)</f>
        <v>1753.8571428571429</v>
      </c>
      <c r="BL28" s="4">
        <f>AVERAGE(raw!BL28:BR28)</f>
        <v>1752.2857142857142</v>
      </c>
      <c r="BM28" s="4">
        <f>AVERAGE(raw!BM28:BS28)</f>
        <v>1745.2857142857142</v>
      </c>
    </row>
    <row r="29" spans="1:65" x14ac:dyDescent="0.25">
      <c r="A29">
        <f t="shared" si="3"/>
        <v>1996</v>
      </c>
      <c r="B29">
        <f t="shared" si="4"/>
        <v>97</v>
      </c>
      <c r="C29" t="str">
        <f t="shared" si="2"/>
        <v>1996/97</v>
      </c>
      <c r="D29" s="4">
        <f>AVERAGE(raw!D29:J29)</f>
        <v>1589</v>
      </c>
      <c r="E29" s="4">
        <f>AVERAGE(raw!E29:K29)</f>
        <v>1597.4285714285713</v>
      </c>
      <c r="F29" s="4">
        <f>AVERAGE(raw!F29:L29)</f>
        <v>1602.7142857142858</v>
      </c>
      <c r="G29" s="4">
        <f>AVERAGE(raw!G29:M29)</f>
        <v>1606.1428571428571</v>
      </c>
      <c r="H29" s="4">
        <f>AVERAGE(raw!H29:N29)</f>
        <v>1620.5714285714287</v>
      </c>
      <c r="I29" s="4">
        <f>AVERAGE(raw!I29:O29)</f>
        <v>1625.4285714285713</v>
      </c>
      <c r="J29" s="4">
        <f>AVERAGE(raw!J29:P29)</f>
        <v>1622.7142857142858</v>
      </c>
      <c r="K29" s="4">
        <f>AVERAGE(raw!K29:Q29)</f>
        <v>1635.8571428571429</v>
      </c>
      <c r="L29" s="4">
        <f>AVERAGE(raw!L29:R29)</f>
        <v>1645</v>
      </c>
      <c r="M29" s="4">
        <f>AVERAGE(raw!M29:S29)</f>
        <v>1657.2857142857142</v>
      </c>
      <c r="N29" s="4">
        <f>AVERAGE(raw!N29:T29)</f>
        <v>1680.5714285714287</v>
      </c>
      <c r="O29" s="4">
        <f>AVERAGE(raw!O29:U29)</f>
        <v>1688.2857142857142</v>
      </c>
      <c r="P29" s="4">
        <f>AVERAGE(raw!P29:V29)</f>
        <v>1725.7142857142858</v>
      </c>
      <c r="Q29" s="4">
        <f>AVERAGE(raw!Q29:W29)</f>
        <v>1768</v>
      </c>
      <c r="R29" s="4">
        <f>AVERAGE(raw!R29:X29)</f>
        <v>1797</v>
      </c>
      <c r="S29" s="4">
        <f>AVERAGE(raw!S29:Y29)</f>
        <v>1826.1428571428571</v>
      </c>
      <c r="T29" s="4">
        <f>AVERAGE(raw!T29:Z29)</f>
        <v>1843.1428571428571</v>
      </c>
      <c r="U29" s="4">
        <f>AVERAGE(raw!U29:AA29)</f>
        <v>1859.7142857142858</v>
      </c>
      <c r="V29" s="4">
        <f>AVERAGE(raw!V29:AB29)</f>
        <v>1890.8571428571429</v>
      </c>
      <c r="W29" s="4">
        <f>AVERAGE(raw!W29:AC29)</f>
        <v>1922.7142857142858</v>
      </c>
      <c r="X29" s="4">
        <f>AVERAGE(raw!X29:AD29)</f>
        <v>1935</v>
      </c>
      <c r="Y29" s="4">
        <f>AVERAGE(raw!Y29:AE29)</f>
        <v>1950.7142857142858</v>
      </c>
      <c r="Z29" s="4">
        <f>AVERAGE(raw!Z29:AF29)</f>
        <v>1969.4285714285713</v>
      </c>
      <c r="AA29" s="4">
        <f>AVERAGE(raw!AA29:AG29)</f>
        <v>2015.8571428571429</v>
      </c>
      <c r="AB29" s="4">
        <f>AVERAGE(raw!AB29:AH29)</f>
        <v>2064.5714285714284</v>
      </c>
      <c r="AC29" s="4">
        <f>AVERAGE(raw!AC29:AI29)</f>
        <v>2118.2857142857142</v>
      </c>
      <c r="AD29" s="4">
        <f>AVERAGE(raw!AD29:AJ29)</f>
        <v>2175.7142857142858</v>
      </c>
      <c r="AE29" s="4">
        <f>AVERAGE(raw!AE29:AK29)</f>
        <v>2231</v>
      </c>
      <c r="AF29" s="4">
        <f>AVERAGE(raw!AF29:AL29)</f>
        <v>2291.5714285714284</v>
      </c>
      <c r="AG29" s="4">
        <f>AVERAGE(raw!AG29:AM29)</f>
        <v>2381</v>
      </c>
      <c r="AH29" s="4">
        <f>AVERAGE(raw!AH29:AN29)</f>
        <v>2437.8571428571427</v>
      </c>
      <c r="AI29" s="4">
        <f>AVERAGE(raw!AI29:AO29)</f>
        <v>2478.7142857142858</v>
      </c>
      <c r="AJ29" s="4">
        <f>AVERAGE(raw!AJ29:AP29)</f>
        <v>2512</v>
      </c>
      <c r="AK29" s="4">
        <f>AVERAGE(raw!AK29:AQ29)</f>
        <v>2535.5714285714284</v>
      </c>
      <c r="AL29" s="4">
        <f>AVERAGE(raw!AL29:AR29)</f>
        <v>2556.7142857142858</v>
      </c>
      <c r="AM29" s="4">
        <f>AVERAGE(raw!AM29:AS29)</f>
        <v>2569.4285714285716</v>
      </c>
      <c r="AN29" s="4">
        <f>AVERAGE(raw!AN29:AT29)</f>
        <v>2556</v>
      </c>
      <c r="AO29" s="4">
        <f>AVERAGE(raw!AO29:AU29)</f>
        <v>2538.1428571428573</v>
      </c>
      <c r="AP29" s="4">
        <f>AVERAGE(raw!AP29:AV29)</f>
        <v>2532.4285714285716</v>
      </c>
      <c r="AQ29" s="4">
        <f>AVERAGE(raw!AQ29:AW29)</f>
        <v>2514.5714285714284</v>
      </c>
      <c r="AR29" s="4">
        <f>AVERAGE(raw!AR29:AX29)</f>
        <v>2474.1428571428573</v>
      </c>
      <c r="AS29" s="4">
        <f>AVERAGE(raw!AS29:AY29)</f>
        <v>2433.1428571428573</v>
      </c>
      <c r="AT29" s="4">
        <f>AVERAGE(raw!AT29:AZ29)</f>
        <v>2386.5714285714284</v>
      </c>
      <c r="AU29" s="4">
        <f>AVERAGE(raw!AU29:BA29)</f>
        <v>2350</v>
      </c>
      <c r="AV29" s="4">
        <f>AVERAGE(raw!AV29:BB29)</f>
        <v>2323.1428571428573</v>
      </c>
      <c r="AW29" s="4">
        <f>AVERAGE(raw!AW29:BC29)</f>
        <v>2287.5714285714284</v>
      </c>
      <c r="AX29" s="4">
        <f>AVERAGE(raw!AX29:BD29)</f>
        <v>2237</v>
      </c>
      <c r="AY29" s="4">
        <f>AVERAGE(raw!AY29:BE29)</f>
        <v>2189.8571428571427</v>
      </c>
      <c r="AZ29" s="4">
        <f>AVERAGE(raw!AZ29:BF29)</f>
        <v>2164.2857142857142</v>
      </c>
      <c r="BA29" s="4">
        <f>AVERAGE(raw!BA29:BG29)</f>
        <v>2135.8571428571427</v>
      </c>
      <c r="BB29" s="4">
        <f>AVERAGE(raw!BB29:BH29)</f>
        <v>2093.2857142857142</v>
      </c>
      <c r="BC29" s="4">
        <f>AVERAGE(raw!BC29:BI29)</f>
        <v>2039.8571428571429</v>
      </c>
      <c r="BD29" s="4">
        <f>AVERAGE(raw!BD29:BJ29)</f>
        <v>1990.1428571428571</v>
      </c>
      <c r="BE29" s="4">
        <f>AVERAGE(raw!BE29:BK29)</f>
        <v>1961</v>
      </c>
      <c r="BF29" s="4">
        <f>AVERAGE(raw!BF29:BL29)</f>
        <v>1940.5714285714287</v>
      </c>
      <c r="BG29" s="4">
        <f>AVERAGE(raw!BG29:BM29)</f>
        <v>1903.1428571428571</v>
      </c>
      <c r="BH29" s="4">
        <f>AVERAGE(raw!BH29:BN29)</f>
        <v>1879.1428571428571</v>
      </c>
      <c r="BI29" s="4">
        <f>AVERAGE(raw!BI29:BO29)</f>
        <v>1848.5714285714287</v>
      </c>
      <c r="BJ29" s="4">
        <f>AVERAGE(raw!BJ29:BP29)</f>
        <v>1829.5714285714287</v>
      </c>
      <c r="BK29" s="4">
        <f>AVERAGE(raw!BK29:BQ29)</f>
        <v>1824.4285714285713</v>
      </c>
      <c r="BL29" s="4">
        <f>AVERAGE(raw!BL29:BR29)</f>
        <v>1806.7142857142858</v>
      </c>
      <c r="BM29" s="4">
        <f>AVERAGE(raw!BM29:BS29)</f>
        <v>1791.7142857142858</v>
      </c>
    </row>
    <row r="30" spans="1:65" x14ac:dyDescent="0.25">
      <c r="A30">
        <f t="shared" si="3"/>
        <v>1997</v>
      </c>
      <c r="B30">
        <f t="shared" si="4"/>
        <v>98</v>
      </c>
      <c r="C30" t="str">
        <f t="shared" si="2"/>
        <v>1997/98</v>
      </c>
      <c r="D30" s="4">
        <f>AVERAGE(raw!D30:J30)</f>
        <v>1523</v>
      </c>
      <c r="E30" s="4">
        <f>AVERAGE(raw!E30:K30)</f>
        <v>1531.1428571428571</v>
      </c>
      <c r="F30" s="4">
        <f>AVERAGE(raw!F30:L30)</f>
        <v>1541.8571428571429</v>
      </c>
      <c r="G30" s="4">
        <f>AVERAGE(raw!G30:M30)</f>
        <v>1559.1428571428571</v>
      </c>
      <c r="H30" s="4">
        <f>AVERAGE(raw!H30:N30)</f>
        <v>1589</v>
      </c>
      <c r="I30" s="4">
        <f>AVERAGE(raw!I30:O30)</f>
        <v>1587.2857142857142</v>
      </c>
      <c r="J30" s="4">
        <f>AVERAGE(raw!J30:P30)</f>
        <v>1596.8571428571429</v>
      </c>
      <c r="K30" s="4">
        <f>AVERAGE(raw!K30:Q30)</f>
        <v>1606.2857142857142</v>
      </c>
      <c r="L30" s="4">
        <f>AVERAGE(raw!L30:R30)</f>
        <v>1598.7142857142858</v>
      </c>
      <c r="M30" s="4">
        <f>AVERAGE(raw!M30:S30)</f>
        <v>1591.7142857142858</v>
      </c>
      <c r="N30" s="4">
        <f>AVERAGE(raw!N30:T30)</f>
        <v>1597.4285714285713</v>
      </c>
      <c r="O30" s="4">
        <f>AVERAGE(raw!O30:U30)</f>
        <v>1579.4285714285713</v>
      </c>
      <c r="P30" s="4">
        <f>AVERAGE(raw!P30:V30)</f>
        <v>1572.7142857142858</v>
      </c>
      <c r="Q30" s="4">
        <f>AVERAGE(raw!Q30:W30)</f>
        <v>1577</v>
      </c>
      <c r="R30" s="4">
        <f>AVERAGE(raw!R30:X30)</f>
        <v>1592.5714285714287</v>
      </c>
      <c r="S30" s="4">
        <f>AVERAGE(raw!S30:Y30)</f>
        <v>1622.2857142857142</v>
      </c>
      <c r="T30" s="4">
        <f>AVERAGE(raw!T30:Z30)</f>
        <v>1642.5714285714287</v>
      </c>
      <c r="U30" s="4">
        <f>AVERAGE(raw!U30:AA30)</f>
        <v>1642.2857142857142</v>
      </c>
      <c r="V30" s="4">
        <f>AVERAGE(raw!V30:AB30)</f>
        <v>1666.1428571428571</v>
      </c>
      <c r="W30" s="4">
        <f>AVERAGE(raw!W30:AC30)</f>
        <v>1687.4285714285713</v>
      </c>
      <c r="X30" s="4">
        <f>AVERAGE(raw!X30:AD30)</f>
        <v>1700.8571428571429</v>
      </c>
      <c r="Y30" s="4">
        <f>AVERAGE(raw!Y30:AE30)</f>
        <v>1695.8571428571429</v>
      </c>
      <c r="Z30" s="4">
        <f>AVERAGE(raw!Z30:AF30)</f>
        <v>1679.5714285714287</v>
      </c>
      <c r="AA30" s="4">
        <f>AVERAGE(raw!AA30:AG30)</f>
        <v>1674</v>
      </c>
      <c r="AB30" s="4">
        <f>AVERAGE(raw!AB30:AH30)</f>
        <v>1686.7142857142858</v>
      </c>
      <c r="AC30" s="4">
        <f>AVERAGE(raw!AC30:AI30)</f>
        <v>1683</v>
      </c>
      <c r="AD30" s="4">
        <f>AVERAGE(raw!AD30:AJ30)</f>
        <v>1697.1428571428571</v>
      </c>
      <c r="AE30" s="4">
        <f>AVERAGE(raw!AE30:AK30)</f>
        <v>1694.4285714285713</v>
      </c>
      <c r="AF30" s="4">
        <f>AVERAGE(raw!AF30:AL30)</f>
        <v>1714.2857142857142</v>
      </c>
      <c r="AG30" s="4">
        <f>AVERAGE(raw!AG30:AM30)</f>
        <v>1736.5714285714287</v>
      </c>
      <c r="AH30" s="4">
        <f>AVERAGE(raw!AH30:AN30)</f>
        <v>1746.4285714285713</v>
      </c>
      <c r="AI30" s="4">
        <f>AVERAGE(raw!AI30:AO30)</f>
        <v>1734.5714285714287</v>
      </c>
      <c r="AJ30" s="4">
        <f>AVERAGE(raw!AJ30:AP30)</f>
        <v>1744.1428571428571</v>
      </c>
      <c r="AK30" s="4">
        <f>AVERAGE(raw!AK30:AQ30)</f>
        <v>1747</v>
      </c>
      <c r="AL30" s="4">
        <f>AVERAGE(raw!AL30:AR30)</f>
        <v>1756.7142857142858</v>
      </c>
      <c r="AM30" s="4">
        <f>AVERAGE(raw!AM30:AS30)</f>
        <v>1748.7142857142858</v>
      </c>
      <c r="AN30" s="4">
        <f>AVERAGE(raw!AN30:AT30)</f>
        <v>1738.5714285714287</v>
      </c>
      <c r="AO30" s="4">
        <f>AVERAGE(raw!AO30:AU30)</f>
        <v>1732.7142857142858</v>
      </c>
      <c r="AP30" s="4">
        <f>AVERAGE(raw!AP30:AV30)</f>
        <v>1737.8571428571429</v>
      </c>
      <c r="AQ30" s="4">
        <f>AVERAGE(raw!AQ30:AW30)</f>
        <v>1724.8571428571429</v>
      </c>
      <c r="AR30" s="4">
        <f>AVERAGE(raw!AR30:AX30)</f>
        <v>1711.1428571428571</v>
      </c>
      <c r="AS30" s="4">
        <f>AVERAGE(raw!AS30:AY30)</f>
        <v>1691.4285714285713</v>
      </c>
      <c r="AT30" s="4">
        <f>AVERAGE(raw!AT30:AZ30)</f>
        <v>1662.8571428571429</v>
      </c>
      <c r="AU30" s="4">
        <f>AVERAGE(raw!AU30:BA30)</f>
        <v>1643</v>
      </c>
      <c r="AV30" s="4">
        <f>AVERAGE(raw!AV30:BB30)</f>
        <v>1632.1428571428571</v>
      </c>
      <c r="AW30" s="4">
        <f>AVERAGE(raw!AW30:BC30)</f>
        <v>1626.1428571428571</v>
      </c>
      <c r="AX30" s="4">
        <f>AVERAGE(raw!AX30:BD30)</f>
        <v>1619.8571428571429</v>
      </c>
      <c r="AY30" s="4">
        <f>AVERAGE(raw!AY30:BE30)</f>
        <v>1605</v>
      </c>
      <c r="AZ30" s="4">
        <f>AVERAGE(raw!AZ30:BF30)</f>
        <v>1584.1428571428571</v>
      </c>
      <c r="BA30" s="4">
        <f>AVERAGE(raw!BA30:BG30)</f>
        <v>1587</v>
      </c>
      <c r="BB30" s="4">
        <f>AVERAGE(raw!BB30:BH30)</f>
        <v>1586.5714285714287</v>
      </c>
      <c r="BC30" s="4">
        <f>AVERAGE(raw!BC30:BI30)</f>
        <v>1583.5714285714287</v>
      </c>
      <c r="BD30" s="4">
        <f>AVERAGE(raw!BD30:BJ30)</f>
        <v>1576</v>
      </c>
      <c r="BE30" s="4">
        <f>AVERAGE(raw!BE30:BK30)</f>
        <v>1572.4285714285713</v>
      </c>
      <c r="BF30" s="4">
        <f>AVERAGE(raw!BF30:BL30)</f>
        <v>1579.5714285714287</v>
      </c>
      <c r="BG30" s="4">
        <f>AVERAGE(raw!BG30:BM30)</f>
        <v>1602</v>
      </c>
      <c r="BH30" s="4">
        <f>AVERAGE(raw!BH30:BN30)</f>
        <v>1603.5714285714287</v>
      </c>
      <c r="BI30" s="4">
        <f>AVERAGE(raw!BI30:BO30)</f>
        <v>1610.4285714285713</v>
      </c>
      <c r="BJ30" s="4">
        <f>AVERAGE(raw!BJ30:BP30)</f>
        <v>1615.5714285714287</v>
      </c>
      <c r="BK30" s="4">
        <f>AVERAGE(raw!BK30:BQ30)</f>
        <v>1612.4285714285713</v>
      </c>
      <c r="BL30" s="4">
        <f>AVERAGE(raw!BL30:BR30)</f>
        <v>1624.5714285714287</v>
      </c>
      <c r="BM30" s="4">
        <f>AVERAGE(raw!BM30:BS30)</f>
        <v>1630.7142857142858</v>
      </c>
    </row>
    <row r="31" spans="1:65" x14ac:dyDescent="0.25">
      <c r="A31">
        <f t="shared" si="3"/>
        <v>1998</v>
      </c>
      <c r="B31">
        <f t="shared" si="4"/>
        <v>99</v>
      </c>
      <c r="C31" t="str">
        <f t="shared" si="2"/>
        <v>1998/99</v>
      </c>
      <c r="D31" s="4">
        <f>AVERAGE(raw!D31:J31)</f>
        <v>1577.7142857142858</v>
      </c>
      <c r="E31" s="4">
        <f>AVERAGE(raw!E31:K31)</f>
        <v>1580.4285714285713</v>
      </c>
      <c r="F31" s="4">
        <f>AVERAGE(raw!F31:L31)</f>
        <v>1588</v>
      </c>
      <c r="G31" s="4">
        <f>AVERAGE(raw!G31:M31)</f>
        <v>1613</v>
      </c>
      <c r="H31" s="4">
        <f>AVERAGE(raw!H31:N31)</f>
        <v>1637.7142857142858</v>
      </c>
      <c r="I31" s="4">
        <f>AVERAGE(raw!I31:O31)</f>
        <v>1657.4285714285713</v>
      </c>
      <c r="J31" s="4">
        <f>AVERAGE(raw!J31:P31)</f>
        <v>1680.2857142857142</v>
      </c>
      <c r="K31" s="4">
        <f>AVERAGE(raw!K31:Q31)</f>
        <v>1691.4285714285713</v>
      </c>
      <c r="L31" s="4">
        <f>AVERAGE(raw!L31:R31)</f>
        <v>1708.5714285714287</v>
      </c>
      <c r="M31" s="4">
        <f>AVERAGE(raw!M31:S31)</f>
        <v>1723.1428571428571</v>
      </c>
      <c r="N31" s="4">
        <f>AVERAGE(raw!N31:T31)</f>
        <v>1727.4285714285713</v>
      </c>
      <c r="O31" s="4">
        <f>AVERAGE(raw!O31:U31)</f>
        <v>1728.5714285714287</v>
      </c>
      <c r="P31" s="4">
        <f>AVERAGE(raw!P31:V31)</f>
        <v>1732.5714285714287</v>
      </c>
      <c r="Q31" s="4">
        <f>AVERAGE(raw!Q31:W31)</f>
        <v>1724.7142857142858</v>
      </c>
      <c r="R31" s="4">
        <f>AVERAGE(raw!R31:X31)</f>
        <v>1745</v>
      </c>
      <c r="S31" s="4">
        <f>AVERAGE(raw!S31:Y31)</f>
        <v>1756</v>
      </c>
      <c r="T31" s="4">
        <f>AVERAGE(raw!T31:Z31)</f>
        <v>1774.1428571428571</v>
      </c>
      <c r="U31" s="4">
        <f>AVERAGE(raw!U31:AA31)</f>
        <v>1785.7142857142858</v>
      </c>
      <c r="V31" s="4">
        <f>AVERAGE(raw!V31:AB31)</f>
        <v>1823</v>
      </c>
      <c r="W31" s="4">
        <f>AVERAGE(raw!W31:AC31)</f>
        <v>1869.2857142857142</v>
      </c>
      <c r="X31" s="4">
        <f>AVERAGE(raw!X31:AD31)</f>
        <v>1920.7142857142858</v>
      </c>
      <c r="Y31" s="4">
        <f>AVERAGE(raw!Y31:AE31)</f>
        <v>1954.1428571428571</v>
      </c>
      <c r="Z31" s="4">
        <f>AVERAGE(raw!Z31:AF31)</f>
        <v>1997.7142857142858</v>
      </c>
      <c r="AA31" s="4">
        <f>AVERAGE(raw!AA31:AG31)</f>
        <v>2064</v>
      </c>
      <c r="AB31" s="4">
        <f>AVERAGE(raw!AB31:AH31)</f>
        <v>2139.4285714285716</v>
      </c>
      <c r="AC31" s="4">
        <f>AVERAGE(raw!AC31:AI31)</f>
        <v>2205.7142857142858</v>
      </c>
      <c r="AD31" s="4">
        <f>AVERAGE(raw!AD31:AJ31)</f>
        <v>2263</v>
      </c>
      <c r="AE31" s="4">
        <f>AVERAGE(raw!AE31:AK31)</f>
        <v>2329.2857142857142</v>
      </c>
      <c r="AF31" s="4">
        <f>AVERAGE(raw!AF31:AL31)</f>
        <v>2410.8571428571427</v>
      </c>
      <c r="AG31" s="4">
        <f>AVERAGE(raw!AG31:AM31)</f>
        <v>2451.2857142857142</v>
      </c>
      <c r="AH31" s="4">
        <f>AVERAGE(raw!AH31:AN31)</f>
        <v>2483.7142857142858</v>
      </c>
      <c r="AI31" s="4">
        <f>AVERAGE(raw!AI31:AO31)</f>
        <v>2499.4285714285716</v>
      </c>
      <c r="AJ31" s="4">
        <f>AVERAGE(raw!AJ31:AP31)</f>
        <v>2502.7142857142858</v>
      </c>
      <c r="AK31" s="4">
        <f>AVERAGE(raw!AK31:AQ31)</f>
        <v>2491.8571428571427</v>
      </c>
      <c r="AL31" s="4">
        <f>AVERAGE(raw!AL31:AR31)</f>
        <v>2452.4285714285716</v>
      </c>
      <c r="AM31" s="4">
        <f>AVERAGE(raw!AM31:AS31)</f>
        <v>2409.7142857142858</v>
      </c>
      <c r="AN31" s="4">
        <f>AVERAGE(raw!AN31:AT31)</f>
        <v>2386.5714285714284</v>
      </c>
      <c r="AO31" s="4">
        <f>AVERAGE(raw!AO31:AU31)</f>
        <v>2336.1428571428573</v>
      </c>
      <c r="AP31" s="4">
        <f>AVERAGE(raw!AP31:AV31)</f>
        <v>2307</v>
      </c>
      <c r="AQ31" s="4">
        <f>AVERAGE(raw!AQ31:AW31)</f>
        <v>2279.1428571428573</v>
      </c>
      <c r="AR31" s="4">
        <f>AVERAGE(raw!AR31:AX31)</f>
        <v>2240.1428571428573</v>
      </c>
      <c r="AS31" s="4">
        <f>AVERAGE(raw!AS31:AY31)</f>
        <v>2231.2857142857142</v>
      </c>
      <c r="AT31" s="4">
        <f>AVERAGE(raw!AT31:AZ31)</f>
        <v>2203.8571428571427</v>
      </c>
      <c r="AU31" s="4">
        <f>AVERAGE(raw!AU31:BA31)</f>
        <v>2170.2857142857142</v>
      </c>
      <c r="AV31" s="4">
        <f>AVERAGE(raw!AV31:BB31)</f>
        <v>2147</v>
      </c>
      <c r="AW31" s="4">
        <f>AVERAGE(raw!AW31:BC31)</f>
        <v>2115.5714285714284</v>
      </c>
      <c r="AX31" s="4">
        <f>AVERAGE(raw!AX31:BD31)</f>
        <v>2073.7142857142858</v>
      </c>
      <c r="AY31" s="4">
        <f>AVERAGE(raw!AY31:BE31)</f>
        <v>2054.1428571428573</v>
      </c>
      <c r="AZ31" s="4">
        <f>AVERAGE(raw!AZ31:BF31)</f>
        <v>2004.1428571428571</v>
      </c>
      <c r="BA31" s="4">
        <f>AVERAGE(raw!BA31:BG31)</f>
        <v>1963.8571428571429</v>
      </c>
      <c r="BB31" s="4">
        <f>AVERAGE(raw!BB31:BH31)</f>
        <v>1945.5714285714287</v>
      </c>
      <c r="BC31" s="4">
        <f>AVERAGE(raw!BC31:BI31)</f>
        <v>1924.2857142857142</v>
      </c>
      <c r="BD31" s="4">
        <f>AVERAGE(raw!BD31:BJ31)</f>
        <v>1898.8571428571429</v>
      </c>
      <c r="BE31" s="4">
        <f>AVERAGE(raw!BE31:BK31)</f>
        <v>1870.4285714285713</v>
      </c>
      <c r="BF31" s="4">
        <f>AVERAGE(raw!BF31:BL31)</f>
        <v>1841.2857142857142</v>
      </c>
      <c r="BG31" s="4">
        <f>AVERAGE(raw!BG31:BM31)</f>
        <v>1823</v>
      </c>
      <c r="BH31" s="4">
        <f>AVERAGE(raw!BH31:BN31)</f>
        <v>1805.5714285714287</v>
      </c>
      <c r="BI31" s="4">
        <f>AVERAGE(raw!BI31:BO31)</f>
        <v>1786.7142857142858</v>
      </c>
      <c r="BJ31" s="4">
        <f>AVERAGE(raw!BJ31:BP31)</f>
        <v>1763.2857142857142</v>
      </c>
      <c r="BK31" s="4">
        <f>AVERAGE(raw!BK31:BQ31)</f>
        <v>1743</v>
      </c>
      <c r="BL31" s="4">
        <f>AVERAGE(raw!BL31:BR31)</f>
        <v>1725</v>
      </c>
      <c r="BM31" s="4">
        <f>AVERAGE(raw!BM31:BS31)</f>
        <v>1713.5714285714287</v>
      </c>
    </row>
    <row r="32" spans="1:65" x14ac:dyDescent="0.25">
      <c r="A32">
        <f t="shared" si="3"/>
        <v>1999</v>
      </c>
      <c r="B32">
        <f t="shared" si="4"/>
        <v>100</v>
      </c>
      <c r="C32" t="str">
        <f t="shared" si="2"/>
        <v>1999/00</v>
      </c>
      <c r="D32" s="4">
        <f>AVERAGE(raw!D32:J32)</f>
        <v>1551.8571428571429</v>
      </c>
      <c r="E32" s="4">
        <f>AVERAGE(raw!E32:K32)</f>
        <v>1553.7142857142858</v>
      </c>
      <c r="F32" s="4">
        <f>AVERAGE(raw!F32:L32)</f>
        <v>1592.8571428571429</v>
      </c>
      <c r="G32" s="4">
        <f>AVERAGE(raw!G32:M32)</f>
        <v>1616.2857142857142</v>
      </c>
      <c r="H32" s="4">
        <f>AVERAGE(raw!H32:N32)</f>
        <v>1622.5714285714287</v>
      </c>
      <c r="I32" s="4">
        <f>AVERAGE(raw!I32:O32)</f>
        <v>1654.7142857142858</v>
      </c>
      <c r="J32" s="4">
        <f>AVERAGE(raw!J32:P32)</f>
        <v>1661.1428571428571</v>
      </c>
      <c r="K32" s="4">
        <f>AVERAGE(raw!K32:Q32)</f>
        <v>1676.1428571428571</v>
      </c>
      <c r="L32" s="4">
        <f>AVERAGE(raw!L32:R32)</f>
        <v>1699.2857142857142</v>
      </c>
      <c r="M32" s="4">
        <f>AVERAGE(raw!M32:S32)</f>
        <v>1707.8571428571429</v>
      </c>
      <c r="N32" s="4">
        <f>AVERAGE(raw!N32:T32)</f>
        <v>1703</v>
      </c>
      <c r="O32" s="4">
        <f>AVERAGE(raw!O32:U32)</f>
        <v>1720.8571428571429</v>
      </c>
      <c r="P32" s="4">
        <f>AVERAGE(raw!P32:V32)</f>
        <v>1737.4285714285713</v>
      </c>
      <c r="Q32" s="4">
        <f>AVERAGE(raw!Q32:W32)</f>
        <v>1767.5714285714287</v>
      </c>
      <c r="R32" s="4">
        <f>AVERAGE(raw!R32:X32)</f>
        <v>1768.1428571428571</v>
      </c>
      <c r="S32" s="4">
        <f>AVERAGE(raw!S32:Y32)</f>
        <v>1801</v>
      </c>
      <c r="T32" s="4">
        <f>AVERAGE(raw!T32:Z32)</f>
        <v>1823.4285714285713</v>
      </c>
      <c r="U32" s="4">
        <f>AVERAGE(raw!U32:AA32)</f>
        <v>1885.7142857142858</v>
      </c>
      <c r="V32" s="4">
        <f>AVERAGE(raw!V32:AB32)</f>
        <v>1950.5714285714287</v>
      </c>
      <c r="W32" s="4">
        <f>AVERAGE(raw!W32:AC32)</f>
        <v>2025</v>
      </c>
      <c r="X32" s="4">
        <f>AVERAGE(raw!X32:AD32)</f>
        <v>2088.4285714285716</v>
      </c>
      <c r="Y32" s="4">
        <f>AVERAGE(raw!Y32:AE32)</f>
        <v>2178</v>
      </c>
      <c r="Z32" s="4">
        <f>AVERAGE(raw!Z32:AF32)</f>
        <v>2264.4285714285716</v>
      </c>
      <c r="AA32" s="4">
        <f>AVERAGE(raw!AA32:AG32)</f>
        <v>2339.8571428571427</v>
      </c>
      <c r="AB32" s="4">
        <f>AVERAGE(raw!AB32:AH32)</f>
        <v>2411.7142857142858</v>
      </c>
      <c r="AC32" s="4">
        <f>AVERAGE(raw!AC32:AI32)</f>
        <v>2466.2857142857142</v>
      </c>
      <c r="AD32" s="4">
        <f>AVERAGE(raw!AD32:AJ32)</f>
        <v>2506.8571428571427</v>
      </c>
      <c r="AE32" s="4">
        <f>AVERAGE(raw!AE32:AK32)</f>
        <v>2563.8571428571427</v>
      </c>
      <c r="AF32" s="4">
        <f>AVERAGE(raw!AF32:AL32)</f>
        <v>2625</v>
      </c>
      <c r="AG32" s="4">
        <f>AVERAGE(raw!AG32:AM32)</f>
        <v>2663.7142857142858</v>
      </c>
      <c r="AH32" s="4">
        <f>AVERAGE(raw!AH32:AN32)</f>
        <v>2697.4285714285716</v>
      </c>
      <c r="AI32" s="4">
        <f>AVERAGE(raw!AI32:AO32)</f>
        <v>2700.7142857142858</v>
      </c>
      <c r="AJ32" s="4">
        <f>AVERAGE(raw!AJ32:AP32)</f>
        <v>2720.4285714285716</v>
      </c>
      <c r="AK32" s="4">
        <f>AVERAGE(raw!AK32:AQ32)</f>
        <v>2716.5714285714284</v>
      </c>
      <c r="AL32" s="4">
        <f>AVERAGE(raw!AL32:AR32)</f>
        <v>2675.8571428571427</v>
      </c>
      <c r="AM32" s="4">
        <f>AVERAGE(raw!AM32:AS32)</f>
        <v>2625</v>
      </c>
      <c r="AN32" s="4">
        <f>AVERAGE(raw!AN32:AT32)</f>
        <v>2568.4285714285716</v>
      </c>
      <c r="AO32" s="4">
        <f>AVERAGE(raw!AO32:AU32)</f>
        <v>2521.8571428571427</v>
      </c>
      <c r="AP32" s="4">
        <f>AVERAGE(raw!AP32:AV32)</f>
        <v>2476.8571428571427</v>
      </c>
      <c r="AQ32" s="4">
        <f>AVERAGE(raw!AQ32:AW32)</f>
        <v>2414</v>
      </c>
      <c r="AR32" s="4">
        <f>AVERAGE(raw!AR32:AX32)</f>
        <v>2363.4285714285716</v>
      </c>
      <c r="AS32" s="4">
        <f>AVERAGE(raw!AS32:AY32)</f>
        <v>2322.7142857142858</v>
      </c>
      <c r="AT32" s="4">
        <f>AVERAGE(raw!AT32:AZ32)</f>
        <v>2268</v>
      </c>
      <c r="AU32" s="4">
        <f>AVERAGE(raw!AU32:BA32)</f>
        <v>2206.7142857142858</v>
      </c>
      <c r="AV32" s="4">
        <f>AVERAGE(raw!AV32:BB32)</f>
        <v>2154.2857142857142</v>
      </c>
      <c r="AW32" s="4">
        <f>AVERAGE(raw!AW32:BC32)</f>
        <v>2101.7142857142858</v>
      </c>
      <c r="AX32" s="4">
        <f>AVERAGE(raw!AX32:BD32)</f>
        <v>2056.1428571428573</v>
      </c>
      <c r="AY32" s="4">
        <f>AVERAGE(raw!AY32:BE32)</f>
        <v>2011.4285714285713</v>
      </c>
      <c r="AZ32" s="4">
        <f>AVERAGE(raw!AZ32:BF32)</f>
        <v>1978.2857142857142</v>
      </c>
      <c r="BA32" s="4">
        <f>AVERAGE(raw!BA32:BG32)</f>
        <v>1947.5714285714287</v>
      </c>
      <c r="BB32" s="4">
        <f>AVERAGE(raw!BB32:BH32)</f>
        <v>1925.4285714285713</v>
      </c>
      <c r="BC32" s="4">
        <f>AVERAGE(raw!BC32:BI32)</f>
        <v>1892.2857142857142</v>
      </c>
      <c r="BD32" s="4">
        <f>AVERAGE(raw!BD32:BJ32)</f>
        <v>1861.7142857142858</v>
      </c>
      <c r="BE32" s="4">
        <f>AVERAGE(raw!BE32:BK32)</f>
        <v>1838.7142857142858</v>
      </c>
      <c r="BF32" s="4">
        <f>AVERAGE(raw!BF32:BL32)</f>
        <v>1814.7142857142858</v>
      </c>
      <c r="BG32" s="4">
        <f>AVERAGE(raw!BG32:BM32)</f>
        <v>1796.1428571428571</v>
      </c>
      <c r="BH32" s="4">
        <f>AVERAGE(raw!BH32:BN32)</f>
        <v>1792.5714285714287</v>
      </c>
      <c r="BI32" s="4">
        <f>AVERAGE(raw!BI32:BO32)</f>
        <v>1776.2857142857142</v>
      </c>
      <c r="BJ32" s="4">
        <f>AVERAGE(raw!BJ32:BP32)</f>
        <v>1763.7142857142858</v>
      </c>
      <c r="BK32" s="4">
        <f>AVERAGE(raw!BK32:BQ32)</f>
        <v>1742.4285714285713</v>
      </c>
      <c r="BL32" s="4">
        <f>AVERAGE(raw!BL32:BR32)</f>
        <v>1714</v>
      </c>
      <c r="BM32" s="4">
        <f>AVERAGE(raw!BM32:BS32)</f>
        <v>1696.2857142857142</v>
      </c>
    </row>
    <row r="33" spans="1:65" x14ac:dyDescent="0.25">
      <c r="A33">
        <f t="shared" si="3"/>
        <v>2000</v>
      </c>
      <c r="B33">
        <f t="shared" si="4"/>
        <v>101</v>
      </c>
      <c r="C33" t="str">
        <f t="shared" si="2"/>
        <v>2000/01</v>
      </c>
      <c r="D33" s="4">
        <f>AVERAGE(raw!D33:J33)</f>
        <v>1476.2857142857142</v>
      </c>
      <c r="E33" s="4">
        <f>AVERAGE(raw!E33:K33)</f>
        <v>1476.1428571428571</v>
      </c>
      <c r="F33" s="4">
        <f>AVERAGE(raw!F33:L33)</f>
        <v>1471.8571428571429</v>
      </c>
      <c r="G33" s="4">
        <f>AVERAGE(raw!G33:M33)</f>
        <v>1471.2857142857142</v>
      </c>
      <c r="H33" s="4">
        <f>AVERAGE(raw!H33:N33)</f>
        <v>1480.5714285714287</v>
      </c>
      <c r="I33" s="4">
        <f>AVERAGE(raw!I33:O33)</f>
        <v>1480.8571428571429</v>
      </c>
      <c r="J33" s="4">
        <f>AVERAGE(raw!J33:P33)</f>
        <v>1481.7142857142858</v>
      </c>
      <c r="K33" s="4">
        <f>AVERAGE(raw!K33:Q33)</f>
        <v>1476.1428571428571</v>
      </c>
      <c r="L33" s="4">
        <f>AVERAGE(raw!L33:R33)</f>
        <v>1482.2857142857142</v>
      </c>
      <c r="M33" s="4">
        <f>AVERAGE(raw!M33:S33)</f>
        <v>1480.8571428571429</v>
      </c>
      <c r="N33" s="4">
        <f>AVERAGE(raw!N33:T33)</f>
        <v>1481.5714285714287</v>
      </c>
      <c r="O33" s="4">
        <f>AVERAGE(raw!O33:U33)</f>
        <v>1468.2857142857142</v>
      </c>
      <c r="P33" s="4">
        <f>AVERAGE(raw!P33:V33)</f>
        <v>1469.1428571428571</v>
      </c>
      <c r="Q33" s="4">
        <f>AVERAGE(raw!Q33:W33)</f>
        <v>1482.8571428571429</v>
      </c>
      <c r="R33" s="4">
        <f>AVERAGE(raw!R33:X33)</f>
        <v>1494.8571428571429</v>
      </c>
      <c r="S33" s="4">
        <f>AVERAGE(raw!S33:Y33)</f>
        <v>1500.7142857142858</v>
      </c>
      <c r="T33" s="4">
        <f>AVERAGE(raw!T33:Z33)</f>
        <v>1521.1428571428571</v>
      </c>
      <c r="U33" s="4">
        <f>AVERAGE(raw!U33:AA33)</f>
        <v>1534.4285714285713</v>
      </c>
      <c r="V33" s="4">
        <f>AVERAGE(raw!V33:AB33)</f>
        <v>1548.4285714285713</v>
      </c>
      <c r="W33" s="4">
        <f>AVERAGE(raw!W33:AC33)</f>
        <v>1568.4285714285713</v>
      </c>
      <c r="X33" s="4">
        <f>AVERAGE(raw!X33:AD33)</f>
        <v>1577.7142857142858</v>
      </c>
      <c r="Y33" s="4">
        <f>AVERAGE(raw!Y33:AE33)</f>
        <v>1575.7142857142858</v>
      </c>
      <c r="Z33" s="4">
        <f>AVERAGE(raw!Z33:AF33)</f>
        <v>1587.2857142857142</v>
      </c>
      <c r="AA33" s="4">
        <f>AVERAGE(raw!AA33:AG33)</f>
        <v>1604.2857142857142</v>
      </c>
      <c r="AB33" s="4">
        <f>AVERAGE(raw!AB33:AH33)</f>
        <v>1632.5714285714287</v>
      </c>
      <c r="AC33" s="4">
        <f>AVERAGE(raw!AC33:AI33)</f>
        <v>1667.1428571428571</v>
      </c>
      <c r="AD33" s="4">
        <f>AVERAGE(raw!AD33:AJ33)</f>
        <v>1676</v>
      </c>
      <c r="AE33" s="4">
        <f>AVERAGE(raw!AE33:AK33)</f>
        <v>1699.7142857142858</v>
      </c>
      <c r="AF33" s="4">
        <f>AVERAGE(raw!AF33:AL33)</f>
        <v>1742.8571428571429</v>
      </c>
      <c r="AG33" s="4">
        <f>AVERAGE(raw!AG33:AM33)</f>
        <v>1768.4285714285713</v>
      </c>
      <c r="AH33" s="4">
        <f>AVERAGE(raw!AH33:AN33)</f>
        <v>1765.4285714285713</v>
      </c>
      <c r="AI33" s="4">
        <f>AVERAGE(raw!AI33:AO33)</f>
        <v>1763.8571428571429</v>
      </c>
      <c r="AJ33" s="4">
        <f>AVERAGE(raw!AJ33:AP33)</f>
        <v>1768.8571428571429</v>
      </c>
      <c r="AK33" s="4">
        <f>AVERAGE(raw!AK33:AQ33)</f>
        <v>1763</v>
      </c>
      <c r="AL33" s="4">
        <f>AVERAGE(raw!AL33:AR33)</f>
        <v>1752.8571428571429</v>
      </c>
      <c r="AM33" s="4">
        <f>AVERAGE(raw!AM33:AS33)</f>
        <v>1723.7142857142858</v>
      </c>
      <c r="AN33" s="4">
        <f>AVERAGE(raw!AN33:AT33)</f>
        <v>1703.5714285714287</v>
      </c>
      <c r="AO33" s="4">
        <f>AVERAGE(raw!AO33:AU33)</f>
        <v>1708.1428571428571</v>
      </c>
      <c r="AP33" s="4">
        <f>AVERAGE(raw!AP33:AV33)</f>
        <v>1707.8571428571429</v>
      </c>
      <c r="AQ33" s="4">
        <f>AVERAGE(raw!AQ33:AW33)</f>
        <v>1689.2857142857142</v>
      </c>
      <c r="AR33" s="4">
        <f>AVERAGE(raw!AR33:AX33)</f>
        <v>1673.2857142857142</v>
      </c>
      <c r="AS33" s="4">
        <f>AVERAGE(raw!AS33:AY33)</f>
        <v>1671.8571428571429</v>
      </c>
      <c r="AT33" s="4">
        <f>AVERAGE(raw!AT33:AZ33)</f>
        <v>1668</v>
      </c>
      <c r="AU33" s="4">
        <f>AVERAGE(raw!AU33:BA33)</f>
        <v>1666.8571428571429</v>
      </c>
      <c r="AV33" s="4">
        <f>AVERAGE(raw!AV33:BB33)</f>
        <v>1666.2857142857142</v>
      </c>
      <c r="AW33" s="4">
        <f>AVERAGE(raw!AW33:BC33)</f>
        <v>1651.2857142857142</v>
      </c>
      <c r="AX33" s="4">
        <f>AVERAGE(raw!AX33:BD33)</f>
        <v>1645.5714285714287</v>
      </c>
      <c r="AY33" s="4">
        <f>AVERAGE(raw!AY33:BE33)</f>
        <v>1656.5714285714287</v>
      </c>
      <c r="AZ33" s="4">
        <f>AVERAGE(raw!AZ33:BF33)</f>
        <v>1659</v>
      </c>
      <c r="BA33" s="4">
        <f>AVERAGE(raw!BA33:BG33)</f>
        <v>1668.2857142857142</v>
      </c>
      <c r="BB33" s="4">
        <f>AVERAGE(raw!BB33:BH33)</f>
        <v>1681.8571428571429</v>
      </c>
      <c r="BC33" s="4">
        <f>AVERAGE(raw!BC33:BI33)</f>
        <v>1681.7142857142858</v>
      </c>
      <c r="BD33" s="4">
        <f>AVERAGE(raw!BD33:BJ33)</f>
        <v>1680.1428571428571</v>
      </c>
      <c r="BE33" s="4">
        <f>AVERAGE(raw!BE33:BK33)</f>
        <v>1679.5714285714287</v>
      </c>
      <c r="BF33" s="4">
        <f>AVERAGE(raw!BF33:BL33)</f>
        <v>1680.8571428571429</v>
      </c>
      <c r="BG33" s="4">
        <f>AVERAGE(raw!BG33:BM33)</f>
        <v>1670.5714285714287</v>
      </c>
      <c r="BH33" s="4">
        <f>AVERAGE(raw!BH33:BN33)</f>
        <v>1650.1428571428571</v>
      </c>
      <c r="BI33" s="4">
        <f>AVERAGE(raw!BI33:BO33)</f>
        <v>1632.5714285714287</v>
      </c>
      <c r="BJ33" s="4">
        <f>AVERAGE(raw!BJ33:BP33)</f>
        <v>1614.7142857142858</v>
      </c>
      <c r="BK33" s="4">
        <f>AVERAGE(raw!BK33:BQ33)</f>
        <v>1623.2857142857142</v>
      </c>
      <c r="BL33" s="4">
        <f>AVERAGE(raw!BL33:BR33)</f>
        <v>1621</v>
      </c>
      <c r="BM33" s="4">
        <f>AVERAGE(raw!BM33:BS33)</f>
        <v>1616.2857142857142</v>
      </c>
    </row>
    <row r="34" spans="1:65" x14ac:dyDescent="0.25">
      <c r="A34">
        <f t="shared" si="3"/>
        <v>2001</v>
      </c>
      <c r="B34">
        <f t="shared" si="4"/>
        <v>102</v>
      </c>
      <c r="C34" t="str">
        <f t="shared" si="2"/>
        <v>2001/02</v>
      </c>
      <c r="D34" s="4">
        <f>AVERAGE(raw!D34:J34)</f>
        <v>1504.4285714285713</v>
      </c>
      <c r="E34" s="4">
        <f>AVERAGE(raw!E34:K34)</f>
        <v>1505.1428571428571</v>
      </c>
      <c r="F34" s="4">
        <f>AVERAGE(raw!F34:L34)</f>
        <v>1495.1428571428571</v>
      </c>
      <c r="G34" s="4">
        <f>AVERAGE(raw!G34:M34)</f>
        <v>1484.4285714285713</v>
      </c>
      <c r="H34" s="4">
        <f>AVERAGE(raw!H34:N34)</f>
        <v>1479.4285714285713</v>
      </c>
      <c r="I34" s="4">
        <f>AVERAGE(raw!I34:O34)</f>
        <v>1484.7142857142858</v>
      </c>
      <c r="J34" s="4">
        <f>AVERAGE(raw!J34:P34)</f>
        <v>1484.1428571428571</v>
      </c>
      <c r="K34" s="4">
        <f>AVERAGE(raw!K34:Q34)</f>
        <v>1481.2857142857142</v>
      </c>
      <c r="L34" s="4">
        <f>AVERAGE(raw!L34:R34)</f>
        <v>1483.8571428571429</v>
      </c>
      <c r="M34" s="4">
        <f>AVERAGE(raw!M34:S34)</f>
        <v>1485.5714285714287</v>
      </c>
      <c r="N34" s="4">
        <f>AVERAGE(raw!N34:T34)</f>
        <v>1486.7142857142858</v>
      </c>
      <c r="O34" s="4">
        <f>AVERAGE(raw!O34:U34)</f>
        <v>1498.8571428571429</v>
      </c>
      <c r="P34" s="4">
        <f>AVERAGE(raw!P34:V34)</f>
        <v>1512</v>
      </c>
      <c r="Q34" s="4">
        <f>AVERAGE(raw!Q34:W34)</f>
        <v>1524.7142857142858</v>
      </c>
      <c r="R34" s="4">
        <f>AVERAGE(raw!R34:X34)</f>
        <v>1532.4285714285713</v>
      </c>
      <c r="S34" s="4">
        <f>AVERAGE(raw!S34:Y34)</f>
        <v>1556.2857142857142</v>
      </c>
      <c r="T34" s="4">
        <f>AVERAGE(raw!T34:Z34)</f>
        <v>1564.2857142857142</v>
      </c>
      <c r="U34" s="4">
        <f>AVERAGE(raw!U34:AA34)</f>
        <v>1591.2857142857142</v>
      </c>
      <c r="V34" s="4">
        <f>AVERAGE(raw!V34:AB34)</f>
        <v>1613.5714285714287</v>
      </c>
      <c r="W34" s="4">
        <f>AVERAGE(raw!W34:AC34)</f>
        <v>1630.8571428571429</v>
      </c>
      <c r="X34" s="4">
        <f>AVERAGE(raw!X34:AD34)</f>
        <v>1659.1428571428571</v>
      </c>
      <c r="Y34" s="4">
        <f>AVERAGE(raw!Y34:AE34)</f>
        <v>1695.1428571428571</v>
      </c>
      <c r="Z34" s="4">
        <f>AVERAGE(raw!Z34:AF34)</f>
        <v>1709.2857142857142</v>
      </c>
      <c r="AA34" s="4">
        <f>AVERAGE(raw!AA34:AG34)</f>
        <v>1736</v>
      </c>
      <c r="AB34" s="4">
        <f>AVERAGE(raw!AB34:AH34)</f>
        <v>1754.4285714285713</v>
      </c>
      <c r="AC34" s="4">
        <f>AVERAGE(raw!AC34:AI34)</f>
        <v>1771.7142857142858</v>
      </c>
      <c r="AD34" s="4">
        <f>AVERAGE(raw!AD34:AJ34)</f>
        <v>1789.2857142857142</v>
      </c>
      <c r="AE34" s="4">
        <f>AVERAGE(raw!AE34:AK34)</f>
        <v>1793.5714285714287</v>
      </c>
      <c r="AF34" s="4">
        <f>AVERAGE(raw!AF34:AL34)</f>
        <v>1799.4285714285713</v>
      </c>
      <c r="AG34" s="4">
        <f>AVERAGE(raw!AG34:AM34)</f>
        <v>1823</v>
      </c>
      <c r="AH34" s="4">
        <f>AVERAGE(raw!AH34:AN34)</f>
        <v>1844.7142857142858</v>
      </c>
      <c r="AI34" s="4">
        <f>AVERAGE(raw!AI34:AO34)</f>
        <v>1852.1428571428571</v>
      </c>
      <c r="AJ34" s="4">
        <f>AVERAGE(raw!AJ34:AP34)</f>
        <v>1871.1428571428571</v>
      </c>
      <c r="AK34" s="4">
        <f>AVERAGE(raw!AK34:AQ34)</f>
        <v>1901.1428571428571</v>
      </c>
      <c r="AL34" s="4">
        <f>AVERAGE(raw!AL34:AR34)</f>
        <v>1908.1428571428571</v>
      </c>
      <c r="AM34" s="4">
        <f>AVERAGE(raw!AM34:AS34)</f>
        <v>1907.4285714285713</v>
      </c>
      <c r="AN34" s="4">
        <f>AVERAGE(raw!AN34:AT34)</f>
        <v>1884.2857142857142</v>
      </c>
      <c r="AO34" s="4">
        <f>AVERAGE(raw!AO34:AU34)</f>
        <v>1872</v>
      </c>
      <c r="AP34" s="4">
        <f>AVERAGE(raw!AP34:AV34)</f>
        <v>1871</v>
      </c>
      <c r="AQ34" s="4">
        <f>AVERAGE(raw!AQ34:AW34)</f>
        <v>1861.8571428571429</v>
      </c>
      <c r="AR34" s="4">
        <f>AVERAGE(raw!AR34:AX34)</f>
        <v>1848.8571428571429</v>
      </c>
      <c r="AS34" s="4">
        <f>AVERAGE(raw!AS34:AY34)</f>
        <v>1845.5714285714287</v>
      </c>
      <c r="AT34" s="4">
        <f>AVERAGE(raw!AT34:AZ34)</f>
        <v>1842.1428571428571</v>
      </c>
      <c r="AU34" s="4">
        <f>AVERAGE(raw!AU34:BA34)</f>
        <v>1839.8571428571429</v>
      </c>
      <c r="AV34" s="4">
        <f>AVERAGE(raw!AV34:BB34)</f>
        <v>1835.1428571428571</v>
      </c>
      <c r="AW34" s="4">
        <f>AVERAGE(raw!AW34:BC34)</f>
        <v>1817.5714285714287</v>
      </c>
      <c r="AX34" s="4">
        <f>AVERAGE(raw!AX34:BD34)</f>
        <v>1784</v>
      </c>
      <c r="AY34" s="4">
        <f>AVERAGE(raw!AY34:BE34)</f>
        <v>1765</v>
      </c>
      <c r="AZ34" s="4">
        <f>AVERAGE(raw!AZ34:BF34)</f>
        <v>1764.2857142857142</v>
      </c>
      <c r="BA34" s="4">
        <f>AVERAGE(raw!BA34:BG34)</f>
        <v>1736.5714285714287</v>
      </c>
      <c r="BB34" s="4">
        <f>AVERAGE(raw!BB34:BH34)</f>
        <v>1743.2857142857142</v>
      </c>
      <c r="BC34" s="4">
        <f>AVERAGE(raw!BC34:BI34)</f>
        <v>1717.7142857142858</v>
      </c>
      <c r="BD34" s="4">
        <f>AVERAGE(raw!BD34:BJ34)</f>
        <v>1721.8571428571429</v>
      </c>
      <c r="BE34" s="4">
        <f>AVERAGE(raw!BE34:BK34)</f>
        <v>1727.5714285714287</v>
      </c>
      <c r="BF34" s="4">
        <f>AVERAGE(raw!BF34:BL34)</f>
        <v>1726</v>
      </c>
      <c r="BG34" s="4">
        <f>AVERAGE(raw!BG34:BM34)</f>
        <v>1704.5714285714287</v>
      </c>
      <c r="BH34" s="4">
        <f>AVERAGE(raw!BH34:BN34)</f>
        <v>1700.1428571428571</v>
      </c>
      <c r="BI34" s="4">
        <f>AVERAGE(raw!BI34:BO34)</f>
        <v>1672.1428571428571</v>
      </c>
      <c r="BJ34" s="4">
        <f>AVERAGE(raw!BJ34:BP34)</f>
        <v>1669.7142857142858</v>
      </c>
      <c r="BK34" s="4">
        <f>AVERAGE(raw!BK34:BQ34)</f>
        <v>1649.5714285714287</v>
      </c>
      <c r="BL34" s="4">
        <f>AVERAGE(raw!BL34:BR34)</f>
        <v>1648.8571428571429</v>
      </c>
      <c r="BM34" s="4">
        <f>AVERAGE(raw!BM34:BS34)</f>
        <v>1635.8571428571429</v>
      </c>
    </row>
    <row r="35" spans="1:65" x14ac:dyDescent="0.25">
      <c r="A35">
        <f t="shared" si="3"/>
        <v>2002</v>
      </c>
      <c r="B35">
        <f t="shared" si="4"/>
        <v>103</v>
      </c>
      <c r="C35" t="str">
        <f t="shared" si="2"/>
        <v>2002/03</v>
      </c>
      <c r="D35" s="4">
        <f>AVERAGE(raw!D35:J35)</f>
        <v>1489.2857142857142</v>
      </c>
      <c r="E35" s="4">
        <f>AVERAGE(raw!E35:K35)</f>
        <v>1494</v>
      </c>
      <c r="F35" s="4">
        <f>AVERAGE(raw!F35:L35)</f>
        <v>1494.2857142857142</v>
      </c>
      <c r="G35" s="4">
        <f>AVERAGE(raw!G35:M35)</f>
        <v>1501.4285714285713</v>
      </c>
      <c r="H35" s="4">
        <f>AVERAGE(raw!H35:N35)</f>
        <v>1489.1428571428571</v>
      </c>
      <c r="I35" s="4">
        <f>AVERAGE(raw!I35:O35)</f>
        <v>1500.8571428571429</v>
      </c>
      <c r="J35" s="4">
        <f>AVERAGE(raw!J35:P35)</f>
        <v>1508.2857142857142</v>
      </c>
      <c r="K35" s="4">
        <f>AVERAGE(raw!K35:Q35)</f>
        <v>1513.4285714285713</v>
      </c>
      <c r="L35" s="4">
        <f>AVERAGE(raw!L35:R35)</f>
        <v>1536.4285714285713</v>
      </c>
      <c r="M35" s="4">
        <f>AVERAGE(raw!M35:S35)</f>
        <v>1564.4285714285713</v>
      </c>
      <c r="N35" s="4">
        <f>AVERAGE(raw!N35:T35)</f>
        <v>1580.2857142857142</v>
      </c>
      <c r="O35" s="4">
        <f>AVERAGE(raw!O35:U35)</f>
        <v>1599.2857142857142</v>
      </c>
      <c r="P35" s="4">
        <f>AVERAGE(raw!P35:V35)</f>
        <v>1611.2857142857142</v>
      </c>
      <c r="Q35" s="4">
        <f>AVERAGE(raw!Q35:W35)</f>
        <v>1624.5714285714287</v>
      </c>
      <c r="R35" s="4">
        <f>AVERAGE(raw!R35:X35)</f>
        <v>1633.1428571428571</v>
      </c>
      <c r="S35" s="4">
        <f>AVERAGE(raw!S35:Y35)</f>
        <v>1637.5714285714287</v>
      </c>
      <c r="T35" s="4">
        <f>AVERAGE(raw!T35:Z35)</f>
        <v>1638.4285714285713</v>
      </c>
      <c r="U35" s="4">
        <f>AVERAGE(raw!U35:AA35)</f>
        <v>1657.7142857142858</v>
      </c>
      <c r="V35" s="4">
        <f>AVERAGE(raw!V35:AB35)</f>
        <v>1673.7142857142858</v>
      </c>
      <c r="W35" s="4">
        <f>AVERAGE(raw!W35:AC35)</f>
        <v>1698.4285714285713</v>
      </c>
      <c r="X35" s="4">
        <f>AVERAGE(raw!X35:AD35)</f>
        <v>1719.2857142857142</v>
      </c>
      <c r="Y35" s="4">
        <f>AVERAGE(raw!Y35:AE35)</f>
        <v>1730.1428571428571</v>
      </c>
      <c r="Z35" s="4">
        <f>AVERAGE(raw!Z35:AF35)</f>
        <v>1737.8571428571429</v>
      </c>
      <c r="AA35" s="4">
        <f>AVERAGE(raw!AA35:AG35)</f>
        <v>1744.8571428571429</v>
      </c>
      <c r="AB35" s="4">
        <f>AVERAGE(raw!AB35:AH35)</f>
        <v>1734.2857142857142</v>
      </c>
      <c r="AC35" s="4">
        <f>AVERAGE(raw!AC35:AI35)</f>
        <v>1739.1428571428571</v>
      </c>
      <c r="AD35" s="4">
        <f>AVERAGE(raw!AD35:AJ35)</f>
        <v>1725.4285714285713</v>
      </c>
      <c r="AE35" s="4">
        <f>AVERAGE(raw!AE35:AK35)</f>
        <v>1718.5714285714287</v>
      </c>
      <c r="AF35" s="4">
        <f>AVERAGE(raw!AF35:AL35)</f>
        <v>1724.7142857142858</v>
      </c>
      <c r="AG35" s="4">
        <f>AVERAGE(raw!AG35:AM35)</f>
        <v>1732</v>
      </c>
      <c r="AH35" s="4">
        <f>AVERAGE(raw!AH35:AN35)</f>
        <v>1723.4285714285713</v>
      </c>
      <c r="AI35" s="4">
        <f>AVERAGE(raw!AI35:AO35)</f>
        <v>1719</v>
      </c>
      <c r="AJ35" s="4">
        <f>AVERAGE(raw!AJ35:AP35)</f>
        <v>1704.7142857142858</v>
      </c>
      <c r="AK35" s="4">
        <f>AVERAGE(raw!AK35:AQ35)</f>
        <v>1701.5714285714287</v>
      </c>
      <c r="AL35" s="4">
        <f>AVERAGE(raw!AL35:AR35)</f>
        <v>1705</v>
      </c>
      <c r="AM35" s="4">
        <f>AVERAGE(raw!AM35:AS35)</f>
        <v>1706.8571428571429</v>
      </c>
      <c r="AN35" s="4">
        <f>AVERAGE(raw!AN35:AT35)</f>
        <v>1702.4285714285713</v>
      </c>
      <c r="AO35" s="4">
        <f>AVERAGE(raw!AO35:AU35)</f>
        <v>1711.2857142857142</v>
      </c>
      <c r="AP35" s="4">
        <f>AVERAGE(raw!AP35:AV35)</f>
        <v>1711.5714285714287</v>
      </c>
      <c r="AQ35" s="4">
        <f>AVERAGE(raw!AQ35:AW35)</f>
        <v>1711.2857142857142</v>
      </c>
      <c r="AR35" s="4">
        <f>AVERAGE(raw!AR35:AX35)</f>
        <v>1725.1428571428571</v>
      </c>
      <c r="AS35" s="4">
        <f>AVERAGE(raw!AS35:AY35)</f>
        <v>1723.2857142857142</v>
      </c>
      <c r="AT35" s="4">
        <f>AVERAGE(raw!AT35:AZ35)</f>
        <v>1714.5714285714287</v>
      </c>
      <c r="AU35" s="4">
        <f>AVERAGE(raw!AU35:BA35)</f>
        <v>1711.7142857142858</v>
      </c>
      <c r="AV35" s="4">
        <f>AVERAGE(raw!AV35:BB35)</f>
        <v>1701.1428571428571</v>
      </c>
      <c r="AW35" s="4">
        <f>AVERAGE(raw!AW35:BC35)</f>
        <v>1693.5714285714287</v>
      </c>
      <c r="AX35" s="4">
        <f>AVERAGE(raw!AX35:BD35)</f>
        <v>1698.8571428571429</v>
      </c>
      <c r="AY35" s="4">
        <f>AVERAGE(raw!AY35:BE35)</f>
        <v>1680</v>
      </c>
      <c r="AZ35" s="4">
        <f>AVERAGE(raw!AZ35:BF35)</f>
        <v>1674.1428571428571</v>
      </c>
      <c r="BA35" s="4">
        <f>AVERAGE(raw!BA35:BG35)</f>
        <v>1663.1428571428571</v>
      </c>
      <c r="BB35" s="4">
        <f>AVERAGE(raw!BB35:BH35)</f>
        <v>1629</v>
      </c>
      <c r="BC35" s="4">
        <f>AVERAGE(raw!BC35:BI35)</f>
        <v>1625.5714285714287</v>
      </c>
      <c r="BD35" s="4">
        <f>AVERAGE(raw!BD35:BJ35)</f>
        <v>1629.5714285714287</v>
      </c>
      <c r="BE35" s="4">
        <f>AVERAGE(raw!BE35:BK35)</f>
        <v>1618.5714285714287</v>
      </c>
      <c r="BF35" s="4">
        <f>AVERAGE(raw!BF35:BL35)</f>
        <v>1609</v>
      </c>
      <c r="BG35" s="4">
        <f>AVERAGE(raw!BG35:BM35)</f>
        <v>1590.1428571428571</v>
      </c>
      <c r="BH35" s="4">
        <f>AVERAGE(raw!BH35:BN35)</f>
        <v>1563.8571428571429</v>
      </c>
      <c r="BI35" s="4">
        <f>AVERAGE(raw!BI35:BO35)</f>
        <v>1569.7142857142858</v>
      </c>
      <c r="BJ35" s="4">
        <f>AVERAGE(raw!BJ35:BP35)</f>
        <v>1567.2857142857142</v>
      </c>
      <c r="BK35" s="4">
        <f>AVERAGE(raw!BK35:BQ35)</f>
        <v>1563.2857142857142</v>
      </c>
      <c r="BL35" s="4">
        <f>AVERAGE(raw!BL35:BR35)</f>
        <v>1566.4285714285713</v>
      </c>
      <c r="BM35" s="4">
        <f>AVERAGE(raw!BM35:BS35)</f>
        <v>1559.5714285714287</v>
      </c>
    </row>
    <row r="36" spans="1:65" x14ac:dyDescent="0.25">
      <c r="A36">
        <f t="shared" si="3"/>
        <v>2003</v>
      </c>
      <c r="B36">
        <f t="shared" si="4"/>
        <v>104</v>
      </c>
      <c r="C36" t="str">
        <f t="shared" si="2"/>
        <v>2003/04</v>
      </c>
      <c r="D36" s="4">
        <f>AVERAGE(raw!D36:J36)</f>
        <v>1572</v>
      </c>
      <c r="E36" s="4">
        <f>AVERAGE(raw!E36:K36)</f>
        <v>1565.7142857142858</v>
      </c>
      <c r="F36" s="4">
        <f>AVERAGE(raw!F36:L36)</f>
        <v>1581.5714285714287</v>
      </c>
      <c r="G36" s="4">
        <f>AVERAGE(raw!G36:M36)</f>
        <v>1570.7142857142858</v>
      </c>
      <c r="H36" s="4">
        <f>AVERAGE(raw!H36:N36)</f>
        <v>1562.8571428571429</v>
      </c>
      <c r="I36" s="4">
        <f>AVERAGE(raw!I36:O36)</f>
        <v>1590.4285714285713</v>
      </c>
      <c r="J36" s="4">
        <f>AVERAGE(raw!J36:P36)</f>
        <v>1601.8571428571429</v>
      </c>
      <c r="K36" s="4">
        <f>AVERAGE(raw!K36:Q36)</f>
        <v>1615.5714285714287</v>
      </c>
      <c r="L36" s="4">
        <f>AVERAGE(raw!L36:R36)</f>
        <v>1625.8571428571429</v>
      </c>
      <c r="M36" s="4">
        <f>AVERAGE(raw!M36:S36)</f>
        <v>1626.5714285714287</v>
      </c>
      <c r="N36" s="4">
        <f>AVERAGE(raw!N36:T36)</f>
        <v>1643.4285714285713</v>
      </c>
      <c r="O36" s="4">
        <f>AVERAGE(raw!O36:U36)</f>
        <v>1640.2857142857142</v>
      </c>
      <c r="P36" s="4">
        <f>AVERAGE(raw!P36:V36)</f>
        <v>1649.2857142857142</v>
      </c>
      <c r="Q36" s="4">
        <f>AVERAGE(raw!Q36:W36)</f>
        <v>1646</v>
      </c>
      <c r="R36" s="4">
        <f>AVERAGE(raw!R36:X36)</f>
        <v>1652.5714285714287</v>
      </c>
      <c r="S36" s="4">
        <f>AVERAGE(raw!S36:Y36)</f>
        <v>1663.7142857142858</v>
      </c>
      <c r="T36" s="4">
        <f>AVERAGE(raw!T36:Z36)</f>
        <v>1673</v>
      </c>
      <c r="U36" s="4">
        <f>AVERAGE(raw!U36:AA36)</f>
        <v>1660</v>
      </c>
      <c r="V36" s="4">
        <f>AVERAGE(raw!V36:AB36)</f>
        <v>1689.4285714285713</v>
      </c>
      <c r="W36" s="4">
        <f>AVERAGE(raw!W36:AC36)</f>
        <v>1682.7142857142858</v>
      </c>
      <c r="X36" s="4">
        <f>AVERAGE(raw!X36:AD36)</f>
        <v>1703.8571428571429</v>
      </c>
      <c r="Y36" s="4">
        <f>AVERAGE(raw!Y36:AE36)</f>
        <v>1716.4285714285713</v>
      </c>
      <c r="Z36" s="4">
        <f>AVERAGE(raw!Z36:AF36)</f>
        <v>1734</v>
      </c>
      <c r="AA36" s="4">
        <f>AVERAGE(raw!AA36:AG36)</f>
        <v>1740.7142857142858</v>
      </c>
      <c r="AB36" s="4">
        <f>AVERAGE(raw!AB36:AH36)</f>
        <v>1759.7142857142858</v>
      </c>
      <c r="AC36" s="4">
        <f>AVERAGE(raw!AC36:AI36)</f>
        <v>1771.4285714285713</v>
      </c>
      <c r="AD36" s="4">
        <f>AVERAGE(raw!AD36:AJ36)</f>
        <v>1786</v>
      </c>
      <c r="AE36" s="4">
        <f>AVERAGE(raw!AE36:AK36)</f>
        <v>1778.7142857142858</v>
      </c>
      <c r="AF36" s="4">
        <f>AVERAGE(raw!AF36:AL36)</f>
        <v>1784.1428571428571</v>
      </c>
      <c r="AG36" s="4">
        <f>AVERAGE(raw!AG36:AM36)</f>
        <v>1769.2857142857142</v>
      </c>
      <c r="AH36" s="4">
        <f>AVERAGE(raw!AH36:AN36)</f>
        <v>1771.5714285714287</v>
      </c>
      <c r="AI36" s="4">
        <f>AVERAGE(raw!AI36:AO36)</f>
        <v>1781.5714285714287</v>
      </c>
      <c r="AJ36" s="4">
        <f>AVERAGE(raw!AJ36:AP36)</f>
        <v>1797.4285714285713</v>
      </c>
      <c r="AK36" s="4">
        <f>AVERAGE(raw!AK36:AQ36)</f>
        <v>1808.4285714285713</v>
      </c>
      <c r="AL36" s="4">
        <f>AVERAGE(raw!AL36:AR36)</f>
        <v>1813.7142857142858</v>
      </c>
      <c r="AM36" s="4">
        <f>AVERAGE(raw!AM36:AS36)</f>
        <v>1806.5714285714287</v>
      </c>
      <c r="AN36" s="4">
        <f>AVERAGE(raw!AN36:AT36)</f>
        <v>1808</v>
      </c>
      <c r="AO36" s="4">
        <f>AVERAGE(raw!AO36:AU36)</f>
        <v>1806.4285714285713</v>
      </c>
      <c r="AP36" s="4">
        <f>AVERAGE(raw!AP36:AV36)</f>
        <v>1806.7142857142858</v>
      </c>
      <c r="AQ36" s="4">
        <f>AVERAGE(raw!AQ36:AW36)</f>
        <v>1780.5714285714287</v>
      </c>
      <c r="AR36" s="4">
        <f>AVERAGE(raw!AR36:AX36)</f>
        <v>1767</v>
      </c>
      <c r="AS36" s="4">
        <f>AVERAGE(raw!AS36:AY36)</f>
        <v>1751.7142857142858</v>
      </c>
      <c r="AT36" s="4">
        <f>AVERAGE(raw!AT36:AZ36)</f>
        <v>1736.1428571428571</v>
      </c>
      <c r="AU36" s="4">
        <f>AVERAGE(raw!AU36:BA36)</f>
        <v>1730.8571428571429</v>
      </c>
      <c r="AV36" s="4">
        <f>AVERAGE(raw!AV36:BB36)</f>
        <v>1709.4285714285713</v>
      </c>
      <c r="AW36" s="4">
        <f>AVERAGE(raw!AW36:BC36)</f>
        <v>1681.1428571428571</v>
      </c>
      <c r="AX36" s="4">
        <f>AVERAGE(raw!AX36:BD36)</f>
        <v>1670.2857142857142</v>
      </c>
      <c r="AY36" s="4">
        <f>AVERAGE(raw!AY36:BE36)</f>
        <v>1649.4285714285713</v>
      </c>
      <c r="AZ36" s="4">
        <f>AVERAGE(raw!AZ36:BF36)</f>
        <v>1639.5714285714287</v>
      </c>
      <c r="BA36" s="4">
        <f>AVERAGE(raw!BA36:BG36)</f>
        <v>1632.4285714285713</v>
      </c>
      <c r="BB36" s="4">
        <f>AVERAGE(raw!BB36:BH36)</f>
        <v>1618.2857142857142</v>
      </c>
      <c r="BC36" s="4">
        <f>AVERAGE(raw!BC36:BI36)</f>
        <v>1610.4285714285713</v>
      </c>
      <c r="BD36" s="4">
        <f>AVERAGE(raw!BD36:BJ36)</f>
        <v>1597.7142857142858</v>
      </c>
      <c r="BE36" s="4">
        <f>AVERAGE(raw!BE36:BK36)</f>
        <v>1586.8571428571429</v>
      </c>
      <c r="BF36" s="4">
        <f>AVERAGE(raw!BF36:BL36)</f>
        <v>1593</v>
      </c>
      <c r="BG36" s="4">
        <f>AVERAGE(raw!BG36:BM36)</f>
        <v>1581.5714285714287</v>
      </c>
      <c r="BH36" s="4">
        <f>AVERAGE(raw!BH36:BN36)</f>
        <v>1570.8571428571429</v>
      </c>
      <c r="BI36" s="4">
        <f>AVERAGE(raw!BI36:BO36)</f>
        <v>1571</v>
      </c>
      <c r="BJ36" s="4">
        <f>AVERAGE(raw!BJ36:BP36)</f>
        <v>1585.5714285714287</v>
      </c>
      <c r="BK36" s="4">
        <f>AVERAGE(raw!BK36:BQ36)</f>
        <v>1590.2857142857142</v>
      </c>
      <c r="BL36" s="4">
        <f>AVERAGE(raw!BL36:BR36)</f>
        <v>1592.8571428571429</v>
      </c>
      <c r="BM36" s="4">
        <f>AVERAGE(raw!BM36:BS36)</f>
        <v>1578.5714285714287</v>
      </c>
    </row>
    <row r="37" spans="1:65" x14ac:dyDescent="0.25">
      <c r="A37">
        <f t="shared" si="3"/>
        <v>2004</v>
      </c>
      <c r="B37">
        <f t="shared" si="4"/>
        <v>105</v>
      </c>
      <c r="C37" t="str">
        <f t="shared" si="2"/>
        <v>2004/05</v>
      </c>
      <c r="D37" s="4">
        <f>AVERAGE(raw!D37:J37)</f>
        <v>1441.7142857142858</v>
      </c>
      <c r="E37" s="4">
        <f>AVERAGE(raw!E37:K37)</f>
        <v>1438.5714285714287</v>
      </c>
      <c r="F37" s="4">
        <f>AVERAGE(raw!F37:L37)</f>
        <v>1452.1428571428571</v>
      </c>
      <c r="G37" s="4">
        <f>AVERAGE(raw!G37:M37)</f>
        <v>1447.2857142857142</v>
      </c>
      <c r="H37" s="4">
        <f>AVERAGE(raw!H37:N37)</f>
        <v>1455</v>
      </c>
      <c r="I37" s="4">
        <f>AVERAGE(raw!I37:O37)</f>
        <v>1447.8571428571429</v>
      </c>
      <c r="J37" s="4">
        <f>AVERAGE(raw!J37:P37)</f>
        <v>1438</v>
      </c>
      <c r="K37" s="4">
        <f>AVERAGE(raw!K37:Q37)</f>
        <v>1430.8571428571429</v>
      </c>
      <c r="L37" s="4">
        <f>AVERAGE(raw!L37:R37)</f>
        <v>1455.4285714285713</v>
      </c>
      <c r="M37" s="4">
        <f>AVERAGE(raw!M37:S37)</f>
        <v>1454.5714285714287</v>
      </c>
      <c r="N37" s="4">
        <f>AVERAGE(raw!N37:T37)</f>
        <v>1475.8571428571429</v>
      </c>
      <c r="O37" s="4">
        <f>AVERAGE(raw!O37:U37)</f>
        <v>1484.7142857142858</v>
      </c>
      <c r="P37" s="4">
        <f>AVERAGE(raw!P37:V37)</f>
        <v>1510.2857142857142</v>
      </c>
      <c r="Q37" s="4">
        <f>AVERAGE(raw!Q37:W37)</f>
        <v>1528.2857142857142</v>
      </c>
      <c r="R37" s="4">
        <f>AVERAGE(raw!R37:X37)</f>
        <v>1548.8571428571429</v>
      </c>
      <c r="S37" s="4">
        <f>AVERAGE(raw!S37:Y37)</f>
        <v>1550.5714285714287</v>
      </c>
      <c r="T37" s="4">
        <f>AVERAGE(raw!T37:Z37)</f>
        <v>1571.1428571428571</v>
      </c>
      <c r="U37" s="4">
        <f>AVERAGE(raw!U37:AA37)</f>
        <v>1566.7142857142858</v>
      </c>
      <c r="V37" s="4">
        <f>AVERAGE(raw!V37:AB37)</f>
        <v>1581.1428571428571</v>
      </c>
      <c r="W37" s="4">
        <f>AVERAGE(raw!W37:AC37)</f>
        <v>1598.4285714285713</v>
      </c>
      <c r="X37" s="4">
        <f>AVERAGE(raw!X37:AD37)</f>
        <v>1613.5714285714287</v>
      </c>
      <c r="Y37" s="4">
        <f>AVERAGE(raw!Y37:AE37)</f>
        <v>1614.7142857142858</v>
      </c>
      <c r="Z37" s="4">
        <f>AVERAGE(raw!Z37:AF37)</f>
        <v>1636.5714285714287</v>
      </c>
      <c r="AA37" s="4">
        <f>AVERAGE(raw!AA37:AG37)</f>
        <v>1658.4285714285713</v>
      </c>
      <c r="AB37" s="4">
        <f>AVERAGE(raw!AB37:AH37)</f>
        <v>1686.7142857142858</v>
      </c>
      <c r="AC37" s="4">
        <f>AVERAGE(raw!AC37:AI37)</f>
        <v>1704.7142857142858</v>
      </c>
      <c r="AD37" s="4">
        <f>AVERAGE(raw!AD37:AJ37)</f>
        <v>1713.4285714285713</v>
      </c>
      <c r="AE37" s="4">
        <f>AVERAGE(raw!AE37:AK37)</f>
        <v>1728.7142857142858</v>
      </c>
      <c r="AF37" s="4">
        <f>AVERAGE(raw!AF37:AL37)</f>
        <v>1760.2857142857142</v>
      </c>
      <c r="AG37" s="4">
        <f>AVERAGE(raw!AG37:AM37)</f>
        <v>1753.8571428571429</v>
      </c>
      <c r="AH37" s="4">
        <f>AVERAGE(raw!AH37:AN37)</f>
        <v>1756</v>
      </c>
      <c r="AI37" s="4">
        <f>AVERAGE(raw!AI37:AO37)</f>
        <v>1782.1428571428571</v>
      </c>
      <c r="AJ37" s="4">
        <f>AVERAGE(raw!AJ37:AP37)</f>
        <v>1784.8571428571429</v>
      </c>
      <c r="AK37" s="4">
        <f>AVERAGE(raw!AK37:AQ37)</f>
        <v>1791.5714285714287</v>
      </c>
      <c r="AL37" s="4">
        <f>AVERAGE(raw!AL37:AR37)</f>
        <v>1805.7142857142858</v>
      </c>
      <c r="AM37" s="4">
        <f>AVERAGE(raw!AM37:AS37)</f>
        <v>1797.5714285714287</v>
      </c>
      <c r="AN37" s="4">
        <f>AVERAGE(raw!AN37:AT37)</f>
        <v>1821.7142857142858</v>
      </c>
      <c r="AO37" s="4">
        <f>AVERAGE(raw!AO37:AU37)</f>
        <v>1825.4285714285713</v>
      </c>
      <c r="AP37" s="4">
        <f>AVERAGE(raw!AP37:AV37)</f>
        <v>1797.8571428571429</v>
      </c>
      <c r="AQ37" s="4">
        <f>AVERAGE(raw!AQ37:AW37)</f>
        <v>1787.1428571428571</v>
      </c>
      <c r="AR37" s="4">
        <f>AVERAGE(raw!AR37:AX37)</f>
        <v>1761</v>
      </c>
      <c r="AS37" s="4">
        <f>AVERAGE(raw!AS37:AY37)</f>
        <v>1737</v>
      </c>
      <c r="AT37" s="4">
        <f>AVERAGE(raw!AT37:AZ37)</f>
        <v>1727.7142857142858</v>
      </c>
      <c r="AU37" s="4">
        <f>AVERAGE(raw!AU37:BA37)</f>
        <v>1700.2857142857142</v>
      </c>
      <c r="AV37" s="4">
        <f>AVERAGE(raw!AV37:BB37)</f>
        <v>1683</v>
      </c>
      <c r="AW37" s="4">
        <f>AVERAGE(raw!AW37:BC37)</f>
        <v>1663.8571428571429</v>
      </c>
      <c r="AX37" s="4">
        <f>AVERAGE(raw!AX37:BD37)</f>
        <v>1645.5714285714287</v>
      </c>
      <c r="AY37" s="4">
        <f>AVERAGE(raw!AY37:BE37)</f>
        <v>1640.4285714285713</v>
      </c>
      <c r="AZ37" s="4">
        <f>AVERAGE(raw!AZ37:BF37)</f>
        <v>1624.1428571428571</v>
      </c>
      <c r="BA37" s="4">
        <f>AVERAGE(raw!BA37:BG37)</f>
        <v>1612.5714285714287</v>
      </c>
      <c r="BB37" s="4">
        <f>AVERAGE(raw!BB37:BH37)</f>
        <v>1606.5714285714287</v>
      </c>
      <c r="BC37" s="4">
        <f>AVERAGE(raw!BC37:BI37)</f>
        <v>1595.8571428571429</v>
      </c>
      <c r="BD37" s="4">
        <f>AVERAGE(raw!BD37:BJ37)</f>
        <v>1608.8571428571429</v>
      </c>
      <c r="BE37" s="4">
        <f>AVERAGE(raw!BE37:BK37)</f>
        <v>1618.2857142857142</v>
      </c>
      <c r="BF37" s="4">
        <f>AVERAGE(raw!BF37:BL37)</f>
        <v>1618.8571428571429</v>
      </c>
      <c r="BG37" s="4">
        <f>AVERAGE(raw!BG37:BM37)</f>
        <v>1628</v>
      </c>
      <c r="BH37" s="4">
        <f>AVERAGE(raw!BH37:BN37)</f>
        <v>1619.2857142857142</v>
      </c>
      <c r="BI37" s="4">
        <f>AVERAGE(raw!BI37:BO37)</f>
        <v>1619.7142857142858</v>
      </c>
      <c r="BJ37" s="4">
        <f>AVERAGE(raw!BJ37:BP37)</f>
        <v>1619.1428571428571</v>
      </c>
      <c r="BK37" s="4">
        <f>AVERAGE(raw!BK37:BQ37)</f>
        <v>1609.8571428571429</v>
      </c>
      <c r="BL37" s="4">
        <f>AVERAGE(raw!BL37:BR37)</f>
        <v>1602.1428571428571</v>
      </c>
      <c r="BM37" s="4">
        <f>AVERAGE(raw!BM37:BS37)</f>
        <v>1597.1428571428571</v>
      </c>
    </row>
    <row r="38" spans="1:65" x14ac:dyDescent="0.25">
      <c r="A38">
        <f t="shared" si="3"/>
        <v>2005</v>
      </c>
      <c r="B38">
        <f t="shared" si="4"/>
        <v>106</v>
      </c>
      <c r="C38" t="str">
        <f t="shared" si="2"/>
        <v>2005/06</v>
      </c>
      <c r="D38" s="4">
        <f>AVERAGE(raw!D38:J38)</f>
        <v>1495.4285714285713</v>
      </c>
      <c r="E38" s="4">
        <f>AVERAGE(raw!E38:K38)</f>
        <v>1499.8571428571429</v>
      </c>
      <c r="F38" s="4">
        <f>AVERAGE(raw!F38:L38)</f>
        <v>1503.7142857142858</v>
      </c>
      <c r="G38" s="4">
        <f>AVERAGE(raw!G38:M38)</f>
        <v>1501.4285714285713</v>
      </c>
      <c r="H38" s="4">
        <f>AVERAGE(raw!H38:N38)</f>
        <v>1491.4285714285713</v>
      </c>
      <c r="I38" s="4">
        <f>AVERAGE(raw!I38:O38)</f>
        <v>1470</v>
      </c>
      <c r="J38" s="4">
        <f>AVERAGE(raw!J38:P38)</f>
        <v>1480.2857142857142</v>
      </c>
      <c r="K38" s="4">
        <f>AVERAGE(raw!K38:Q38)</f>
        <v>1476</v>
      </c>
      <c r="L38" s="4">
        <f>AVERAGE(raw!L38:R38)</f>
        <v>1481</v>
      </c>
      <c r="M38" s="4">
        <f>AVERAGE(raw!M38:S38)</f>
        <v>1487.2857142857142</v>
      </c>
      <c r="N38" s="4">
        <f>AVERAGE(raw!N38:T38)</f>
        <v>1481.8571428571429</v>
      </c>
      <c r="O38" s="4">
        <f>AVERAGE(raw!O38:U38)</f>
        <v>1493.8571428571429</v>
      </c>
      <c r="P38" s="4">
        <f>AVERAGE(raw!P38:V38)</f>
        <v>1512.5714285714287</v>
      </c>
      <c r="Q38" s="4">
        <f>AVERAGE(raw!Q38:W38)</f>
        <v>1506.5714285714287</v>
      </c>
      <c r="R38" s="4">
        <f>AVERAGE(raw!R38:X38)</f>
        <v>1512.8571428571429</v>
      </c>
      <c r="S38" s="4">
        <f>AVERAGE(raw!S38:Y38)</f>
        <v>1517.7142857142858</v>
      </c>
      <c r="T38" s="4">
        <f>AVERAGE(raw!T38:Z38)</f>
        <v>1516</v>
      </c>
      <c r="U38" s="4">
        <f>AVERAGE(raw!U38:AA38)</f>
        <v>1537</v>
      </c>
      <c r="V38" s="4">
        <f>AVERAGE(raw!V38:AB38)</f>
        <v>1543.7142857142858</v>
      </c>
      <c r="W38" s="4">
        <f>AVERAGE(raw!W38:AC38)</f>
        <v>1534.4285714285713</v>
      </c>
      <c r="X38" s="4">
        <f>AVERAGE(raw!X38:AD38)</f>
        <v>1549.8571428571429</v>
      </c>
      <c r="Y38" s="4">
        <f>AVERAGE(raw!Y38:AE38)</f>
        <v>1559.1428571428571</v>
      </c>
      <c r="Z38" s="4">
        <f>AVERAGE(raw!Z38:AF38)</f>
        <v>1554.8571428571429</v>
      </c>
      <c r="AA38" s="4">
        <f>AVERAGE(raw!AA38:AG38)</f>
        <v>1555.7142857142858</v>
      </c>
      <c r="AB38" s="4">
        <f>AVERAGE(raw!AB38:AH38)</f>
        <v>1545.1428571428571</v>
      </c>
      <c r="AC38" s="4">
        <f>AVERAGE(raw!AC38:AI38)</f>
        <v>1546</v>
      </c>
      <c r="AD38" s="4">
        <f>AVERAGE(raw!AD38:AJ38)</f>
        <v>1582.7142857142858</v>
      </c>
      <c r="AE38" s="4">
        <f>AVERAGE(raw!AE38:AK38)</f>
        <v>1598.8571428571429</v>
      </c>
      <c r="AF38" s="4">
        <f>AVERAGE(raw!AF38:AL38)</f>
        <v>1607.1428571428571</v>
      </c>
      <c r="AG38" s="4">
        <f>AVERAGE(raw!AG38:AM38)</f>
        <v>1612.8571428571429</v>
      </c>
      <c r="AH38" s="4">
        <f>AVERAGE(raw!AH38:AN38)</f>
        <v>1624.8571428571429</v>
      </c>
      <c r="AI38" s="4">
        <f>AVERAGE(raw!AI38:AO38)</f>
        <v>1618.1428571428571</v>
      </c>
      <c r="AJ38" s="4">
        <f>AVERAGE(raw!AJ38:AP38)</f>
        <v>1610.1428571428571</v>
      </c>
      <c r="AK38" s="4">
        <f>AVERAGE(raw!AK38:AQ38)</f>
        <v>1587.4285714285713</v>
      </c>
      <c r="AL38" s="4">
        <f>AVERAGE(raw!AL38:AR38)</f>
        <v>1583.5714285714287</v>
      </c>
      <c r="AM38" s="4">
        <f>AVERAGE(raw!AM38:AS38)</f>
        <v>1578</v>
      </c>
      <c r="AN38" s="4">
        <f>AVERAGE(raw!AN38:AT38)</f>
        <v>1585</v>
      </c>
      <c r="AO38" s="4">
        <f>AVERAGE(raw!AO38:AU38)</f>
        <v>1581.8571428571429</v>
      </c>
      <c r="AP38" s="4">
        <f>AVERAGE(raw!AP38:AV38)</f>
        <v>1599.2857142857142</v>
      </c>
      <c r="AQ38" s="4">
        <f>AVERAGE(raw!AQ38:AW38)</f>
        <v>1596.1428571428571</v>
      </c>
      <c r="AR38" s="4">
        <f>AVERAGE(raw!AR38:AX38)</f>
        <v>1587.8571428571429</v>
      </c>
      <c r="AS38" s="4">
        <f>AVERAGE(raw!AS38:AY38)</f>
        <v>1570.1428571428571</v>
      </c>
      <c r="AT38" s="4">
        <f>AVERAGE(raw!AT38:AZ38)</f>
        <v>1578</v>
      </c>
      <c r="AU38" s="4">
        <f>AVERAGE(raw!AU38:BA38)</f>
        <v>1578.4285714285713</v>
      </c>
      <c r="AV38" s="4">
        <f>AVERAGE(raw!AV38:BB38)</f>
        <v>1576</v>
      </c>
      <c r="AW38" s="4">
        <f>AVERAGE(raw!AW38:BC38)</f>
        <v>1557</v>
      </c>
      <c r="AX38" s="4">
        <f>AVERAGE(raw!AX38:BD38)</f>
        <v>1553.8571428571429</v>
      </c>
      <c r="AY38" s="4">
        <f>AVERAGE(raw!AY38:BE38)</f>
        <v>1557.7142857142858</v>
      </c>
      <c r="AZ38" s="4">
        <f>AVERAGE(raw!AZ38:BF38)</f>
        <v>1541</v>
      </c>
      <c r="BA38" s="4">
        <f>AVERAGE(raw!BA38:BG38)</f>
        <v>1508.7142857142858</v>
      </c>
      <c r="BB38" s="4">
        <f>AVERAGE(raw!BB38:BH38)</f>
        <v>1484.8571428571429</v>
      </c>
      <c r="BC38" s="4">
        <f>AVERAGE(raw!BC38:BI38)</f>
        <v>1469.5714285714287</v>
      </c>
      <c r="BD38" s="4">
        <f>AVERAGE(raw!BD38:BJ38)</f>
        <v>1475.5714285714287</v>
      </c>
      <c r="BE38" s="4">
        <f>AVERAGE(raw!BE38:BK38)</f>
        <v>1464.1428571428571</v>
      </c>
      <c r="BF38" s="4">
        <f>AVERAGE(raw!BF38:BL38)</f>
        <v>1450.5714285714287</v>
      </c>
      <c r="BG38" s="4">
        <f>AVERAGE(raw!BG38:BM38)</f>
        <v>1462.5714285714287</v>
      </c>
      <c r="BH38" s="4">
        <f>AVERAGE(raw!BH38:BN38)</f>
        <v>1484.7142857142858</v>
      </c>
      <c r="BI38" s="4">
        <f>AVERAGE(raw!BI38:BO38)</f>
        <v>1485.4285714285713</v>
      </c>
      <c r="BJ38" s="4">
        <f>AVERAGE(raw!BJ38:BP38)</f>
        <v>1494.5714285714287</v>
      </c>
      <c r="BK38" s="4">
        <f>AVERAGE(raw!BK38:BQ38)</f>
        <v>1492.2857142857142</v>
      </c>
      <c r="BL38" s="4">
        <f>AVERAGE(raw!BL38:BR38)</f>
        <v>1494.4285714285713</v>
      </c>
      <c r="BM38" s="4">
        <f>AVERAGE(raw!BM38:BS38)</f>
        <v>1506.4285714285713</v>
      </c>
    </row>
    <row r="39" spans="1:65" x14ac:dyDescent="0.25">
      <c r="A39">
        <f t="shared" si="3"/>
        <v>2006</v>
      </c>
      <c r="B39">
        <f t="shared" si="4"/>
        <v>107</v>
      </c>
      <c r="C39" t="str">
        <f t="shared" si="2"/>
        <v>2006/07</v>
      </c>
      <c r="D39" s="4">
        <f>AVERAGE(raw!D39:J39)</f>
        <v>1384.4285714285713</v>
      </c>
      <c r="E39" s="4">
        <f>AVERAGE(raw!E39:K39)</f>
        <v>1390</v>
      </c>
      <c r="F39" s="4">
        <f>AVERAGE(raw!F39:L39)</f>
        <v>1385.7142857142858</v>
      </c>
      <c r="G39" s="4">
        <f>AVERAGE(raw!G39:M39)</f>
        <v>1392.7142857142858</v>
      </c>
      <c r="H39" s="4">
        <f>AVERAGE(raw!H39:N39)</f>
        <v>1390.2857142857142</v>
      </c>
      <c r="I39" s="4">
        <f>AVERAGE(raw!I39:O39)</f>
        <v>1393.4285714285713</v>
      </c>
      <c r="J39" s="4">
        <f>AVERAGE(raw!J39:P39)</f>
        <v>1399</v>
      </c>
      <c r="K39" s="4">
        <f>AVERAGE(raw!K39:Q39)</f>
        <v>1394.7142857142858</v>
      </c>
      <c r="L39" s="4">
        <f>AVERAGE(raw!L39:R39)</f>
        <v>1390.2857142857142</v>
      </c>
      <c r="M39" s="4">
        <f>AVERAGE(raw!M39:S39)</f>
        <v>1401.8571428571429</v>
      </c>
      <c r="N39" s="4">
        <f>AVERAGE(raw!N39:T39)</f>
        <v>1404.5714285714287</v>
      </c>
      <c r="O39" s="4">
        <f>AVERAGE(raw!O39:U39)</f>
        <v>1399.5714285714287</v>
      </c>
      <c r="P39" s="4">
        <f>AVERAGE(raw!P39:V39)</f>
        <v>1404.7142857142858</v>
      </c>
      <c r="Q39" s="4">
        <f>AVERAGE(raw!Q39:W39)</f>
        <v>1393.7142857142858</v>
      </c>
      <c r="R39" s="4">
        <f>AVERAGE(raw!R39:X39)</f>
        <v>1406.2857142857142</v>
      </c>
      <c r="S39" s="4">
        <f>AVERAGE(raw!S39:Y39)</f>
        <v>1400.1428571428571</v>
      </c>
      <c r="T39" s="4">
        <f>AVERAGE(raw!T39:Z39)</f>
        <v>1397.5714285714287</v>
      </c>
      <c r="U39" s="4">
        <f>AVERAGE(raw!U39:AA39)</f>
        <v>1404.2857142857142</v>
      </c>
      <c r="V39" s="4">
        <f>AVERAGE(raw!V39:AB39)</f>
        <v>1421.1428571428571</v>
      </c>
      <c r="W39" s="4">
        <f>AVERAGE(raw!W39:AC39)</f>
        <v>1439.1428571428571</v>
      </c>
      <c r="X39" s="4">
        <f>AVERAGE(raw!X39:AD39)</f>
        <v>1462.1428571428571</v>
      </c>
      <c r="Y39" s="4">
        <f>AVERAGE(raw!Y39:AE39)</f>
        <v>1448.5714285714287</v>
      </c>
      <c r="Z39" s="4">
        <f>AVERAGE(raw!Z39:AF39)</f>
        <v>1457.7142857142858</v>
      </c>
      <c r="AA39" s="4">
        <f>AVERAGE(raw!AA39:AG39)</f>
        <v>1475.2857142857142</v>
      </c>
      <c r="AB39" s="4">
        <f>AVERAGE(raw!AB39:AH39)</f>
        <v>1490.2857142857142</v>
      </c>
      <c r="AC39" s="4">
        <f>AVERAGE(raw!AC39:AI39)</f>
        <v>1508.4285714285713</v>
      </c>
      <c r="AD39" s="4">
        <f>AVERAGE(raw!AD39:AJ39)</f>
        <v>1521.8571428571429</v>
      </c>
      <c r="AE39" s="4">
        <f>AVERAGE(raw!AE39:AK39)</f>
        <v>1520.1428571428571</v>
      </c>
      <c r="AF39" s="4">
        <f>AVERAGE(raw!AF39:AL39)</f>
        <v>1539.7142857142858</v>
      </c>
      <c r="AG39" s="4">
        <f>AVERAGE(raw!AG39:AM39)</f>
        <v>1568.2857142857142</v>
      </c>
      <c r="AH39" s="4">
        <f>AVERAGE(raw!AH39:AN39)</f>
        <v>1573.2857142857142</v>
      </c>
      <c r="AI39" s="4">
        <f>AVERAGE(raw!AI39:AO39)</f>
        <v>1576.4285714285713</v>
      </c>
      <c r="AJ39" s="4">
        <f>AVERAGE(raw!AJ39:AP39)</f>
        <v>1571.8571428571429</v>
      </c>
      <c r="AK39" s="4">
        <f>AVERAGE(raw!AK39:AQ39)</f>
        <v>1567.7142857142858</v>
      </c>
      <c r="AL39" s="4">
        <f>AVERAGE(raw!AL39:AR39)</f>
        <v>1571.1428571428571</v>
      </c>
      <c r="AM39" s="4">
        <f>AVERAGE(raw!AM39:AS39)</f>
        <v>1570.1428571428571</v>
      </c>
      <c r="AN39" s="4">
        <f>AVERAGE(raw!AN39:AT39)</f>
        <v>1569.8571428571429</v>
      </c>
      <c r="AO39" s="4">
        <f>AVERAGE(raw!AO39:AU39)</f>
        <v>1578.2857142857142</v>
      </c>
      <c r="AP39" s="4">
        <f>AVERAGE(raw!AP39:AV39)</f>
        <v>1564.7142857142858</v>
      </c>
      <c r="AQ39" s="4">
        <f>AVERAGE(raw!AQ39:AW39)</f>
        <v>1562.1428571428571</v>
      </c>
      <c r="AR39" s="4">
        <f>AVERAGE(raw!AR39:AX39)</f>
        <v>1553.5714285714287</v>
      </c>
      <c r="AS39" s="4">
        <f>AVERAGE(raw!AS39:AY39)</f>
        <v>1544.1428571428571</v>
      </c>
      <c r="AT39" s="4">
        <f>AVERAGE(raw!AT39:AZ39)</f>
        <v>1552.1428571428571</v>
      </c>
      <c r="AU39" s="4">
        <f>AVERAGE(raw!AU39:BA39)</f>
        <v>1538</v>
      </c>
      <c r="AV39" s="4">
        <f>AVERAGE(raw!AV39:BB39)</f>
        <v>1519.5714285714287</v>
      </c>
      <c r="AW39" s="4">
        <f>AVERAGE(raw!AW39:BC39)</f>
        <v>1532.2857142857142</v>
      </c>
      <c r="AX39" s="4">
        <f>AVERAGE(raw!AX39:BD39)</f>
        <v>1523.7142857142858</v>
      </c>
      <c r="AY39" s="4">
        <f>AVERAGE(raw!AY39:BE39)</f>
        <v>1515.5714285714287</v>
      </c>
      <c r="AZ39" s="4">
        <f>AVERAGE(raw!AZ39:BF39)</f>
        <v>1514.8571428571429</v>
      </c>
      <c r="BA39" s="4">
        <f>AVERAGE(raw!BA39:BG39)</f>
        <v>1502.7142857142858</v>
      </c>
      <c r="BB39" s="4">
        <f>AVERAGE(raw!BB39:BH39)</f>
        <v>1490.7142857142858</v>
      </c>
      <c r="BC39" s="4">
        <f>AVERAGE(raw!BC39:BI39)</f>
        <v>1490.5714285714287</v>
      </c>
      <c r="BD39" s="4">
        <f>AVERAGE(raw!BD39:BJ39)</f>
        <v>1473.7142857142858</v>
      </c>
      <c r="BE39" s="4">
        <f>AVERAGE(raw!BE39:BK39)</f>
        <v>1489.5714285714287</v>
      </c>
      <c r="BF39" s="4">
        <f>AVERAGE(raw!BF39:BL39)</f>
        <v>1501.7142857142858</v>
      </c>
      <c r="BG39" s="4">
        <f>AVERAGE(raw!BG39:BM39)</f>
        <v>1515.2857142857142</v>
      </c>
      <c r="BH39" s="4">
        <f>AVERAGE(raw!BH39:BN39)</f>
        <v>1525</v>
      </c>
      <c r="BI39" s="4">
        <f>AVERAGE(raw!BI39:BO39)</f>
        <v>1542.7142857142858</v>
      </c>
      <c r="BJ39" s="4">
        <f>AVERAGE(raw!BJ39:BP39)</f>
        <v>1543.8571428571429</v>
      </c>
      <c r="BK39" s="4">
        <f>AVERAGE(raw!BK39:BQ39)</f>
        <v>1560.4285714285713</v>
      </c>
      <c r="BL39" s="4">
        <f>AVERAGE(raw!BL39:BR39)</f>
        <v>1545.4285714285713</v>
      </c>
      <c r="BM39" s="4">
        <f>AVERAGE(raw!BM39:BS39)</f>
        <v>1534.5714285714287</v>
      </c>
    </row>
    <row r="40" spans="1:65" x14ac:dyDescent="0.25">
      <c r="A40">
        <f t="shared" si="3"/>
        <v>2007</v>
      </c>
      <c r="B40">
        <f t="shared" si="4"/>
        <v>108</v>
      </c>
      <c r="C40" t="str">
        <f t="shared" si="2"/>
        <v>2007/08</v>
      </c>
      <c r="D40" s="4">
        <f>AVERAGE(raw!D40:J40)</f>
        <v>1512.1428571428571</v>
      </c>
      <c r="E40" s="4">
        <f>AVERAGE(raw!E40:K40)</f>
        <v>1506.5714285714287</v>
      </c>
      <c r="F40" s="4">
        <f>AVERAGE(raw!F40:L40)</f>
        <v>1520.7142857142858</v>
      </c>
      <c r="G40" s="4">
        <f>AVERAGE(raw!G40:M40)</f>
        <v>1515.5714285714287</v>
      </c>
      <c r="H40" s="4">
        <f>AVERAGE(raw!H40:N40)</f>
        <v>1505.1428571428571</v>
      </c>
      <c r="I40" s="4">
        <f>AVERAGE(raw!I40:O40)</f>
        <v>1501.5714285714287</v>
      </c>
      <c r="J40" s="4">
        <f>AVERAGE(raw!J40:P40)</f>
        <v>1498.5714285714287</v>
      </c>
      <c r="K40" s="4">
        <f>AVERAGE(raw!K40:Q40)</f>
        <v>1485.7142857142858</v>
      </c>
      <c r="L40" s="4">
        <f>AVERAGE(raw!L40:R40)</f>
        <v>1483.7142857142858</v>
      </c>
      <c r="M40" s="4">
        <f>AVERAGE(raw!M40:S40)</f>
        <v>1475.1428571428571</v>
      </c>
      <c r="N40" s="4">
        <f>AVERAGE(raw!N40:T40)</f>
        <v>1475.2857142857142</v>
      </c>
      <c r="O40" s="4">
        <f>AVERAGE(raw!O40:U40)</f>
        <v>1482.1428571428571</v>
      </c>
      <c r="P40" s="4">
        <f>AVERAGE(raw!P40:V40)</f>
        <v>1472.8571428571429</v>
      </c>
      <c r="Q40" s="4">
        <f>AVERAGE(raw!Q40:W40)</f>
        <v>1470.5714285714287</v>
      </c>
      <c r="R40" s="4">
        <f>AVERAGE(raw!R40:X40)</f>
        <v>1489.7142857142858</v>
      </c>
      <c r="S40" s="4">
        <f>AVERAGE(raw!S40:Y40)</f>
        <v>1495.5714285714287</v>
      </c>
      <c r="T40" s="4">
        <f>AVERAGE(raw!T40:Z40)</f>
        <v>1505.7142857142858</v>
      </c>
      <c r="U40" s="4">
        <f>AVERAGE(raw!U40:AA40)</f>
        <v>1528.2857142857142</v>
      </c>
      <c r="V40" s="4">
        <f>AVERAGE(raw!V40:AB40)</f>
        <v>1549.4285714285713</v>
      </c>
      <c r="W40" s="4">
        <f>AVERAGE(raw!W40:AC40)</f>
        <v>1575.2857142857142</v>
      </c>
      <c r="X40" s="4">
        <f>AVERAGE(raw!X40:AD40)</f>
        <v>1616.5714285714287</v>
      </c>
      <c r="Y40" s="4">
        <f>AVERAGE(raw!Y40:AE40)</f>
        <v>1625</v>
      </c>
      <c r="Z40" s="4">
        <f>AVERAGE(raw!Z40:AF40)</f>
        <v>1646.1428571428571</v>
      </c>
      <c r="AA40" s="4">
        <f>AVERAGE(raw!AA40:AG40)</f>
        <v>1665</v>
      </c>
      <c r="AB40" s="4">
        <f>AVERAGE(raw!AB40:AH40)</f>
        <v>1664.8571428571429</v>
      </c>
      <c r="AC40" s="4">
        <f>AVERAGE(raw!AC40:AI40)</f>
        <v>1673.1428571428571</v>
      </c>
      <c r="AD40" s="4">
        <f>AVERAGE(raw!AD40:AJ40)</f>
        <v>1682.4285714285713</v>
      </c>
      <c r="AE40" s="4">
        <f>AVERAGE(raw!AE40:AK40)</f>
        <v>1676.5714285714287</v>
      </c>
      <c r="AF40" s="4">
        <f>AVERAGE(raw!AF40:AL40)</f>
        <v>1694.5714285714287</v>
      </c>
      <c r="AG40" s="4">
        <f>AVERAGE(raw!AG40:AM40)</f>
        <v>1703.8571428571429</v>
      </c>
      <c r="AH40" s="4">
        <f>AVERAGE(raw!AH40:AN40)</f>
        <v>1698.7142857142858</v>
      </c>
      <c r="AI40" s="4">
        <f>AVERAGE(raw!AI40:AO40)</f>
        <v>1714.5714285714287</v>
      </c>
      <c r="AJ40" s="4">
        <f>AVERAGE(raw!AJ40:AP40)</f>
        <v>1714.7142857142858</v>
      </c>
      <c r="AK40" s="4">
        <f>AVERAGE(raw!AK40:AQ40)</f>
        <v>1716</v>
      </c>
      <c r="AL40" s="4">
        <f>AVERAGE(raw!AL40:AR40)</f>
        <v>1717.5714285714287</v>
      </c>
      <c r="AM40" s="4">
        <f>AVERAGE(raw!AM40:AS40)</f>
        <v>1700.2857142857142</v>
      </c>
      <c r="AN40" s="4">
        <f>AVERAGE(raw!AN40:AT40)</f>
        <v>1685.8571428571429</v>
      </c>
      <c r="AO40" s="4">
        <f>AVERAGE(raw!AO40:AU40)</f>
        <v>1691.4285714285713</v>
      </c>
      <c r="AP40" s="4">
        <f>AVERAGE(raw!AP40:AV40)</f>
        <v>1691.7142857142858</v>
      </c>
      <c r="AQ40" s="4">
        <f>AVERAGE(raw!AQ40:AW40)</f>
        <v>1683.7142857142858</v>
      </c>
      <c r="AR40" s="4">
        <f>AVERAGE(raw!AR40:AX40)</f>
        <v>1677.2857142857142</v>
      </c>
      <c r="AS40" s="4">
        <f>AVERAGE(raw!AS40:AY40)</f>
        <v>1664.1428571428571</v>
      </c>
      <c r="AT40" s="4">
        <f>AVERAGE(raw!AT40:AZ40)</f>
        <v>1663.5714285714287</v>
      </c>
      <c r="AU40" s="4">
        <f>AVERAGE(raw!AU40:BA40)</f>
        <v>1654.1428571428571</v>
      </c>
      <c r="AV40" s="4">
        <f>AVERAGE(raw!AV40:BB40)</f>
        <v>1631.7142857142858</v>
      </c>
      <c r="AW40" s="4">
        <f>AVERAGE(raw!AW40:BC40)</f>
        <v>1609</v>
      </c>
      <c r="AX40" s="4">
        <f>AVERAGE(raw!AX40:BD40)</f>
        <v>1592.7142857142858</v>
      </c>
      <c r="AY40" s="4">
        <f>AVERAGE(raw!AY40:BE40)</f>
        <v>1577.8571428571429</v>
      </c>
      <c r="AZ40" s="4">
        <f>AVERAGE(raw!AZ40:BF40)</f>
        <v>1561.2857142857142</v>
      </c>
      <c r="BA40" s="4">
        <f>AVERAGE(raw!BA40:BG40)</f>
        <v>1530.7142857142858</v>
      </c>
      <c r="BB40" s="4">
        <f>AVERAGE(raw!BB40:BH40)</f>
        <v>1525.5714285714287</v>
      </c>
      <c r="BC40" s="4">
        <f>AVERAGE(raw!BC40:BI40)</f>
        <v>1503.2857142857142</v>
      </c>
      <c r="BD40" s="4">
        <f>AVERAGE(raw!BD40:BJ40)</f>
        <v>1476.2857142857142</v>
      </c>
      <c r="BE40" s="4">
        <f>AVERAGE(raw!BE40:BK40)</f>
        <v>1457.1428571428571</v>
      </c>
      <c r="BF40" s="4">
        <f>AVERAGE(raw!BF40:BL40)</f>
        <v>1450.7142857142858</v>
      </c>
      <c r="BG40" s="4">
        <f>AVERAGE(raw!BG40:BM40)</f>
        <v>1447.1428571428571</v>
      </c>
      <c r="BH40" s="4">
        <f>AVERAGE(raw!BH40:BN40)</f>
        <v>1445.4285714285713</v>
      </c>
      <c r="BI40" s="4">
        <f>AVERAGE(raw!BI40:BO40)</f>
        <v>1420.7142857142858</v>
      </c>
      <c r="BJ40" s="4">
        <f>AVERAGE(raw!BJ40:BP40)</f>
        <v>1431.5714285714287</v>
      </c>
      <c r="BK40" s="4">
        <f>AVERAGE(raw!BK40:BQ40)</f>
        <v>1438.2857142857142</v>
      </c>
      <c r="BL40" s="4">
        <f>AVERAGE(raw!BL40:BR40)</f>
        <v>1449.1428571428571</v>
      </c>
      <c r="BM40" s="4">
        <f>AVERAGE(raw!BM40:BS40)</f>
        <v>1442.5714285714287</v>
      </c>
    </row>
    <row r="41" spans="1:65" x14ac:dyDescent="0.25">
      <c r="A41">
        <f t="shared" si="3"/>
        <v>2008</v>
      </c>
      <c r="B41">
        <f t="shared" si="4"/>
        <v>109</v>
      </c>
      <c r="C41" t="str">
        <f t="shared" si="2"/>
        <v>2008/09</v>
      </c>
      <c r="D41" s="4">
        <f>AVERAGE(raw!D41:J41)</f>
        <v>1546.2857142857142</v>
      </c>
      <c r="E41" s="4">
        <f>AVERAGE(raw!E41:K41)</f>
        <v>1568.2857142857142</v>
      </c>
      <c r="F41" s="4">
        <f>AVERAGE(raw!F41:L41)</f>
        <v>1584.1428571428571</v>
      </c>
      <c r="G41" s="4">
        <f>AVERAGE(raw!G41:M41)</f>
        <v>1590.8571428571429</v>
      </c>
      <c r="H41" s="4">
        <f>AVERAGE(raw!H41:N41)</f>
        <v>1609.2857142857142</v>
      </c>
      <c r="I41" s="4">
        <f>AVERAGE(raw!I41:O41)</f>
        <v>1635.2857142857142</v>
      </c>
      <c r="J41" s="4">
        <f>AVERAGE(raw!J41:P41)</f>
        <v>1647.1428571428571</v>
      </c>
      <c r="K41" s="4">
        <f>AVERAGE(raw!K41:Q41)</f>
        <v>1630.4285714285713</v>
      </c>
      <c r="L41" s="4">
        <f>AVERAGE(raw!L41:R41)</f>
        <v>1649.1428571428571</v>
      </c>
      <c r="M41" s="4">
        <f>AVERAGE(raw!M41:S41)</f>
        <v>1688.5714285714287</v>
      </c>
      <c r="N41" s="4">
        <f>AVERAGE(raw!N41:T41)</f>
        <v>1714.2857142857142</v>
      </c>
      <c r="O41" s="4">
        <f>AVERAGE(raw!O41:U41)</f>
        <v>1734.4285714285713</v>
      </c>
      <c r="P41" s="4">
        <f>AVERAGE(raw!P41:V41)</f>
        <v>1745.4285714285713</v>
      </c>
      <c r="Q41" s="4">
        <f>AVERAGE(raw!Q41:W41)</f>
        <v>1767.1428571428571</v>
      </c>
      <c r="R41" s="4">
        <f>AVERAGE(raw!R41:X41)</f>
        <v>1801.2857142857142</v>
      </c>
      <c r="S41" s="4">
        <f>AVERAGE(raw!S41:Y41)</f>
        <v>1799.7142857142858</v>
      </c>
      <c r="T41" s="4">
        <f>AVERAGE(raw!T41:Z41)</f>
        <v>1800.7142857142858</v>
      </c>
      <c r="U41" s="4">
        <f>AVERAGE(raw!U41:AA41)</f>
        <v>1816.2857142857142</v>
      </c>
      <c r="V41" s="4">
        <f>AVERAGE(raw!V41:AB41)</f>
        <v>1814.7142857142858</v>
      </c>
      <c r="W41" s="4">
        <f>AVERAGE(raw!W41:AC41)</f>
        <v>1828.7142857142858</v>
      </c>
      <c r="X41" s="4">
        <f>AVERAGE(raw!X41:AD41)</f>
        <v>1844.8571428571429</v>
      </c>
      <c r="Y41" s="4">
        <f>AVERAGE(raw!Y41:AE41)</f>
        <v>1835.7142857142858</v>
      </c>
      <c r="Z41" s="4">
        <f>AVERAGE(raw!Z41:AF41)</f>
        <v>1831.1428571428571</v>
      </c>
      <c r="AA41" s="4">
        <f>AVERAGE(raw!AA41:AG41)</f>
        <v>1836.7142857142858</v>
      </c>
      <c r="AB41" s="4">
        <f>AVERAGE(raw!AB41:AH41)</f>
        <v>1846.2857142857142</v>
      </c>
      <c r="AC41" s="4">
        <f>AVERAGE(raw!AC41:AI41)</f>
        <v>1872.2857142857142</v>
      </c>
      <c r="AD41" s="4">
        <f>AVERAGE(raw!AD41:AJ41)</f>
        <v>1870</v>
      </c>
      <c r="AE41" s="4">
        <f>AVERAGE(raw!AE41:AK41)</f>
        <v>1875.8571428571429</v>
      </c>
      <c r="AF41" s="4">
        <f>AVERAGE(raw!AF41:AL41)</f>
        <v>1902.4285714285713</v>
      </c>
      <c r="AG41" s="4">
        <f>AVERAGE(raw!AG41:AM41)</f>
        <v>1940.4285714285713</v>
      </c>
      <c r="AH41" s="4">
        <f>AVERAGE(raw!AH41:AN41)</f>
        <v>1944.4285714285713</v>
      </c>
      <c r="AI41" s="4">
        <f>AVERAGE(raw!AI41:AO41)</f>
        <v>1933.4285714285713</v>
      </c>
      <c r="AJ41" s="4">
        <f>AVERAGE(raw!AJ41:AP41)</f>
        <v>1931</v>
      </c>
      <c r="AK41" s="4">
        <f>AVERAGE(raw!AK41:AQ41)</f>
        <v>1954.8571428571429</v>
      </c>
      <c r="AL41" s="4">
        <f>AVERAGE(raw!AL41:AR41)</f>
        <v>1943.5714285714287</v>
      </c>
      <c r="AM41" s="4">
        <f>AVERAGE(raw!AM41:AS41)</f>
        <v>1933.2857142857142</v>
      </c>
      <c r="AN41" s="4">
        <f>AVERAGE(raw!AN41:AT41)</f>
        <v>1908.7142857142858</v>
      </c>
      <c r="AO41" s="4">
        <f>AVERAGE(raw!AO41:AU41)</f>
        <v>1898.7142857142858</v>
      </c>
      <c r="AP41" s="4">
        <f>AVERAGE(raw!AP41:AV41)</f>
        <v>1887.8571428571429</v>
      </c>
      <c r="AQ41" s="4">
        <f>AVERAGE(raw!AQ41:AW41)</f>
        <v>1879.4285714285713</v>
      </c>
      <c r="AR41" s="4">
        <f>AVERAGE(raw!AR41:AX41)</f>
        <v>1853.2857142857142</v>
      </c>
      <c r="AS41" s="4">
        <f>AVERAGE(raw!AS41:AY41)</f>
        <v>1828.7142857142858</v>
      </c>
      <c r="AT41" s="4">
        <f>AVERAGE(raw!AT41:AZ41)</f>
        <v>1798.5714285714287</v>
      </c>
      <c r="AU41" s="4">
        <f>AVERAGE(raw!AU41:BA41)</f>
        <v>1786.5714285714287</v>
      </c>
      <c r="AV41" s="4">
        <f>AVERAGE(raw!AV41:BB41)</f>
        <v>1771.2857142857142</v>
      </c>
      <c r="AW41" s="4">
        <f>AVERAGE(raw!AW41:BC41)</f>
        <v>1754.5714285714287</v>
      </c>
      <c r="AX41" s="4">
        <f>AVERAGE(raw!AX41:BD41)</f>
        <v>1735.8571428571429</v>
      </c>
      <c r="AY41" s="4">
        <f>AVERAGE(raw!AY41:BE41)</f>
        <v>1714.1428571428571</v>
      </c>
      <c r="AZ41" s="4">
        <f>AVERAGE(raw!AZ41:BF41)</f>
        <v>1700.5714285714287</v>
      </c>
      <c r="BA41" s="4">
        <f>AVERAGE(raw!BA41:BG41)</f>
        <v>1691.5714285714287</v>
      </c>
      <c r="BB41" s="4">
        <f>AVERAGE(raw!BB41:BH41)</f>
        <v>1680.2857142857142</v>
      </c>
      <c r="BC41" s="4">
        <f>AVERAGE(raw!BC41:BI41)</f>
        <v>1661.1428571428571</v>
      </c>
      <c r="BD41" s="4">
        <f>AVERAGE(raw!BD41:BJ41)</f>
        <v>1648.4285714285713</v>
      </c>
      <c r="BE41" s="4">
        <f>AVERAGE(raw!BE41:BK41)</f>
        <v>1626.7142857142858</v>
      </c>
      <c r="BF41" s="4">
        <f>AVERAGE(raw!BF41:BL41)</f>
        <v>1612.8571428571429</v>
      </c>
      <c r="BG41" s="4">
        <f>AVERAGE(raw!BG41:BM41)</f>
        <v>1605.8571428571429</v>
      </c>
      <c r="BH41" s="4">
        <f>AVERAGE(raw!BH41:BN41)</f>
        <v>1579</v>
      </c>
      <c r="BI41" s="4">
        <f>AVERAGE(raw!BI41:BO41)</f>
        <v>1548.2857142857142</v>
      </c>
      <c r="BJ41" s="4">
        <f>AVERAGE(raw!BJ41:BP41)</f>
        <v>1537.2857142857142</v>
      </c>
      <c r="BK41" s="4">
        <f>AVERAGE(raw!BK41:BQ41)</f>
        <v>1525</v>
      </c>
      <c r="BL41" s="4">
        <f>AVERAGE(raw!BL41:BR41)</f>
        <v>1522.5714285714287</v>
      </c>
      <c r="BM41" s="4">
        <f>AVERAGE(raw!BM41:BS41)</f>
        <v>1523.1428571428571</v>
      </c>
    </row>
    <row r="42" spans="1:65" x14ac:dyDescent="0.25">
      <c r="A42">
        <f t="shared" si="3"/>
        <v>2009</v>
      </c>
      <c r="B42">
        <f t="shared" si="4"/>
        <v>110</v>
      </c>
      <c r="C42" t="str">
        <f t="shared" si="2"/>
        <v>2009/10</v>
      </c>
      <c r="D42" s="4">
        <f>AVERAGE(raw!D42:J42)</f>
        <v>1407.8571428571429</v>
      </c>
      <c r="E42" s="4">
        <f>AVERAGE(raw!E42:K42)</f>
        <v>1414.2857142857142</v>
      </c>
      <c r="F42" s="4">
        <f>AVERAGE(raw!F42:L42)</f>
        <v>1434.4285714285713</v>
      </c>
      <c r="G42" s="4">
        <f>AVERAGE(raw!G42:M42)</f>
        <v>1439</v>
      </c>
      <c r="H42" s="4">
        <f>AVERAGE(raw!H42:N42)</f>
        <v>1453</v>
      </c>
      <c r="I42" s="4">
        <f>AVERAGE(raw!I42:O42)</f>
        <v>1438.2857142857142</v>
      </c>
      <c r="J42" s="4">
        <f>AVERAGE(raw!J42:P42)</f>
        <v>1426.7142857142858</v>
      </c>
      <c r="K42" s="4">
        <f>AVERAGE(raw!K42:Q42)</f>
        <v>1419</v>
      </c>
      <c r="L42" s="4">
        <f>AVERAGE(raw!L42:R42)</f>
        <v>1416.2857142857142</v>
      </c>
      <c r="M42" s="4">
        <f>AVERAGE(raw!M42:S42)</f>
        <v>1414</v>
      </c>
      <c r="N42" s="4">
        <f>AVERAGE(raw!N42:T42)</f>
        <v>1408.1428571428571</v>
      </c>
      <c r="O42" s="4">
        <f>AVERAGE(raw!O42:U42)</f>
        <v>1406.8571428571429</v>
      </c>
      <c r="P42" s="4">
        <f>AVERAGE(raw!P42:V42)</f>
        <v>1404</v>
      </c>
      <c r="Q42" s="4">
        <f>AVERAGE(raw!Q42:W42)</f>
        <v>1420.7142857142858</v>
      </c>
      <c r="R42" s="4">
        <f>AVERAGE(raw!R42:X42)</f>
        <v>1434.7142857142858</v>
      </c>
      <c r="S42" s="4">
        <f>AVERAGE(raw!S42:Y42)</f>
        <v>1450.7142857142858</v>
      </c>
      <c r="T42" s="4">
        <f>AVERAGE(raw!T42:Z42)</f>
        <v>1471</v>
      </c>
      <c r="U42" s="4">
        <f>AVERAGE(raw!U42:AA42)</f>
        <v>1496</v>
      </c>
      <c r="V42" s="4">
        <f>AVERAGE(raw!V42:AB42)</f>
        <v>1521</v>
      </c>
      <c r="W42" s="4">
        <f>AVERAGE(raw!W42:AC42)</f>
        <v>1551.7142857142858</v>
      </c>
      <c r="X42" s="4">
        <f>AVERAGE(raw!X42:AD42)</f>
        <v>1581.4285714285713</v>
      </c>
      <c r="Y42" s="4">
        <f>AVERAGE(raw!Y42:AE42)</f>
        <v>1596.8571428571429</v>
      </c>
      <c r="Z42" s="4">
        <f>AVERAGE(raw!Z42:AF42)</f>
        <v>1612.1428571428571</v>
      </c>
      <c r="AA42" s="4">
        <f>AVERAGE(raw!AA42:AG42)</f>
        <v>1622.4285714285713</v>
      </c>
      <c r="AB42" s="4">
        <f>AVERAGE(raw!AB42:AH42)</f>
        <v>1621.1428571428571</v>
      </c>
      <c r="AC42" s="4">
        <f>AVERAGE(raw!AC42:AI42)</f>
        <v>1641.5714285714287</v>
      </c>
      <c r="AD42" s="4">
        <f>AVERAGE(raw!AD42:AJ42)</f>
        <v>1655.1428571428571</v>
      </c>
      <c r="AE42" s="4">
        <f>AVERAGE(raw!AE42:AK42)</f>
        <v>1648.7142857142858</v>
      </c>
      <c r="AF42" s="4">
        <f>AVERAGE(raw!AF42:AL42)</f>
        <v>1653.5714285714287</v>
      </c>
      <c r="AG42" s="4">
        <f>AVERAGE(raw!AG42:AM42)</f>
        <v>1663.8571428571429</v>
      </c>
      <c r="AH42" s="4">
        <f>AVERAGE(raw!AH42:AN42)</f>
        <v>1645</v>
      </c>
      <c r="AI42" s="4">
        <f>AVERAGE(raw!AI42:AO42)</f>
        <v>1648.2857142857142</v>
      </c>
      <c r="AJ42" s="4">
        <f>AVERAGE(raw!AJ42:AP42)</f>
        <v>1643.7142857142858</v>
      </c>
      <c r="AK42" s="4">
        <f>AVERAGE(raw!AK42:AQ42)</f>
        <v>1658.5714285714287</v>
      </c>
      <c r="AL42" s="4">
        <f>AVERAGE(raw!AL42:AR42)</f>
        <v>1670.5714285714287</v>
      </c>
      <c r="AM42" s="4">
        <f>AVERAGE(raw!AM42:AS42)</f>
        <v>1681.4285714285713</v>
      </c>
      <c r="AN42" s="4">
        <f>AVERAGE(raw!AN42:AT42)</f>
        <v>1680.1428571428571</v>
      </c>
      <c r="AO42" s="4">
        <f>AVERAGE(raw!AO42:AU42)</f>
        <v>1691.1428571428571</v>
      </c>
      <c r="AP42" s="4">
        <f>AVERAGE(raw!AP42:AV42)</f>
        <v>1705.8571428571429</v>
      </c>
      <c r="AQ42" s="4">
        <f>AVERAGE(raw!AQ42:AW42)</f>
        <v>1714.4285714285713</v>
      </c>
      <c r="AR42" s="4">
        <f>AVERAGE(raw!AR42:AX42)</f>
        <v>1696.5714285714287</v>
      </c>
      <c r="AS42" s="4">
        <f>AVERAGE(raw!AS42:AY42)</f>
        <v>1694</v>
      </c>
      <c r="AT42" s="4">
        <f>AVERAGE(raw!AT42:AZ42)</f>
        <v>1692.7142857142858</v>
      </c>
      <c r="AU42" s="4">
        <f>AVERAGE(raw!AU42:BA42)</f>
        <v>1683.4285714285713</v>
      </c>
      <c r="AV42" s="4">
        <f>AVERAGE(raw!AV42:BB42)</f>
        <v>1684.1428571428571</v>
      </c>
      <c r="AW42" s="4">
        <f>AVERAGE(raw!AW42:BC42)</f>
        <v>1672.2857142857142</v>
      </c>
      <c r="AX42" s="4">
        <f>AVERAGE(raw!AX42:BD42)</f>
        <v>1643.8571428571429</v>
      </c>
      <c r="AY42" s="4">
        <f>AVERAGE(raw!AY42:BE42)</f>
        <v>1618.7142857142858</v>
      </c>
      <c r="AZ42" s="4">
        <f>AVERAGE(raw!AZ42:BF42)</f>
        <v>1592.8571428571429</v>
      </c>
      <c r="BA42" s="4">
        <f>AVERAGE(raw!BA42:BG42)</f>
        <v>1574</v>
      </c>
      <c r="BB42" s="4">
        <f>AVERAGE(raw!BB42:BH42)</f>
        <v>1565</v>
      </c>
      <c r="BC42" s="4">
        <f>AVERAGE(raw!BC42:BI42)</f>
        <v>1544.1428571428571</v>
      </c>
      <c r="BD42" s="4">
        <f>AVERAGE(raw!BD42:BJ42)</f>
        <v>1524.1428571428571</v>
      </c>
      <c r="BE42" s="4">
        <f>AVERAGE(raw!BE42:BK42)</f>
        <v>1523.4285714285713</v>
      </c>
      <c r="BF42" s="4">
        <f>AVERAGE(raw!BF42:BL42)</f>
        <v>1523.2857142857142</v>
      </c>
      <c r="BG42" s="4">
        <f>AVERAGE(raw!BG42:BM42)</f>
        <v>1530.1428571428571</v>
      </c>
      <c r="BH42" s="4">
        <f>AVERAGE(raw!BH42:BN42)</f>
        <v>1523.8571428571429</v>
      </c>
      <c r="BI42" s="4">
        <f>AVERAGE(raw!BI42:BO42)</f>
        <v>1510.8571428571429</v>
      </c>
      <c r="BJ42" s="4">
        <f>AVERAGE(raw!BJ42:BP42)</f>
        <v>1504.2857142857142</v>
      </c>
      <c r="BK42" s="4">
        <f>AVERAGE(raw!BK42:BQ42)</f>
        <v>1506</v>
      </c>
      <c r="BL42" s="4">
        <f>AVERAGE(raw!BL42:BR42)</f>
        <v>1503</v>
      </c>
      <c r="BM42" s="4">
        <f>AVERAGE(raw!BM42:BS42)</f>
        <v>1492.4285714285713</v>
      </c>
    </row>
    <row r="43" spans="1:65" x14ac:dyDescent="0.25">
      <c r="A43">
        <f t="shared" si="3"/>
        <v>2010</v>
      </c>
      <c r="B43">
        <f t="shared" si="4"/>
        <v>111</v>
      </c>
      <c r="C43" t="str">
        <f t="shared" si="2"/>
        <v>2010/11</v>
      </c>
      <c r="D43" s="4">
        <f>AVERAGE(raw!D43:J43)</f>
        <v>1480.2857142857142</v>
      </c>
      <c r="E43" s="4">
        <f>AVERAGE(raw!E43:K43)</f>
        <v>1501.1428571428571</v>
      </c>
      <c r="F43" s="4">
        <f>AVERAGE(raw!F43:L43)</f>
        <v>1523.7142857142858</v>
      </c>
      <c r="G43" s="4">
        <f>AVERAGE(raw!G43:M43)</f>
        <v>1532.5714285714287</v>
      </c>
      <c r="H43" s="4">
        <f>AVERAGE(raw!H43:N43)</f>
        <v>1532.2857142857142</v>
      </c>
      <c r="I43" s="4">
        <f>AVERAGE(raw!I43:O43)</f>
        <v>1535</v>
      </c>
      <c r="J43" s="4">
        <f>AVERAGE(raw!J43:P43)</f>
        <v>1557.8571428571429</v>
      </c>
      <c r="K43" s="4">
        <f>AVERAGE(raw!K43:Q43)</f>
        <v>1568.4285714285713</v>
      </c>
      <c r="L43" s="4">
        <f>AVERAGE(raw!L43:R43)</f>
        <v>1572.2857142857142</v>
      </c>
      <c r="M43" s="4">
        <f>AVERAGE(raw!M43:S43)</f>
        <v>1557.2857142857142</v>
      </c>
      <c r="N43" s="4">
        <f>AVERAGE(raw!N43:T43)</f>
        <v>1556</v>
      </c>
      <c r="O43" s="4">
        <f>AVERAGE(raw!O43:U43)</f>
        <v>1565</v>
      </c>
      <c r="P43" s="4">
        <f>AVERAGE(raw!P43:V43)</f>
        <v>1575.1428571428571</v>
      </c>
      <c r="Q43" s="4">
        <f>AVERAGE(raw!Q43:W43)</f>
        <v>1579</v>
      </c>
      <c r="R43" s="4">
        <f>AVERAGE(raw!R43:X43)</f>
        <v>1589.7142857142858</v>
      </c>
      <c r="S43" s="4">
        <f>AVERAGE(raw!S43:Y43)</f>
        <v>1605.7142857142858</v>
      </c>
      <c r="T43" s="4">
        <f>AVERAGE(raw!T43:Z43)</f>
        <v>1631.2857142857142</v>
      </c>
      <c r="U43" s="4">
        <f>AVERAGE(raw!U43:AA43)</f>
        <v>1651.8571428571429</v>
      </c>
      <c r="V43" s="4">
        <f>AVERAGE(raw!V43:AB43)</f>
        <v>1665.8571428571429</v>
      </c>
      <c r="W43" s="4">
        <f>AVERAGE(raw!W43:AC43)</f>
        <v>1678</v>
      </c>
      <c r="X43" s="4">
        <f>AVERAGE(raw!X43:AD43)</f>
        <v>1687.5714285714287</v>
      </c>
      <c r="Y43" s="4">
        <f>AVERAGE(raw!Y43:AE43)</f>
        <v>1695.5714285714287</v>
      </c>
      <c r="Z43" s="4">
        <f>AVERAGE(raw!Z43:AF43)</f>
        <v>1716.4285714285713</v>
      </c>
      <c r="AA43" s="4">
        <f>AVERAGE(raw!AA43:AG43)</f>
        <v>1731.7142857142858</v>
      </c>
      <c r="AB43" s="4">
        <f>AVERAGE(raw!AB43:AH43)</f>
        <v>1748</v>
      </c>
      <c r="AC43" s="4">
        <f>AVERAGE(raw!AC43:AI43)</f>
        <v>1757.1428571428571</v>
      </c>
      <c r="AD43" s="4">
        <f>AVERAGE(raw!AD43:AJ43)</f>
        <v>1781.4285714285713</v>
      </c>
      <c r="AE43" s="4">
        <f>AVERAGE(raw!AE43:AK43)</f>
        <v>1793.7142857142858</v>
      </c>
      <c r="AF43" s="4">
        <f>AVERAGE(raw!AF43:AL43)</f>
        <v>1813.5714285714287</v>
      </c>
      <c r="AG43" s="4">
        <f>AVERAGE(raw!AG43:AM43)</f>
        <v>1810.4285714285713</v>
      </c>
      <c r="AH43" s="4">
        <f>AVERAGE(raw!AH43:AN43)</f>
        <v>1806.7142857142858</v>
      </c>
      <c r="AI43" s="4">
        <f>AVERAGE(raw!AI43:AO43)</f>
        <v>1813.7142857142858</v>
      </c>
      <c r="AJ43" s="4">
        <f>AVERAGE(raw!AJ43:AP43)</f>
        <v>1826.1428571428571</v>
      </c>
      <c r="AK43" s="4">
        <f>AVERAGE(raw!AK43:AQ43)</f>
        <v>1811.7142857142858</v>
      </c>
      <c r="AL43" s="4">
        <f>AVERAGE(raw!AL43:AR43)</f>
        <v>1810</v>
      </c>
      <c r="AM43" s="4">
        <f>AVERAGE(raw!AM43:AS43)</f>
        <v>1802.8571428571429</v>
      </c>
      <c r="AN43" s="4">
        <f>AVERAGE(raw!AN43:AT43)</f>
        <v>1778.7142857142858</v>
      </c>
      <c r="AO43" s="4">
        <f>AVERAGE(raw!AO43:AU43)</f>
        <v>1766.1428571428571</v>
      </c>
      <c r="AP43" s="4">
        <f>AVERAGE(raw!AP43:AV43)</f>
        <v>1736.4285714285713</v>
      </c>
      <c r="AQ43" s="4">
        <f>AVERAGE(raw!AQ43:AW43)</f>
        <v>1720.1428571428571</v>
      </c>
      <c r="AR43" s="4">
        <f>AVERAGE(raw!AR43:AX43)</f>
        <v>1706.7142857142858</v>
      </c>
      <c r="AS43" s="4">
        <f>AVERAGE(raw!AS43:AY43)</f>
        <v>1678.1428571428571</v>
      </c>
      <c r="AT43" s="4">
        <f>AVERAGE(raw!AT43:AZ43)</f>
        <v>1644</v>
      </c>
      <c r="AU43" s="4">
        <f>AVERAGE(raw!AU43:BA43)</f>
        <v>1635.2857142857142</v>
      </c>
      <c r="AV43" s="4">
        <f>AVERAGE(raw!AV43:BB43)</f>
        <v>1610.2857142857142</v>
      </c>
      <c r="AW43" s="4">
        <f>AVERAGE(raw!AW43:BC43)</f>
        <v>1587.5714285714287</v>
      </c>
      <c r="AX43" s="4">
        <f>AVERAGE(raw!AX43:BD43)</f>
        <v>1546.7142857142858</v>
      </c>
      <c r="AY43" s="4">
        <f>AVERAGE(raw!AY43:BE43)</f>
        <v>1514.7142857142858</v>
      </c>
      <c r="AZ43" s="4">
        <f>AVERAGE(raw!AZ43:BF43)</f>
        <v>1499.1428571428571</v>
      </c>
      <c r="BA43" s="4">
        <f>AVERAGE(raw!BA43:BG43)</f>
        <v>1492.5714285714287</v>
      </c>
      <c r="BB43" s="4">
        <f>AVERAGE(raw!BB43:BH43)</f>
        <v>1473.7142857142858</v>
      </c>
      <c r="BC43" s="4">
        <f>AVERAGE(raw!BC43:BI43)</f>
        <v>1467</v>
      </c>
      <c r="BD43" s="4">
        <f>AVERAGE(raw!BD43:BJ43)</f>
        <v>1464.4285714285713</v>
      </c>
      <c r="BE43" s="4">
        <f>AVERAGE(raw!BE43:BK43)</f>
        <v>1459.8571428571429</v>
      </c>
      <c r="BF43" s="4">
        <f>AVERAGE(raw!BF43:BL43)</f>
        <v>1448.2857142857142</v>
      </c>
      <c r="BG43" s="4">
        <f>AVERAGE(raw!BG43:BM43)</f>
        <v>1441.5714285714287</v>
      </c>
      <c r="BH43" s="4">
        <f>AVERAGE(raw!BH43:BN43)</f>
        <v>1424.7142857142858</v>
      </c>
      <c r="BI43" s="4">
        <f>AVERAGE(raw!BI43:BO43)</f>
        <v>1427</v>
      </c>
      <c r="BJ43" s="4">
        <f>AVERAGE(raw!BJ43:BP43)</f>
        <v>1422.5714285714287</v>
      </c>
      <c r="BK43" s="4">
        <f>AVERAGE(raw!BK43:BQ43)</f>
        <v>1417.1428571428571</v>
      </c>
      <c r="BL43" s="4">
        <f>AVERAGE(raw!BL43:BR43)</f>
        <v>1421.4285714285713</v>
      </c>
      <c r="BM43" s="4">
        <f>AVERAGE(raw!BM43:BS43)</f>
        <v>1440.4285714285713</v>
      </c>
    </row>
    <row r="44" spans="1:65" x14ac:dyDescent="0.25">
      <c r="A44">
        <f t="shared" si="3"/>
        <v>2011</v>
      </c>
      <c r="B44">
        <f t="shared" si="4"/>
        <v>112</v>
      </c>
      <c r="C44" t="str">
        <f t="shared" si="2"/>
        <v>2011/12</v>
      </c>
      <c r="D44" s="4">
        <f>AVERAGE(raw!D44:J44)</f>
        <v>1392</v>
      </c>
      <c r="E44" s="4">
        <f>AVERAGE(raw!E44:K44)</f>
        <v>1398.1428571428571</v>
      </c>
      <c r="F44" s="4">
        <f>AVERAGE(raw!F44:L44)</f>
        <v>1383.5714285714287</v>
      </c>
      <c r="G44" s="4">
        <f>AVERAGE(raw!G44:M44)</f>
        <v>1404</v>
      </c>
      <c r="H44" s="4">
        <f>AVERAGE(raw!H44:N44)</f>
        <v>1405.7142857142858</v>
      </c>
      <c r="I44" s="4">
        <f>AVERAGE(raw!I44:O44)</f>
        <v>1411.5714285714287</v>
      </c>
      <c r="J44" s="4">
        <f>AVERAGE(raw!J44:P44)</f>
        <v>1414.7142857142858</v>
      </c>
      <c r="K44" s="4">
        <f>AVERAGE(raw!K44:Q44)</f>
        <v>1426.4285714285713</v>
      </c>
      <c r="L44" s="4">
        <f>AVERAGE(raw!L44:R44)</f>
        <v>1444</v>
      </c>
      <c r="M44" s="4">
        <f>AVERAGE(raw!M44:S44)</f>
        <v>1475</v>
      </c>
      <c r="N44" s="4">
        <f>AVERAGE(raw!N44:T44)</f>
        <v>1493.1428571428571</v>
      </c>
      <c r="O44" s="4">
        <f>AVERAGE(raw!O44:U44)</f>
        <v>1508.7142857142858</v>
      </c>
      <c r="P44" s="4">
        <f>AVERAGE(raw!P44:V44)</f>
        <v>1515.8571428571429</v>
      </c>
      <c r="Q44" s="4">
        <f>AVERAGE(raw!Q44:W44)</f>
        <v>1521.1428571428571</v>
      </c>
      <c r="R44" s="4">
        <f>AVERAGE(raw!R44:X44)</f>
        <v>1522.7142857142858</v>
      </c>
      <c r="S44" s="4">
        <f>AVERAGE(raw!S44:Y44)</f>
        <v>1523.5714285714287</v>
      </c>
      <c r="T44" s="4">
        <f>AVERAGE(raw!T44:Z44)</f>
        <v>1523.1428571428571</v>
      </c>
      <c r="U44" s="4">
        <f>AVERAGE(raw!U44:AA44)</f>
        <v>1527</v>
      </c>
      <c r="V44" s="4">
        <f>AVERAGE(raw!V44:AB44)</f>
        <v>1540.4285714285713</v>
      </c>
      <c r="W44" s="4">
        <f>AVERAGE(raw!W44:AC44)</f>
        <v>1549.1428571428571</v>
      </c>
      <c r="X44" s="4">
        <f>AVERAGE(raw!X44:AD44)</f>
        <v>1543.5714285714287</v>
      </c>
      <c r="Y44" s="4">
        <f>AVERAGE(raw!Y44:AE44)</f>
        <v>1561.1428571428571</v>
      </c>
      <c r="Z44" s="4">
        <f>AVERAGE(raw!Z44:AF44)</f>
        <v>1556</v>
      </c>
      <c r="AA44" s="4">
        <f>AVERAGE(raw!AA44:AG44)</f>
        <v>1554.2857142857142</v>
      </c>
      <c r="AB44" s="4">
        <f>AVERAGE(raw!AB44:AH44)</f>
        <v>1543.8571428571429</v>
      </c>
      <c r="AC44" s="4">
        <f>AVERAGE(raw!AC44:AI44)</f>
        <v>1521.8571428571429</v>
      </c>
      <c r="AD44" s="4">
        <f>AVERAGE(raw!AD44:AJ44)</f>
        <v>1522.4285714285713</v>
      </c>
      <c r="AE44" s="4">
        <f>AVERAGE(raw!AE44:AK44)</f>
        <v>1536.2857142857142</v>
      </c>
      <c r="AF44" s="4">
        <f>AVERAGE(raw!AF44:AL44)</f>
        <v>1537.4285714285713</v>
      </c>
      <c r="AG44" s="4">
        <f>AVERAGE(raw!AG44:AM44)</f>
        <v>1536.1428571428571</v>
      </c>
      <c r="AH44" s="4">
        <f>AVERAGE(raw!AH44:AN44)</f>
        <v>1544</v>
      </c>
      <c r="AI44" s="4">
        <f>AVERAGE(raw!AI44:AO44)</f>
        <v>1540.4285714285713</v>
      </c>
      <c r="AJ44" s="4">
        <f>AVERAGE(raw!AJ44:AP44)</f>
        <v>1558.1428571428571</v>
      </c>
      <c r="AK44" s="4">
        <f>AVERAGE(raw!AK44:AQ44)</f>
        <v>1548.2857142857142</v>
      </c>
      <c r="AL44" s="4">
        <f>AVERAGE(raw!AL44:AR44)</f>
        <v>1543.1428571428571</v>
      </c>
      <c r="AM44" s="4">
        <f>AVERAGE(raw!AM44:AS44)</f>
        <v>1530.4285714285713</v>
      </c>
      <c r="AN44" s="4">
        <f>AVERAGE(raw!AN44:AT44)</f>
        <v>1534.5714285714287</v>
      </c>
      <c r="AO44" s="4">
        <f>AVERAGE(raw!AO44:AU44)</f>
        <v>1516</v>
      </c>
      <c r="AP44" s="4">
        <f>AVERAGE(raw!AP44:AV44)</f>
        <v>1507.4285714285713</v>
      </c>
      <c r="AQ44" s="4">
        <f>AVERAGE(raw!AQ44:AW44)</f>
        <v>1488.7142857142858</v>
      </c>
      <c r="AR44" s="4">
        <f>AVERAGE(raw!AR44:AX44)</f>
        <v>1472.8571428571429</v>
      </c>
      <c r="AS44" s="4">
        <f>AVERAGE(raw!AS44:AY44)</f>
        <v>1456.7142857142858</v>
      </c>
      <c r="AT44" s="4">
        <f>AVERAGE(raw!AT44:AZ44)</f>
        <v>1442.8571428571429</v>
      </c>
      <c r="AU44" s="4">
        <f>AVERAGE(raw!AU44:BA44)</f>
        <v>1439.1428571428571</v>
      </c>
      <c r="AV44" s="4">
        <f>AVERAGE(raw!AV44:BB44)</f>
        <v>1444.4285714285713</v>
      </c>
      <c r="AW44" s="4">
        <f>AVERAGE(raw!AW44:BC44)</f>
        <v>1454</v>
      </c>
      <c r="AX44" s="4">
        <f>AVERAGE(raw!AX44:BD44)</f>
        <v>1457.7142857142858</v>
      </c>
      <c r="AY44" s="4">
        <f>AVERAGE(raw!AY44:BE44)</f>
        <v>1466.2857142857142</v>
      </c>
      <c r="AZ44" s="4">
        <f>AVERAGE(raw!AZ44:BF44)</f>
        <v>1467.1428571428571</v>
      </c>
      <c r="BA44" s="4">
        <f>AVERAGE(raw!BA44:BG44)</f>
        <v>1466</v>
      </c>
      <c r="BB44" s="4">
        <f>AVERAGE(raw!BB44:BH44)</f>
        <v>1465.7142857142858</v>
      </c>
      <c r="BC44" s="4">
        <f>AVERAGE(raw!BC44:BI44)</f>
        <v>1445.5714285714287</v>
      </c>
      <c r="BD44" s="4">
        <f>AVERAGE(raw!BD44:BJ44)</f>
        <v>1443.8571428571429</v>
      </c>
      <c r="BE44" s="4">
        <f>AVERAGE(raw!BE44:BK44)</f>
        <v>1429.5714285714287</v>
      </c>
      <c r="BF44" s="4">
        <f>AVERAGE(raw!BF44:BL44)</f>
        <v>1428.4285714285713</v>
      </c>
      <c r="BG44" s="4">
        <f>AVERAGE(raw!BG44:BM44)</f>
        <v>1430.8571428571429</v>
      </c>
      <c r="BH44" s="4">
        <f>AVERAGE(raw!BH44:BN44)</f>
        <v>1424.2857142857142</v>
      </c>
      <c r="BI44" s="4">
        <f>AVERAGE(raw!BI44:BO44)</f>
        <v>1418.7142857142858</v>
      </c>
      <c r="BJ44" s="4">
        <f>AVERAGE(raw!BJ44:BP44)</f>
        <v>1437</v>
      </c>
      <c r="BK44" s="4">
        <f>AVERAGE(raw!BK44:BQ44)</f>
        <v>1433.8571428571429</v>
      </c>
      <c r="BL44" s="4">
        <f>AVERAGE(raw!BL44:BR44)</f>
        <v>1442.4285714285713</v>
      </c>
      <c r="BM44" s="4">
        <f>AVERAGE(raw!BM44:BS44)</f>
        <v>1449.8571428571429</v>
      </c>
    </row>
    <row r="45" spans="1:65" x14ac:dyDescent="0.25">
      <c r="A45">
        <f t="shared" si="3"/>
        <v>2012</v>
      </c>
      <c r="B45">
        <f t="shared" si="4"/>
        <v>113</v>
      </c>
      <c r="C45" t="str">
        <f t="shared" si="2"/>
        <v>2012/13</v>
      </c>
      <c r="D45" s="4">
        <f>AVERAGE(raw!D45:J45)</f>
        <v>1395.8571428571429</v>
      </c>
      <c r="E45" s="4">
        <f>AVERAGE(raw!E45:K45)</f>
        <v>1396</v>
      </c>
      <c r="F45" s="4">
        <f>AVERAGE(raw!F45:L45)</f>
        <v>1419.5714285714287</v>
      </c>
      <c r="G45" s="4">
        <f>AVERAGE(raw!G45:M45)</f>
        <v>1442</v>
      </c>
      <c r="H45" s="4">
        <f>AVERAGE(raw!H45:N45)</f>
        <v>1451.7142857142858</v>
      </c>
      <c r="I45" s="4">
        <f>AVERAGE(raw!I45:O45)</f>
        <v>1474.8571428571429</v>
      </c>
      <c r="J45" s="4">
        <f>AVERAGE(raw!J45:P45)</f>
        <v>1481.2857142857142</v>
      </c>
      <c r="K45" s="4">
        <f>AVERAGE(raw!K45:Q45)</f>
        <v>1478.4285714285713</v>
      </c>
      <c r="L45" s="4">
        <f>AVERAGE(raw!L45:R45)</f>
        <v>1493.8571428571429</v>
      </c>
      <c r="M45" s="4">
        <f>AVERAGE(raw!M45:S45)</f>
        <v>1507.4285714285713</v>
      </c>
      <c r="N45" s="4">
        <f>AVERAGE(raw!N45:T45)</f>
        <v>1528.4285714285713</v>
      </c>
      <c r="O45" s="4">
        <f>AVERAGE(raw!O45:U45)</f>
        <v>1561.1428571428571</v>
      </c>
      <c r="P45" s="4">
        <f>AVERAGE(raw!P45:V45)</f>
        <v>1567.8571428571429</v>
      </c>
      <c r="Q45" s="4">
        <f>AVERAGE(raw!Q45:W45)</f>
        <v>1592.8571428571429</v>
      </c>
      <c r="R45" s="4">
        <f>AVERAGE(raw!R45:X45)</f>
        <v>1605</v>
      </c>
      <c r="S45" s="4">
        <f>AVERAGE(raw!S45:Y45)</f>
        <v>1623.1428571428571</v>
      </c>
      <c r="T45" s="4">
        <f>AVERAGE(raw!T45:Z45)</f>
        <v>1640.1428571428571</v>
      </c>
      <c r="U45" s="4">
        <f>AVERAGE(raw!U45:AA45)</f>
        <v>1625.4285714285713</v>
      </c>
      <c r="V45" s="4">
        <f>AVERAGE(raw!V45:AB45)</f>
        <v>1615.1428571428571</v>
      </c>
      <c r="W45" s="4">
        <f>AVERAGE(raw!W45:AC45)</f>
        <v>1626.2857142857142</v>
      </c>
      <c r="X45" s="4">
        <f>AVERAGE(raw!X45:AD45)</f>
        <v>1622.5714285714287</v>
      </c>
      <c r="Y45" s="4">
        <f>AVERAGE(raw!Y45:AE45)</f>
        <v>1636.8571428571429</v>
      </c>
      <c r="Z45" s="4">
        <f>AVERAGE(raw!Z45:AF45)</f>
        <v>1626</v>
      </c>
      <c r="AA45" s="4">
        <f>AVERAGE(raw!AA45:AG45)</f>
        <v>1618.8571428571429</v>
      </c>
      <c r="AB45" s="4">
        <f>AVERAGE(raw!AB45:AH45)</f>
        <v>1619.7142857142858</v>
      </c>
      <c r="AC45" s="4">
        <f>AVERAGE(raw!AC45:AI45)</f>
        <v>1633</v>
      </c>
      <c r="AD45" s="4">
        <f>AVERAGE(raw!AD45:AJ45)</f>
        <v>1622.8571428571429</v>
      </c>
      <c r="AE45" s="4">
        <f>AVERAGE(raw!AE45:AK45)</f>
        <v>1642.4285714285713</v>
      </c>
      <c r="AF45" s="4">
        <f>AVERAGE(raw!AF45:AL45)</f>
        <v>1644.8571428571429</v>
      </c>
      <c r="AG45" s="4">
        <f>AVERAGE(raw!AG45:AM45)</f>
        <v>1663.4285714285713</v>
      </c>
      <c r="AH45" s="4">
        <f>AVERAGE(raw!AH45:AN45)</f>
        <v>1668.7142857142858</v>
      </c>
      <c r="AI45" s="4">
        <f>AVERAGE(raw!AI45:AO45)</f>
        <v>1674.8571428571429</v>
      </c>
      <c r="AJ45" s="4">
        <f>AVERAGE(raw!AJ45:AP45)</f>
        <v>1654.7142857142858</v>
      </c>
      <c r="AK45" s="4">
        <f>AVERAGE(raw!AK45:AQ45)</f>
        <v>1664.5714285714287</v>
      </c>
      <c r="AL45" s="4">
        <f>AVERAGE(raw!AL45:AR45)</f>
        <v>1641.4285714285713</v>
      </c>
      <c r="AM45" s="4">
        <f>AVERAGE(raw!AM45:AS45)</f>
        <v>1636.4285714285713</v>
      </c>
      <c r="AN45" s="4">
        <f>AVERAGE(raw!AN45:AT45)</f>
        <v>1622.1428571428571</v>
      </c>
      <c r="AO45" s="4">
        <f>AVERAGE(raw!AO45:AU45)</f>
        <v>1603.2857142857142</v>
      </c>
      <c r="AP45" s="4">
        <f>AVERAGE(raw!AP45:AV45)</f>
        <v>1590.4285714285713</v>
      </c>
      <c r="AQ45" s="4">
        <f>AVERAGE(raw!AQ45:AW45)</f>
        <v>1586.1428571428571</v>
      </c>
      <c r="AR45" s="4">
        <f>AVERAGE(raw!AR45:AX45)</f>
        <v>1575.2857142857142</v>
      </c>
      <c r="AS45" s="4">
        <f>AVERAGE(raw!AS45:AY45)</f>
        <v>1573.2857142857142</v>
      </c>
      <c r="AT45" s="4">
        <f>AVERAGE(raw!AT45:AZ45)</f>
        <v>1569.1428571428571</v>
      </c>
      <c r="AU45" s="4">
        <f>AVERAGE(raw!AU45:BA45)</f>
        <v>1575.5714285714287</v>
      </c>
      <c r="AV45" s="4">
        <f>AVERAGE(raw!AV45:BB45)</f>
        <v>1570.7142857142858</v>
      </c>
      <c r="AW45" s="4">
        <f>AVERAGE(raw!AW45:BC45)</f>
        <v>1577.4285714285713</v>
      </c>
      <c r="AX45" s="4">
        <f>AVERAGE(raw!AX45:BD45)</f>
        <v>1587.4285714285713</v>
      </c>
      <c r="AY45" s="4">
        <f>AVERAGE(raw!AY45:BE45)</f>
        <v>1588.2857142857142</v>
      </c>
      <c r="AZ45" s="4">
        <f>AVERAGE(raw!AZ45:BF45)</f>
        <v>1586.8571428571429</v>
      </c>
      <c r="BA45" s="4">
        <f>AVERAGE(raw!BA45:BG45)</f>
        <v>1592</v>
      </c>
      <c r="BB45" s="4">
        <f>AVERAGE(raw!BB45:BH45)</f>
        <v>1581.7142857142858</v>
      </c>
      <c r="BC45" s="4">
        <f>AVERAGE(raw!BC45:BI45)</f>
        <v>1583.5714285714287</v>
      </c>
      <c r="BD45" s="4">
        <f>AVERAGE(raw!BD45:BJ45)</f>
        <v>1582.1428571428571</v>
      </c>
      <c r="BE45" s="4">
        <f>AVERAGE(raw!BE45:BK45)</f>
        <v>1581.8571428571429</v>
      </c>
      <c r="BF45" s="4">
        <f>AVERAGE(raw!BF45:BL45)</f>
        <v>1593.8571428571429</v>
      </c>
      <c r="BG45" s="4">
        <f>AVERAGE(raw!BG45:BM45)</f>
        <v>1595.1428571428571</v>
      </c>
      <c r="BH45" s="4">
        <f>AVERAGE(raw!BH45:BN45)</f>
        <v>1602.4285714285713</v>
      </c>
      <c r="BI45" s="4">
        <f>AVERAGE(raw!BI45:BO45)</f>
        <v>1619.8571428571429</v>
      </c>
      <c r="BJ45" s="4">
        <f>AVERAGE(raw!BJ45:BP45)</f>
        <v>1628.1428571428571</v>
      </c>
      <c r="BK45" s="4">
        <f>AVERAGE(raw!BK45:BQ45)</f>
        <v>1623</v>
      </c>
      <c r="BL45" s="4">
        <f>AVERAGE(raw!BL45:BR45)</f>
        <v>1608.5714285714287</v>
      </c>
      <c r="BM45" s="4">
        <f>AVERAGE(raw!BM45:BS45)</f>
        <v>1600</v>
      </c>
    </row>
    <row r="46" spans="1:65" x14ac:dyDescent="0.25">
      <c r="A46">
        <f t="shared" si="3"/>
        <v>2013</v>
      </c>
      <c r="B46">
        <f t="shared" si="4"/>
        <v>114</v>
      </c>
      <c r="C46" t="str">
        <f t="shared" si="2"/>
        <v>2013/14</v>
      </c>
      <c r="D46" s="4">
        <f>AVERAGE(raw!D46:J46)</f>
        <v>1378.2857142857142</v>
      </c>
      <c r="E46" s="4">
        <f>AVERAGE(raw!E46:K46)</f>
        <v>1377.5714285714287</v>
      </c>
      <c r="F46" s="4">
        <f>AVERAGE(raw!F46:L46)</f>
        <v>1375.7142857142858</v>
      </c>
      <c r="G46" s="4">
        <f>AVERAGE(raw!G46:M46)</f>
        <v>1384.7142857142858</v>
      </c>
      <c r="H46" s="4">
        <f>AVERAGE(raw!H46:N46)</f>
        <v>1406.7142857142858</v>
      </c>
      <c r="I46" s="4">
        <f>AVERAGE(raw!I46:O46)</f>
        <v>1411</v>
      </c>
      <c r="J46" s="4">
        <f>AVERAGE(raw!J46:P46)</f>
        <v>1418.8571428571429</v>
      </c>
      <c r="K46" s="4">
        <f>AVERAGE(raw!K46:Q46)</f>
        <v>1413.1428571428571</v>
      </c>
      <c r="L46" s="4">
        <f>AVERAGE(raw!L46:R46)</f>
        <v>1418.8571428571429</v>
      </c>
      <c r="M46" s="4">
        <f>AVERAGE(raw!M46:S46)</f>
        <v>1430.2857142857142</v>
      </c>
      <c r="N46" s="4">
        <f>AVERAGE(raw!N46:T46)</f>
        <v>1420.2857142857142</v>
      </c>
      <c r="O46" s="4">
        <f>AVERAGE(raw!O46:U46)</f>
        <v>1423.8571428571429</v>
      </c>
      <c r="P46" s="4">
        <f>AVERAGE(raw!P46:V46)</f>
        <v>1428</v>
      </c>
      <c r="Q46" s="4">
        <f>AVERAGE(raw!Q46:W46)</f>
        <v>1420.2857142857142</v>
      </c>
      <c r="R46" s="4">
        <f>AVERAGE(raw!R46:X46)</f>
        <v>1435.4285714285713</v>
      </c>
      <c r="S46" s="4">
        <f>AVERAGE(raw!S46:Y46)</f>
        <v>1426.2857142857142</v>
      </c>
      <c r="T46" s="4">
        <f>AVERAGE(raw!T46:Z46)</f>
        <v>1422.7142857142858</v>
      </c>
      <c r="U46" s="4">
        <f>AVERAGE(raw!U46:AA46)</f>
        <v>1439</v>
      </c>
      <c r="V46" s="4">
        <f>AVERAGE(raw!V46:AB46)</f>
        <v>1441.7142857142858</v>
      </c>
      <c r="W46" s="4">
        <f>AVERAGE(raw!W46:AC46)</f>
        <v>1447.8571428571429</v>
      </c>
      <c r="X46" s="4">
        <f>AVERAGE(raw!X46:AD46)</f>
        <v>1466.1428571428571</v>
      </c>
      <c r="Y46" s="4">
        <f>AVERAGE(raw!Y46:AE46)</f>
        <v>1468.2857142857142</v>
      </c>
      <c r="Z46" s="4">
        <f>AVERAGE(raw!Z46:AF46)</f>
        <v>1481.5714285714287</v>
      </c>
      <c r="AA46" s="4">
        <f>AVERAGE(raw!AA46:AG46)</f>
        <v>1498</v>
      </c>
      <c r="AB46" s="4">
        <f>AVERAGE(raw!AB46:AH46)</f>
        <v>1509.7142857142858</v>
      </c>
      <c r="AC46" s="4">
        <f>AVERAGE(raw!AC46:AI46)</f>
        <v>1501.1428571428571</v>
      </c>
      <c r="AD46" s="4">
        <f>AVERAGE(raw!AD46:AJ46)</f>
        <v>1508.8571428571429</v>
      </c>
      <c r="AE46" s="4">
        <f>AVERAGE(raw!AE46:AK46)</f>
        <v>1535.8571428571429</v>
      </c>
      <c r="AF46" s="4">
        <f>AVERAGE(raw!AF46:AL46)</f>
        <v>1535.1428571428571</v>
      </c>
      <c r="AG46" s="4">
        <f>AVERAGE(raw!AG46:AM46)</f>
        <v>1543.5714285714287</v>
      </c>
      <c r="AH46" s="4">
        <f>AVERAGE(raw!AH46:AN46)</f>
        <v>1533.1428571428571</v>
      </c>
      <c r="AI46" s="4">
        <f>AVERAGE(raw!AI46:AO46)</f>
        <v>1524.4285714285713</v>
      </c>
      <c r="AJ46" s="4">
        <f>AVERAGE(raw!AJ46:AP46)</f>
        <v>1532.4285714285713</v>
      </c>
      <c r="AK46" s="4">
        <f>AVERAGE(raw!AK46:AQ46)</f>
        <v>1537</v>
      </c>
      <c r="AL46" s="4">
        <f>AVERAGE(raw!AL46:AR46)</f>
        <v>1513.1428571428571</v>
      </c>
      <c r="AM46" s="4">
        <f>AVERAGE(raw!AM46:AS46)</f>
        <v>1515.8571428571429</v>
      </c>
      <c r="AN46" s="4">
        <f>AVERAGE(raw!AN46:AT46)</f>
        <v>1510.8571428571429</v>
      </c>
      <c r="AO46" s="4">
        <f>AVERAGE(raw!AO46:AU46)</f>
        <v>1504.5714285714287</v>
      </c>
      <c r="AP46" s="4">
        <f>AVERAGE(raw!AP46:AV46)</f>
        <v>1501.7142857142858</v>
      </c>
      <c r="AQ46" s="4">
        <f>AVERAGE(raw!AQ46:AW46)</f>
        <v>1503</v>
      </c>
      <c r="AR46" s="4">
        <f>AVERAGE(raw!AR46:AX46)</f>
        <v>1487.5714285714287</v>
      </c>
      <c r="AS46" s="4">
        <f>AVERAGE(raw!AS46:AY46)</f>
        <v>1475</v>
      </c>
      <c r="AT46" s="4">
        <f>AVERAGE(raw!AT46:AZ46)</f>
        <v>1480.1428571428571</v>
      </c>
      <c r="AU46" s="4">
        <f>AVERAGE(raw!AU46:BA46)</f>
        <v>1474.8571428571429</v>
      </c>
      <c r="AV46" s="4">
        <f>AVERAGE(raw!AV46:BB46)</f>
        <v>1464.5714285714287</v>
      </c>
      <c r="AW46" s="4">
        <f>AVERAGE(raw!AW46:BC46)</f>
        <v>1457.2857142857142</v>
      </c>
      <c r="AX46" s="4">
        <f>AVERAGE(raw!AX46:BD46)</f>
        <v>1440</v>
      </c>
      <c r="AY46" s="4">
        <f>AVERAGE(raw!AY46:BE46)</f>
        <v>1425.8571428571429</v>
      </c>
      <c r="AZ46" s="4">
        <f>AVERAGE(raw!AZ46:BF46)</f>
        <v>1426.5714285714287</v>
      </c>
      <c r="BA46" s="4">
        <f>AVERAGE(raw!BA46:BG46)</f>
        <v>1415.4285714285713</v>
      </c>
      <c r="BB46" s="4">
        <f>AVERAGE(raw!BB46:BH46)</f>
        <v>1403.4285714285713</v>
      </c>
      <c r="BC46" s="4">
        <f>AVERAGE(raw!BC46:BI46)</f>
        <v>1411.1428571428571</v>
      </c>
      <c r="BD46" s="4">
        <f>AVERAGE(raw!BD46:BJ46)</f>
        <v>1412.1428571428571</v>
      </c>
      <c r="BE46" s="4">
        <f>AVERAGE(raw!BE46:BK46)</f>
        <v>1427.5714285714287</v>
      </c>
      <c r="BF46" s="4">
        <f>AVERAGE(raw!BF46:BL46)</f>
        <v>1431.7142857142858</v>
      </c>
      <c r="BG46" s="4">
        <f>AVERAGE(raw!BG46:BM46)</f>
        <v>1435.2857142857142</v>
      </c>
      <c r="BH46" s="4">
        <f>AVERAGE(raw!BH46:BN46)</f>
        <v>1421.4285714285713</v>
      </c>
      <c r="BI46" s="4">
        <f>AVERAGE(raw!BI46:BO46)</f>
        <v>1417.2857142857142</v>
      </c>
      <c r="BJ46" s="4">
        <f>AVERAGE(raw!BJ46:BP46)</f>
        <v>1422.5714285714287</v>
      </c>
      <c r="BK46" s="4">
        <f>AVERAGE(raw!BK46:BQ46)</f>
        <v>1428.7142857142858</v>
      </c>
      <c r="BL46" s="4">
        <f>AVERAGE(raw!BL46:BR46)</f>
        <v>1421</v>
      </c>
      <c r="BM46" s="4">
        <f>AVERAGE(raw!BM46:BS46)</f>
        <v>1419</v>
      </c>
    </row>
    <row r="47" spans="1:65" x14ac:dyDescent="0.25">
      <c r="A47">
        <f t="shared" si="3"/>
        <v>2014</v>
      </c>
      <c r="B47">
        <f t="shared" si="4"/>
        <v>115</v>
      </c>
      <c r="C47" t="str">
        <f t="shared" si="2"/>
        <v>2014/15</v>
      </c>
      <c r="D47" s="4">
        <f>AVERAGE(raw!D47:J47)</f>
        <v>1453.7142857142858</v>
      </c>
      <c r="E47" s="4">
        <f>AVERAGE(raw!E47:K47)</f>
        <v>1469.8571428571429</v>
      </c>
      <c r="F47" s="4">
        <f>AVERAGE(raw!F47:L47)</f>
        <v>1476</v>
      </c>
      <c r="G47" s="4">
        <f>AVERAGE(raw!G47:M47)</f>
        <v>1496.1428571428571</v>
      </c>
      <c r="H47" s="4">
        <f>AVERAGE(raw!H47:N47)</f>
        <v>1504.8571428571429</v>
      </c>
      <c r="I47" s="4">
        <f>AVERAGE(raw!I47:O47)</f>
        <v>1524.4285714285713</v>
      </c>
      <c r="J47" s="4">
        <f>AVERAGE(raw!J47:P47)</f>
        <v>1553.7142857142858</v>
      </c>
      <c r="K47" s="4">
        <f>AVERAGE(raw!K47:Q47)</f>
        <v>1574.4285714285713</v>
      </c>
      <c r="L47" s="4">
        <f>AVERAGE(raw!L47:R47)</f>
        <v>1599.7142857142858</v>
      </c>
      <c r="M47" s="4">
        <f>AVERAGE(raw!M47:S47)</f>
        <v>1620.4285714285713</v>
      </c>
      <c r="N47" s="4">
        <f>AVERAGE(raw!N47:T47)</f>
        <v>1622.8571428571429</v>
      </c>
      <c r="O47" s="4">
        <f>AVERAGE(raw!O47:U47)</f>
        <v>1648.1428571428571</v>
      </c>
      <c r="P47" s="4">
        <f>AVERAGE(raw!P47:V47)</f>
        <v>1669.2857142857142</v>
      </c>
      <c r="Q47" s="4">
        <f>AVERAGE(raw!Q47:W47)</f>
        <v>1702.1428571428571</v>
      </c>
      <c r="R47" s="4">
        <f>AVERAGE(raw!R47:X47)</f>
        <v>1724.5714285714287</v>
      </c>
      <c r="S47" s="4">
        <f>AVERAGE(raw!S47:Y47)</f>
        <v>1729.4285714285713</v>
      </c>
      <c r="T47" s="4">
        <f>AVERAGE(raw!T47:Z47)</f>
        <v>1731</v>
      </c>
      <c r="U47" s="4">
        <f>AVERAGE(raw!U47:AA47)</f>
        <v>1750.8571428571429</v>
      </c>
      <c r="V47" s="4">
        <f>AVERAGE(raw!V47:AB47)</f>
        <v>1776.4285714285713</v>
      </c>
      <c r="W47" s="4">
        <f>AVERAGE(raw!W47:AC47)</f>
        <v>1802.5714285714287</v>
      </c>
      <c r="X47" s="4">
        <f>AVERAGE(raw!X47:AD47)</f>
        <v>1793.4285714285713</v>
      </c>
      <c r="Y47" s="4">
        <f>AVERAGE(raw!Y47:AE47)</f>
        <v>1786.7142857142858</v>
      </c>
      <c r="Z47" s="4">
        <f>AVERAGE(raw!Z47:AF47)</f>
        <v>1793.2857142857142</v>
      </c>
      <c r="AA47" s="4">
        <f>AVERAGE(raw!AA47:AG47)</f>
        <v>1831.8571428571429</v>
      </c>
      <c r="AB47" s="4">
        <f>AVERAGE(raw!AB47:AH47)</f>
        <v>1848.7142857142858</v>
      </c>
      <c r="AC47" s="4">
        <f>AVERAGE(raw!AC47:AI47)</f>
        <v>1869.8571428571429</v>
      </c>
      <c r="AD47" s="4">
        <f>AVERAGE(raw!AD47:AJ47)</f>
        <v>1884</v>
      </c>
      <c r="AE47" s="4">
        <f>AVERAGE(raw!AE47:AK47)</f>
        <v>1917</v>
      </c>
      <c r="AF47" s="4">
        <f>AVERAGE(raw!AF47:AL47)</f>
        <v>1985.7142857142858</v>
      </c>
      <c r="AG47" s="4">
        <f>AVERAGE(raw!AG47:AM47)</f>
        <v>2025</v>
      </c>
      <c r="AH47" s="4">
        <f>AVERAGE(raw!AH47:AN47)</f>
        <v>2044</v>
      </c>
      <c r="AI47" s="4">
        <f>AVERAGE(raw!AI47:AO47)</f>
        <v>2052.2857142857142</v>
      </c>
      <c r="AJ47" s="4">
        <f>AVERAGE(raw!AJ47:AP47)</f>
        <v>2074.2857142857142</v>
      </c>
      <c r="AK47" s="4">
        <f>AVERAGE(raw!AK47:AQ47)</f>
        <v>2084</v>
      </c>
      <c r="AL47" s="4">
        <f>AVERAGE(raw!AL47:AR47)</f>
        <v>2090.2857142857142</v>
      </c>
      <c r="AM47" s="4">
        <f>AVERAGE(raw!AM47:AS47)</f>
        <v>2083</v>
      </c>
      <c r="AN47" s="4">
        <f>AVERAGE(raw!AN47:AT47)</f>
        <v>2083.7142857142858</v>
      </c>
      <c r="AO47" s="4">
        <f>AVERAGE(raw!AO47:AU47)</f>
        <v>2093.2857142857142</v>
      </c>
      <c r="AP47" s="4">
        <f>AVERAGE(raw!AP47:AV47)</f>
        <v>2091.4285714285716</v>
      </c>
      <c r="AQ47" s="4">
        <f>AVERAGE(raw!AQ47:AW47)</f>
        <v>2074.1428571428573</v>
      </c>
      <c r="AR47" s="4">
        <f>AVERAGE(raw!AR47:AX47)</f>
        <v>2056.4285714285716</v>
      </c>
      <c r="AS47" s="4">
        <f>AVERAGE(raw!AS47:AY47)</f>
        <v>2031.4285714285713</v>
      </c>
      <c r="AT47" s="4">
        <f>AVERAGE(raw!AT47:AZ47)</f>
        <v>2000.2857142857142</v>
      </c>
      <c r="AU47" s="4">
        <f>AVERAGE(raw!AU47:BA47)</f>
        <v>1969.7142857142858</v>
      </c>
      <c r="AV47" s="4">
        <f>AVERAGE(raw!AV47:BB47)</f>
        <v>1933</v>
      </c>
      <c r="AW47" s="4">
        <f>AVERAGE(raw!AW47:BC47)</f>
        <v>1920.1428571428571</v>
      </c>
      <c r="AX47" s="4">
        <f>AVERAGE(raw!AX47:BD47)</f>
        <v>1883.2857142857142</v>
      </c>
      <c r="AY47" s="4">
        <f>AVERAGE(raw!AY47:BE47)</f>
        <v>1867.4285714285713</v>
      </c>
      <c r="AZ47" s="4">
        <f>AVERAGE(raw!AZ47:BF47)</f>
        <v>1856.5714285714287</v>
      </c>
      <c r="BA47" s="4">
        <f>AVERAGE(raw!BA47:BG47)</f>
        <v>1830.1428571428571</v>
      </c>
      <c r="BB47" s="4">
        <f>AVERAGE(raw!BB47:BH47)</f>
        <v>1811.5714285714287</v>
      </c>
      <c r="BC47" s="4">
        <f>AVERAGE(raw!BC47:BI47)</f>
        <v>1795.7142857142858</v>
      </c>
      <c r="BD47" s="4">
        <f>AVERAGE(raw!BD47:BJ47)</f>
        <v>1783</v>
      </c>
      <c r="BE47" s="4">
        <f>AVERAGE(raw!BE47:BK47)</f>
        <v>1787.5714285714287</v>
      </c>
      <c r="BF47" s="4">
        <f>AVERAGE(raw!BF47:BL47)</f>
        <v>1771.1428571428571</v>
      </c>
      <c r="BG47" s="4">
        <f>AVERAGE(raw!BG47:BM47)</f>
        <v>1766.2857142857142</v>
      </c>
      <c r="BH47" s="4">
        <f>AVERAGE(raw!BH47:BN47)</f>
        <v>1770.8571428571429</v>
      </c>
      <c r="BI47" s="4">
        <f>AVERAGE(raw!BI47:BO47)</f>
        <v>1769.4285714285713</v>
      </c>
      <c r="BJ47" s="4">
        <f>AVERAGE(raw!BJ47:BP47)</f>
        <v>1761.5714285714287</v>
      </c>
      <c r="BK47" s="4">
        <f>AVERAGE(raw!BK47:BQ47)</f>
        <v>1742.8571428571429</v>
      </c>
      <c r="BL47" s="4">
        <f>AVERAGE(raw!BL47:BR47)</f>
        <v>1731.4285714285713</v>
      </c>
      <c r="BM47" s="4">
        <f>AVERAGE(raw!BM47:BS47)</f>
        <v>1722.1428571428571</v>
      </c>
    </row>
    <row r="48" spans="1:65" x14ac:dyDescent="0.25">
      <c r="A48">
        <f t="shared" si="3"/>
        <v>2015</v>
      </c>
      <c r="B48">
        <f t="shared" si="4"/>
        <v>116</v>
      </c>
      <c r="C48" t="str">
        <f t="shared" si="2"/>
        <v>2015/16</v>
      </c>
      <c r="D48" s="4">
        <f>AVERAGE(raw!D48:J48)</f>
        <v>1475</v>
      </c>
      <c r="E48" s="4">
        <f>AVERAGE(raw!E48:K48)</f>
        <v>1491.2857142857142</v>
      </c>
      <c r="F48" s="4">
        <f>AVERAGE(raw!F48:L48)</f>
        <v>1502</v>
      </c>
      <c r="G48" s="4">
        <f>AVERAGE(raw!G48:M48)</f>
        <v>1501.4285714285713</v>
      </c>
      <c r="H48" s="4">
        <f>AVERAGE(raw!H48:N48)</f>
        <v>1497</v>
      </c>
      <c r="I48" s="4">
        <f>AVERAGE(raw!I48:O48)</f>
        <v>1490.1428571428571</v>
      </c>
      <c r="J48" s="4">
        <f>AVERAGE(raw!J48:P48)</f>
        <v>1503.8571428571429</v>
      </c>
      <c r="K48" s="4">
        <f>AVERAGE(raw!K48:Q48)</f>
        <v>1498</v>
      </c>
      <c r="L48" s="4">
        <f>AVERAGE(raw!L48:R48)</f>
        <v>1507</v>
      </c>
      <c r="M48" s="4">
        <f>AVERAGE(raw!M48:S48)</f>
        <v>1492.2857142857142</v>
      </c>
      <c r="N48" s="4">
        <f>AVERAGE(raw!N48:T48)</f>
        <v>1481.5714285714287</v>
      </c>
      <c r="O48" s="4">
        <f>AVERAGE(raw!O48:U48)</f>
        <v>1479.2857142857142</v>
      </c>
      <c r="P48" s="4">
        <f>AVERAGE(raw!P48:V48)</f>
        <v>1487.7142857142858</v>
      </c>
      <c r="Q48" s="4">
        <f>AVERAGE(raw!Q48:W48)</f>
        <v>1483</v>
      </c>
      <c r="R48" s="4">
        <f>AVERAGE(raw!R48:X48)</f>
        <v>1466.2857142857142</v>
      </c>
      <c r="S48" s="4">
        <f>AVERAGE(raw!S48:Y48)</f>
        <v>1456.1428571428571</v>
      </c>
      <c r="T48" s="4">
        <f>AVERAGE(raw!T48:Z48)</f>
        <v>1467</v>
      </c>
      <c r="U48" s="4">
        <f>AVERAGE(raw!U48:AA48)</f>
        <v>1467.8571428571429</v>
      </c>
      <c r="V48" s="4">
        <f>AVERAGE(raw!V48:AB48)</f>
        <v>1470.2857142857142</v>
      </c>
      <c r="W48" s="4">
        <f>AVERAGE(raw!W48:AC48)</f>
        <v>1467.2857142857142</v>
      </c>
      <c r="X48" s="4">
        <f>AVERAGE(raw!X48:AD48)</f>
        <v>1472.1428571428571</v>
      </c>
      <c r="Y48" s="4">
        <f>AVERAGE(raw!Y48:AE48)</f>
        <v>1474.7142857142858</v>
      </c>
      <c r="Z48" s="4">
        <f>AVERAGE(raw!Z48:AF48)</f>
        <v>1478.8571428571429</v>
      </c>
      <c r="AA48" s="4">
        <f>AVERAGE(raw!AA48:AG48)</f>
        <v>1476.5714285714287</v>
      </c>
      <c r="AB48" s="4">
        <f>AVERAGE(raw!AB48:AH48)</f>
        <v>1487.1428571428571</v>
      </c>
      <c r="AC48" s="4">
        <f>AVERAGE(raw!AC48:AI48)</f>
        <v>1495.7142857142858</v>
      </c>
      <c r="AD48" s="4">
        <f>AVERAGE(raw!AD48:AJ48)</f>
        <v>1502.1428571428571</v>
      </c>
      <c r="AE48" s="4">
        <f>AVERAGE(raw!AE48:AK48)</f>
        <v>1502.8571428571429</v>
      </c>
      <c r="AF48" s="4">
        <f>AVERAGE(raw!AF48:AL48)</f>
        <v>1516.1428571428571</v>
      </c>
      <c r="AG48" s="4">
        <f>AVERAGE(raw!AG48:AM48)</f>
        <v>1527</v>
      </c>
      <c r="AH48" s="4">
        <f>AVERAGE(raw!AH48:AN48)</f>
        <v>1538.2857142857142</v>
      </c>
      <c r="AI48" s="4">
        <f>AVERAGE(raw!AI48:AO48)</f>
        <v>1551</v>
      </c>
      <c r="AJ48" s="4">
        <f>AVERAGE(raw!AJ48:AP48)</f>
        <v>1566.2857142857142</v>
      </c>
      <c r="AK48" s="4">
        <f>AVERAGE(raw!AK48:AQ48)</f>
        <v>1572.8571428571429</v>
      </c>
      <c r="AL48" s="4">
        <f>AVERAGE(raw!AL48:AR48)</f>
        <v>1584.2857142857142</v>
      </c>
      <c r="AM48" s="4">
        <f>AVERAGE(raw!AM48:AS48)</f>
        <v>1589.7142857142858</v>
      </c>
      <c r="AN48" s="4">
        <f>AVERAGE(raw!AN48:AT48)</f>
        <v>1589.2857142857142</v>
      </c>
      <c r="AO48" s="4">
        <f>AVERAGE(raw!AO48:AU48)</f>
        <v>1589.2857142857142</v>
      </c>
      <c r="AP48" s="4">
        <f>AVERAGE(raw!AP48:AV48)</f>
        <v>1578.2857142857142</v>
      </c>
      <c r="AQ48" s="4">
        <f>AVERAGE(raw!AQ48:AW48)</f>
        <v>1574.7142857142858</v>
      </c>
      <c r="AR48" s="4">
        <f>AVERAGE(raw!AR48:AX48)</f>
        <v>1581.5714285714287</v>
      </c>
      <c r="AS48" s="4">
        <f>AVERAGE(raw!AS48:AY48)</f>
        <v>1574.8571428571429</v>
      </c>
      <c r="AT48" s="4">
        <f>AVERAGE(raw!AT48:AZ48)</f>
        <v>1580.7142857142858</v>
      </c>
      <c r="AU48" s="4">
        <f>AVERAGE(raw!AU48:BA48)</f>
        <v>1579.4285714285713</v>
      </c>
      <c r="AV48" s="4">
        <f>AVERAGE(raw!AV48:BB48)</f>
        <v>1592.2857142857142</v>
      </c>
      <c r="AW48" s="4">
        <f>AVERAGE(raw!AW48:BC48)</f>
        <v>1599.5714285714287</v>
      </c>
      <c r="AX48" s="4">
        <f>AVERAGE(raw!AX48:BD48)</f>
        <v>1602.1428571428571</v>
      </c>
      <c r="AY48" s="4">
        <f>AVERAGE(raw!AY48:BE48)</f>
        <v>1596.4285714285713</v>
      </c>
      <c r="AZ48" s="4">
        <f>AVERAGE(raw!AZ48:BF48)</f>
        <v>1611.7142857142858</v>
      </c>
      <c r="BA48" s="4">
        <f>AVERAGE(raw!BA48:BG48)</f>
        <v>1634.8571428571429</v>
      </c>
      <c r="BB48" s="4">
        <f>AVERAGE(raw!BB48:BH48)</f>
        <v>1644.4285714285713</v>
      </c>
      <c r="BC48" s="4">
        <f>AVERAGE(raw!BC48:BI48)</f>
        <v>1646.4285714285713</v>
      </c>
      <c r="BD48" s="4">
        <f>AVERAGE(raw!BD48:BJ48)</f>
        <v>1646.8571428571429</v>
      </c>
      <c r="BE48" s="4">
        <f>AVERAGE(raw!BE48:BK48)</f>
        <v>1628</v>
      </c>
      <c r="BF48" s="4">
        <f>AVERAGE(raw!BF48:BL48)</f>
        <v>1619.7142857142858</v>
      </c>
      <c r="BG48" s="4">
        <f>AVERAGE(raw!BG48:BM48)</f>
        <v>1604.1428571428571</v>
      </c>
      <c r="BH48" s="4">
        <f>AVERAGE(raw!BH48:BN48)</f>
        <v>1587.5714285714287</v>
      </c>
      <c r="BI48" s="4">
        <f>AVERAGE(raw!BI48:BO48)</f>
        <v>1572.8571428571429</v>
      </c>
      <c r="BJ48" s="4">
        <f>AVERAGE(raw!BJ48:BP48)</f>
        <v>1550.8571428571429</v>
      </c>
      <c r="BK48" s="4">
        <f>AVERAGE(raw!BK48:BQ48)</f>
        <v>1553</v>
      </c>
      <c r="BL48" s="4">
        <f>AVERAGE(raw!BL48:BR48)</f>
        <v>1567.7142857142858</v>
      </c>
      <c r="BM48" s="4">
        <f>AVERAGE(raw!BM48:BS48)</f>
        <v>1563.5714285714287</v>
      </c>
    </row>
    <row r="49" spans="1:65" x14ac:dyDescent="0.25">
      <c r="A49">
        <f t="shared" si="3"/>
        <v>2016</v>
      </c>
      <c r="B49">
        <f t="shared" si="4"/>
        <v>117</v>
      </c>
      <c r="C49" t="str">
        <f t="shared" si="2"/>
        <v>2016/17</v>
      </c>
      <c r="D49" s="4">
        <f>AVERAGE(raw!D49:J49)</f>
        <v>1536.1428571428571</v>
      </c>
      <c r="E49" s="4">
        <f>AVERAGE(raw!E49:K49)</f>
        <v>1558.5714285714287</v>
      </c>
      <c r="F49" s="4">
        <f>AVERAGE(raw!F49:L49)</f>
        <v>1575.1428571428571</v>
      </c>
      <c r="G49" s="4">
        <f>AVERAGE(raw!G49:M49)</f>
        <v>1589.8571428571429</v>
      </c>
      <c r="H49" s="4">
        <f>AVERAGE(raw!H49:N49)</f>
        <v>1605.1428571428571</v>
      </c>
      <c r="I49" s="4">
        <f>AVERAGE(raw!I49:O49)</f>
        <v>1608.1428571428571</v>
      </c>
      <c r="J49" s="4">
        <f>AVERAGE(raw!J49:P49)</f>
        <v>1623.5714285714287</v>
      </c>
      <c r="K49" s="4">
        <f>AVERAGE(raw!K49:Q49)</f>
        <v>1610.8571428571429</v>
      </c>
      <c r="L49" s="4">
        <f>AVERAGE(raw!L49:R49)</f>
        <v>1603.7142857142858</v>
      </c>
      <c r="M49" s="4">
        <f>AVERAGE(raw!M49:S49)</f>
        <v>1613</v>
      </c>
      <c r="N49" s="4">
        <f>AVERAGE(raw!N49:T49)</f>
        <v>1628.8571428571429</v>
      </c>
      <c r="O49" s="4">
        <f>AVERAGE(raw!O49:U49)</f>
        <v>1618</v>
      </c>
      <c r="P49" s="4">
        <f>AVERAGE(raw!P49:V49)</f>
        <v>1612.5714285714287</v>
      </c>
      <c r="Q49" s="4">
        <f>AVERAGE(raw!Q49:W49)</f>
        <v>1608.7142857142858</v>
      </c>
      <c r="R49" s="4">
        <f>AVERAGE(raw!R49:X49)</f>
        <v>1623.7142857142858</v>
      </c>
      <c r="S49" s="4">
        <f>AVERAGE(raw!S49:Y49)</f>
        <v>1623.2857142857142</v>
      </c>
      <c r="T49" s="4">
        <f>AVERAGE(raw!T49:Z49)</f>
        <v>1615.5714285714287</v>
      </c>
      <c r="U49" s="4">
        <f>AVERAGE(raw!U49:AA49)</f>
        <v>1614.2857142857142</v>
      </c>
      <c r="V49" s="4">
        <f>AVERAGE(raw!V49:AB49)</f>
        <v>1623.8571428571429</v>
      </c>
      <c r="W49" s="4">
        <f>AVERAGE(raw!W49:AC49)</f>
        <v>1635.2857142857142</v>
      </c>
      <c r="X49" s="4">
        <f>AVERAGE(raw!X49:AD49)</f>
        <v>1652.7142857142858</v>
      </c>
      <c r="Y49" s="4">
        <f>AVERAGE(raw!Y49:AE49)</f>
        <v>1668.2857142857142</v>
      </c>
      <c r="Z49" s="4">
        <f>AVERAGE(raw!Z49:AF49)</f>
        <v>1683</v>
      </c>
      <c r="AA49" s="4">
        <f>AVERAGE(raw!AA49:AG49)</f>
        <v>1676.5714285714287</v>
      </c>
      <c r="AB49" s="4">
        <f>AVERAGE(raw!AB49:AH49)</f>
        <v>1689.1428571428571</v>
      </c>
      <c r="AC49" s="4">
        <f>AVERAGE(raw!AC49:AI49)</f>
        <v>1701.2857142857142</v>
      </c>
      <c r="AD49" s="4">
        <f>AVERAGE(raw!AD49:AJ49)</f>
        <v>1724.4285714285713</v>
      </c>
      <c r="AE49" s="4">
        <f>AVERAGE(raw!AE49:AK49)</f>
        <v>1744.4285714285713</v>
      </c>
      <c r="AF49" s="4">
        <f>AVERAGE(raw!AF49:AL49)</f>
        <v>1770.5714285714287</v>
      </c>
      <c r="AG49" s="4">
        <f>AVERAGE(raw!AG49:AM49)</f>
        <v>1782.7142857142858</v>
      </c>
      <c r="AH49" s="4">
        <f>AVERAGE(raw!AH49:AN49)</f>
        <v>1817</v>
      </c>
      <c r="AI49" s="4">
        <f>AVERAGE(raw!AI49:AO49)</f>
        <v>1836.5714285714287</v>
      </c>
      <c r="AJ49" s="4">
        <f>AVERAGE(raw!AJ49:AP49)</f>
        <v>1858.2857142857142</v>
      </c>
      <c r="AK49" s="4">
        <f>AVERAGE(raw!AK49:AQ49)</f>
        <v>1856.1428571428571</v>
      </c>
      <c r="AL49" s="4">
        <f>AVERAGE(raw!AL49:AR49)</f>
        <v>1871.5714285714287</v>
      </c>
      <c r="AM49" s="4">
        <f>AVERAGE(raw!AM49:AS49)</f>
        <v>1876.4285714285713</v>
      </c>
      <c r="AN49" s="4">
        <f>AVERAGE(raw!AN49:AT49)</f>
        <v>1905.7142857142858</v>
      </c>
      <c r="AO49" s="4">
        <f>AVERAGE(raw!AO49:AU49)</f>
        <v>1923</v>
      </c>
      <c r="AP49" s="4">
        <f>AVERAGE(raw!AP49:AV49)</f>
        <v>1929.2857142857142</v>
      </c>
      <c r="AQ49" s="4">
        <f>AVERAGE(raw!AQ49:AW49)</f>
        <v>1926.4285714285713</v>
      </c>
      <c r="AR49" s="4">
        <f>AVERAGE(raw!AR49:AX49)</f>
        <v>1928.7142857142858</v>
      </c>
      <c r="AS49" s="4">
        <f>AVERAGE(raw!AS49:AY49)</f>
        <v>1914.1428571428571</v>
      </c>
      <c r="AT49" s="4">
        <f>AVERAGE(raw!AT49:AZ49)</f>
        <v>1905</v>
      </c>
      <c r="AU49" s="4">
        <f>AVERAGE(raw!AU49:BA49)</f>
        <v>1882</v>
      </c>
      <c r="AV49" s="4">
        <f>AVERAGE(raw!AV49:BB49)</f>
        <v>1861.7142857142858</v>
      </c>
      <c r="AW49" s="4">
        <f>AVERAGE(raw!AW49:BC49)</f>
        <v>1840.1428571428571</v>
      </c>
      <c r="AX49" s="4">
        <f>AVERAGE(raw!AX49:BD49)</f>
        <v>1829.5714285714287</v>
      </c>
      <c r="AY49" s="4">
        <f>AVERAGE(raw!AY49:BE49)</f>
        <v>1820.5714285714287</v>
      </c>
      <c r="AZ49" s="4">
        <f>AVERAGE(raw!AZ49:BF49)</f>
        <v>1802.5714285714287</v>
      </c>
      <c r="BA49" s="4">
        <f>AVERAGE(raw!BA49:BG49)</f>
        <v>1786.4285714285713</v>
      </c>
      <c r="BB49" s="4">
        <f>AVERAGE(raw!BB49:BH49)</f>
        <v>1771.4285714285713</v>
      </c>
      <c r="BC49" s="4">
        <f>AVERAGE(raw!BC49:BI49)</f>
        <v>1773.1428571428571</v>
      </c>
      <c r="BD49" s="4">
        <f>AVERAGE(raw!BD49:BJ49)</f>
        <v>1767</v>
      </c>
      <c r="BE49" s="4">
        <f>AVERAGE(raw!BE49:BK49)</f>
        <v>1760</v>
      </c>
      <c r="BF49" s="4">
        <f>AVERAGE(raw!BF49:BL49)</f>
        <v>1764.2857142857142</v>
      </c>
      <c r="BG49" s="4">
        <f>AVERAGE(raw!BG49:BM49)</f>
        <v>1780</v>
      </c>
      <c r="BH49" s="4">
        <f>AVERAGE(raw!BH49:BN49)</f>
        <v>1785</v>
      </c>
      <c r="BI49" s="4">
        <f>AVERAGE(raw!BI49:BO49)</f>
        <v>1806</v>
      </c>
      <c r="BJ49" s="4">
        <f>AVERAGE(raw!BJ49:BP49)</f>
        <v>1797.4285714285713</v>
      </c>
      <c r="BK49" s="4">
        <f>AVERAGE(raw!BK49:BQ49)</f>
        <v>1799.4285714285713</v>
      </c>
      <c r="BL49" s="4">
        <f>AVERAGE(raw!BL49:BR49)</f>
        <v>1807.4285714285713</v>
      </c>
      <c r="BM49" s="4">
        <f>AVERAGE(raw!BM49:BS49)</f>
        <v>1804.2857142857142</v>
      </c>
    </row>
    <row r="50" spans="1:65" x14ac:dyDescent="0.25">
      <c r="A50">
        <f t="shared" si="3"/>
        <v>2017</v>
      </c>
      <c r="B50">
        <f t="shared" si="4"/>
        <v>118</v>
      </c>
      <c r="C50" t="str">
        <f t="shared" si="2"/>
        <v>2017/18</v>
      </c>
      <c r="D50" s="4">
        <f>AVERAGE(raw!D50:J50)</f>
        <v>1570.8571428571429</v>
      </c>
      <c r="E50" s="4">
        <f>AVERAGE(raw!E50:K50)</f>
        <v>1595.5714285714287</v>
      </c>
      <c r="F50" s="4">
        <f>AVERAGE(raw!F50:L50)</f>
        <v>1597.5714285714287</v>
      </c>
      <c r="G50" s="4">
        <f>AVERAGE(raw!G50:M50)</f>
        <v>1615.2857142857142</v>
      </c>
      <c r="H50" s="4">
        <f>AVERAGE(raw!H50:N50)</f>
        <v>1617.5714285714287</v>
      </c>
      <c r="I50" s="4">
        <f>AVERAGE(raw!I50:O50)</f>
        <v>1624.8571428571429</v>
      </c>
      <c r="J50" s="4">
        <f>AVERAGE(raw!J50:P50)</f>
        <v>1634.2857142857142</v>
      </c>
      <c r="K50" s="4">
        <f>AVERAGE(raw!K50:Q50)</f>
        <v>1642.8571428571429</v>
      </c>
      <c r="L50" s="4">
        <f>AVERAGE(raw!L50:R50)</f>
        <v>1641.1428571428571</v>
      </c>
      <c r="M50" s="4">
        <f>AVERAGE(raw!M50:S50)</f>
        <v>1668.2857142857142</v>
      </c>
      <c r="N50" s="4">
        <f>AVERAGE(raw!N50:T50)</f>
        <v>1678.1428571428571</v>
      </c>
      <c r="O50" s="4">
        <f>AVERAGE(raw!O50:U50)</f>
        <v>1694.7142857142858</v>
      </c>
      <c r="P50" s="4">
        <f>AVERAGE(raw!P50:V50)</f>
        <v>1702.4285714285713</v>
      </c>
      <c r="Q50" s="4">
        <f>AVERAGE(raw!Q50:W50)</f>
        <v>1713.4285714285713</v>
      </c>
      <c r="R50" s="4">
        <f>AVERAGE(raw!R50:X50)</f>
        <v>1726.4285714285713</v>
      </c>
      <c r="S50" s="4">
        <f>AVERAGE(raw!S50:Y50)</f>
        <v>1747.4285714285713</v>
      </c>
      <c r="T50" s="4">
        <f>AVERAGE(raw!T50:Z50)</f>
        <v>1753.4285714285713</v>
      </c>
      <c r="U50" s="4">
        <f>AVERAGE(raw!U50:AA50)</f>
        <v>1769</v>
      </c>
      <c r="V50" s="4">
        <f>AVERAGE(raw!V50:AB50)</f>
        <v>1790.8571428571429</v>
      </c>
      <c r="W50" s="4">
        <f>AVERAGE(raw!W50:AC50)</f>
        <v>1805.2857142857142</v>
      </c>
      <c r="X50" s="4">
        <f>AVERAGE(raw!X50:AD50)</f>
        <v>1815.7142857142858</v>
      </c>
      <c r="Y50" s="4">
        <f>AVERAGE(raw!Y50:AE50)</f>
        <v>1819.8571428571429</v>
      </c>
      <c r="Z50" s="4">
        <f>AVERAGE(raw!Z50:AF50)</f>
        <v>1824.5714285714287</v>
      </c>
      <c r="AA50" s="4">
        <f>AVERAGE(raw!AA50:AG50)</f>
        <v>1832</v>
      </c>
      <c r="AB50" s="4">
        <f>AVERAGE(raw!AB50:AH50)</f>
        <v>1825.7142857142858</v>
      </c>
      <c r="AC50" s="4">
        <f>AVERAGE(raw!AC50:AI50)</f>
        <v>1839.2857142857142</v>
      </c>
      <c r="AD50" s="4">
        <f>AVERAGE(raw!AD50:AJ50)</f>
        <v>1865.4285714285713</v>
      </c>
      <c r="AE50" s="4">
        <f>AVERAGE(raw!AE50:AK50)</f>
        <v>1885.2857142857142</v>
      </c>
      <c r="AF50" s="4">
        <f>AVERAGE(raw!AF50:AL50)</f>
        <v>1910.8571428571429</v>
      </c>
      <c r="AG50" s="4">
        <f>AVERAGE(raw!AG50:AM50)</f>
        <v>1940.1428571428571</v>
      </c>
      <c r="AH50" s="4">
        <f>AVERAGE(raw!AH50:AN50)</f>
        <v>1959.2857142857142</v>
      </c>
      <c r="AI50" s="4">
        <f>AVERAGE(raw!AI50:AO50)</f>
        <v>2001.4285714285713</v>
      </c>
      <c r="AJ50" s="4">
        <f>AVERAGE(raw!AJ50:AP50)</f>
        <v>2023.4285714285713</v>
      </c>
      <c r="AK50" s="4">
        <f>AVERAGE(raw!AK50:AQ50)</f>
        <v>2014.8571428571429</v>
      </c>
      <c r="AL50" s="4">
        <f>AVERAGE(raw!AL50:AR50)</f>
        <v>2008.8571428571429</v>
      </c>
      <c r="AM50" s="4">
        <f>AVERAGE(raw!AM50:AS50)</f>
        <v>1998</v>
      </c>
      <c r="AN50" s="4">
        <f>AVERAGE(raw!AN50:AT50)</f>
        <v>1997.2857142857142</v>
      </c>
      <c r="AO50" s="4">
        <f>AVERAGE(raw!AO50:AU50)</f>
        <v>1997.4285714285713</v>
      </c>
      <c r="AP50" s="4">
        <f>AVERAGE(raw!AP50:AV50)</f>
        <v>1980</v>
      </c>
      <c r="AQ50" s="4">
        <f>AVERAGE(raw!AQ50:AW50)</f>
        <v>1964</v>
      </c>
      <c r="AR50" s="4">
        <f>AVERAGE(raw!AR50:AX50)</f>
        <v>1958.1428571428571</v>
      </c>
      <c r="AS50" s="4">
        <f>AVERAGE(raw!AS50:AY50)</f>
        <v>1958.7142857142858</v>
      </c>
      <c r="AT50" s="4">
        <f>AVERAGE(raw!AT50:AZ50)</f>
        <v>1974.1428571428571</v>
      </c>
      <c r="AU50" s="4">
        <f>AVERAGE(raw!AU50:BA50)</f>
        <v>1971.2857142857142</v>
      </c>
      <c r="AV50" s="4">
        <f>AVERAGE(raw!AV50:BB50)</f>
        <v>1948.5714285714287</v>
      </c>
      <c r="AW50" s="4">
        <f>AVERAGE(raw!AW50:BC50)</f>
        <v>1957.5714285714287</v>
      </c>
      <c r="AX50" s="4">
        <f>AVERAGE(raw!AX50:BD50)</f>
        <v>1959.2857142857142</v>
      </c>
      <c r="AY50" s="4">
        <f>AVERAGE(raw!AY50:BE50)</f>
        <v>1966.2857142857142</v>
      </c>
      <c r="AZ50" s="4">
        <f>AVERAGE(raw!AZ50:BF50)</f>
        <v>1954.4285714285713</v>
      </c>
      <c r="BA50" s="4">
        <f>AVERAGE(raw!BA50:BG50)</f>
        <v>1946.1428571428571</v>
      </c>
      <c r="BB50" s="4">
        <f>AVERAGE(raw!BB50:BH50)</f>
        <v>1946.5714285714287</v>
      </c>
      <c r="BC50" s="4">
        <f>AVERAGE(raw!BC50:BI50)</f>
        <v>1951.2857142857142</v>
      </c>
      <c r="BD50" s="4">
        <f>AVERAGE(raw!BD50:BJ50)</f>
        <v>1924.8571428571429</v>
      </c>
      <c r="BE50" s="4">
        <f>AVERAGE(raw!BE50:BK50)</f>
        <v>1899</v>
      </c>
      <c r="BF50" s="4">
        <f>AVERAGE(raw!BF50:BL50)</f>
        <v>1888.7142857142858</v>
      </c>
      <c r="BG50" s="4">
        <f>AVERAGE(raw!BG50:BM50)</f>
        <v>1885.1428571428571</v>
      </c>
      <c r="BH50" s="4">
        <f>AVERAGE(raw!BH50:BN50)</f>
        <v>1858.5714285714287</v>
      </c>
      <c r="BI50" s="4">
        <f>AVERAGE(raw!BI50:BO50)</f>
        <v>1823.2857142857142</v>
      </c>
      <c r="BJ50" s="4">
        <f>AVERAGE(raw!BJ50:BP50)</f>
        <v>1813.5714285714287</v>
      </c>
      <c r="BK50" s="4">
        <f>AVERAGE(raw!BK50:BQ50)</f>
        <v>1804.1428571428571</v>
      </c>
      <c r="BL50" s="4">
        <f>AVERAGE(raw!BL50:BR50)</f>
        <v>1811.2857142857142</v>
      </c>
      <c r="BM50" s="4">
        <f>AVERAGE(raw!BM50:BS50)</f>
        <v>1790.8571428571429</v>
      </c>
    </row>
    <row r="51" spans="1:65" x14ac:dyDescent="0.25">
      <c r="A51">
        <f t="shared" si="3"/>
        <v>2018</v>
      </c>
      <c r="B51">
        <f t="shared" si="4"/>
        <v>119</v>
      </c>
      <c r="C51" t="str">
        <f t="shared" si="2"/>
        <v>2018/19</v>
      </c>
      <c r="D51" s="4">
        <f>AVERAGE(raw!D51:J51)</f>
        <v>1484.8571428571429</v>
      </c>
      <c r="E51" s="4">
        <f>AVERAGE(raw!E51:K51)</f>
        <v>1486.7142857142858</v>
      </c>
      <c r="F51" s="4">
        <f>AVERAGE(raw!F51:L51)</f>
        <v>1494.7142857142858</v>
      </c>
      <c r="G51" s="4">
        <f>AVERAGE(raw!G51:M51)</f>
        <v>1502.4285714285713</v>
      </c>
      <c r="H51" s="4">
        <f>AVERAGE(raw!H51:N51)</f>
        <v>1490.4285714285713</v>
      </c>
      <c r="I51" s="4">
        <f>AVERAGE(raw!I51:O51)</f>
        <v>1469.8571428571429</v>
      </c>
      <c r="J51" s="4">
        <f>AVERAGE(raw!J51:P51)</f>
        <v>1463.4285714285713</v>
      </c>
      <c r="K51" s="4">
        <f>AVERAGE(raw!K51:Q51)</f>
        <v>1471.1428571428571</v>
      </c>
      <c r="L51" s="4">
        <f>AVERAGE(raw!L51:R51)</f>
        <v>1470.8571428571429</v>
      </c>
      <c r="M51" s="4">
        <f>AVERAGE(raw!M51:S51)</f>
        <v>1461.4285714285713</v>
      </c>
      <c r="N51" s="4">
        <f>AVERAGE(raw!N51:T51)</f>
        <v>1455.1428571428571</v>
      </c>
      <c r="O51" s="4">
        <f>AVERAGE(raw!O51:U51)</f>
        <v>1460.2857142857142</v>
      </c>
      <c r="P51" s="4">
        <f>AVERAGE(raw!P51:V51)</f>
        <v>1477.5714285714287</v>
      </c>
      <c r="Q51" s="4">
        <f>AVERAGE(raw!Q51:W51)</f>
        <v>1485.5714285714287</v>
      </c>
      <c r="R51" s="4">
        <f>AVERAGE(raw!R51:X51)</f>
        <v>1506</v>
      </c>
      <c r="S51" s="4">
        <f>AVERAGE(raw!S51:Y51)</f>
        <v>1516.2857142857142</v>
      </c>
      <c r="T51" s="4">
        <f>AVERAGE(raw!T51:Z51)</f>
        <v>1530</v>
      </c>
      <c r="U51" s="4">
        <f>AVERAGE(raw!U51:AA51)</f>
        <v>1541.2857142857142</v>
      </c>
      <c r="V51" s="4">
        <f>AVERAGE(raw!V51:AB51)</f>
        <v>1557.1428571428571</v>
      </c>
      <c r="W51" s="4">
        <f>AVERAGE(raw!W51:AC51)</f>
        <v>1550.2857142857142</v>
      </c>
      <c r="X51" s="4">
        <f>AVERAGE(raw!X51:AD51)</f>
        <v>1551.5714285714287</v>
      </c>
      <c r="Y51" s="4">
        <f>AVERAGE(raw!Y51:AE51)</f>
        <v>1544</v>
      </c>
      <c r="Z51" s="4">
        <f>AVERAGE(raw!Z51:AF51)</f>
        <v>1548.4285714285713</v>
      </c>
      <c r="AA51" s="4">
        <f>AVERAGE(raw!AA51:AG51)</f>
        <v>1540.8571428571429</v>
      </c>
      <c r="AB51" s="4">
        <f>AVERAGE(raw!AB51:AH51)</f>
        <v>1547</v>
      </c>
      <c r="AC51" s="4">
        <f>AVERAGE(raw!AC51:AI51)</f>
        <v>1547.5714285714287</v>
      </c>
      <c r="AD51" s="4">
        <f>AVERAGE(raw!AD51:AJ51)</f>
        <v>1550.4285714285713</v>
      </c>
      <c r="AE51" s="4">
        <f>AVERAGE(raw!AE51:AK51)</f>
        <v>1554</v>
      </c>
      <c r="AF51" s="4">
        <f>AVERAGE(raw!AF51:AL51)</f>
        <v>1556.7142857142858</v>
      </c>
      <c r="AG51" s="4">
        <f>AVERAGE(raw!AG51:AM51)</f>
        <v>1552.7142857142858</v>
      </c>
      <c r="AH51" s="4">
        <f>AVERAGE(raw!AH51:AN51)</f>
        <v>1562.1428571428571</v>
      </c>
      <c r="AI51" s="4">
        <f>AVERAGE(raw!AI51:AO51)</f>
        <v>1577.4285714285713</v>
      </c>
      <c r="AJ51" s="4">
        <f>AVERAGE(raw!AJ51:AP51)</f>
        <v>1585.8571428571429</v>
      </c>
      <c r="AK51" s="4">
        <f>AVERAGE(raw!AK51:AQ51)</f>
        <v>1605.8571428571429</v>
      </c>
      <c r="AL51" s="4">
        <f>AVERAGE(raw!AL51:AR51)</f>
        <v>1625.7142857142858</v>
      </c>
      <c r="AM51" s="4">
        <f>AVERAGE(raw!AM51:AS51)</f>
        <v>1638.2857142857142</v>
      </c>
      <c r="AN51" s="4">
        <f>AVERAGE(raw!AN51:AT51)</f>
        <v>1641.8571428571429</v>
      </c>
      <c r="AO51" s="4">
        <f>AVERAGE(raw!AO51:AU51)</f>
        <v>1647.2857142857142</v>
      </c>
      <c r="AP51" s="4">
        <f>AVERAGE(raw!AP51:AV51)</f>
        <v>1653.5714285714287</v>
      </c>
      <c r="AQ51" s="4">
        <f>AVERAGE(raw!AQ51:AW51)</f>
        <v>1650.2857142857142</v>
      </c>
      <c r="AR51" s="4">
        <f>AVERAGE(raw!AR51:AX51)</f>
        <v>1638.8571428571429</v>
      </c>
      <c r="AS51" s="4">
        <f>AVERAGE(raw!AS51:AY51)</f>
        <v>1628.5714285714287</v>
      </c>
      <c r="AT51" s="4">
        <f>AVERAGE(raw!AT51:AZ51)</f>
        <v>1634.2857142857142</v>
      </c>
      <c r="AU51" s="4">
        <f>AVERAGE(raw!AU51:BA51)</f>
        <v>1640.5714285714287</v>
      </c>
      <c r="AV51" s="4">
        <f>AVERAGE(raw!AV51:BB51)</f>
        <v>1634.5714285714287</v>
      </c>
      <c r="AW51" s="4">
        <f>AVERAGE(raw!AW51:BC51)</f>
        <v>1628.8571428571429</v>
      </c>
      <c r="AX51" s="4">
        <f>AVERAGE(raw!AX51:BD51)</f>
        <v>1635.5714285714287</v>
      </c>
      <c r="AY51" s="4">
        <f>AVERAGE(raw!AY51:BE51)</f>
        <v>1628.2857142857142</v>
      </c>
      <c r="AZ51" s="4">
        <f>AVERAGE(raw!AZ51:BF51)</f>
        <v>1625.7142857142858</v>
      </c>
      <c r="BA51" s="4">
        <f>AVERAGE(raw!BA51:BG51)</f>
        <v>1619.7142857142858</v>
      </c>
      <c r="BB51" s="4">
        <f>AVERAGE(raw!BB51:BH51)</f>
        <v>1627.5714285714287</v>
      </c>
      <c r="BC51" s="4">
        <f>AVERAGE(raw!BC51:BI51)</f>
        <v>1635.2857142857142</v>
      </c>
      <c r="BD51" s="4">
        <f>AVERAGE(raw!BD51:BJ51)</f>
        <v>1632.8571428571429</v>
      </c>
      <c r="BE51" s="4">
        <f>AVERAGE(raw!BE51:BK51)</f>
        <v>1633.8571428571429</v>
      </c>
      <c r="BF51" s="4">
        <f>AVERAGE(raw!BF51:BL51)</f>
        <v>1641.7142857142858</v>
      </c>
      <c r="BG51" s="4">
        <f>AVERAGE(raw!BG51:BM51)</f>
        <v>1647.1428571428571</v>
      </c>
      <c r="BH51" s="4">
        <f>AVERAGE(raw!BH51:BN51)</f>
        <v>1653.4285714285713</v>
      </c>
      <c r="BI51" s="4">
        <f>AVERAGE(raw!BI51:BO51)</f>
        <v>1643.7142857142858</v>
      </c>
      <c r="BJ51" s="4">
        <f>AVERAGE(raw!BJ51:BP51)</f>
        <v>1655</v>
      </c>
      <c r="BK51" s="4">
        <f>AVERAGE(raw!BK51:BQ51)</f>
        <v>1664.5714285714287</v>
      </c>
      <c r="BL51" s="4">
        <f>AVERAGE(raw!BL51:BR51)</f>
        <v>1663.5714285714287</v>
      </c>
      <c r="BM51" s="4">
        <f>AVERAGE(raw!BM51:BS51)</f>
        <v>1657.5714285714287</v>
      </c>
    </row>
    <row r="52" spans="1:65" x14ac:dyDescent="0.25">
      <c r="A52">
        <f t="shared" si="3"/>
        <v>2019</v>
      </c>
      <c r="B52">
        <f t="shared" si="4"/>
        <v>120</v>
      </c>
      <c r="C52" t="str">
        <f t="shared" si="2"/>
        <v>2019/20</v>
      </c>
      <c r="D52" s="4">
        <f>AVERAGE(raw!D52:J52)</f>
        <v>1496</v>
      </c>
      <c r="E52" s="4">
        <f>AVERAGE(raw!E52:K52)</f>
        <v>1514.4285714285713</v>
      </c>
      <c r="F52" s="4">
        <f>AVERAGE(raw!F52:L52)</f>
        <v>1552</v>
      </c>
      <c r="G52" s="4">
        <f>AVERAGE(raw!G52:M52)</f>
        <v>1571.2857142857142</v>
      </c>
      <c r="H52" s="4">
        <f>AVERAGE(raw!H52:N52)</f>
        <v>1585.5714285714287</v>
      </c>
      <c r="I52" s="4">
        <f>AVERAGE(raw!I52:O52)</f>
        <v>1597.2857142857142</v>
      </c>
      <c r="J52" s="4">
        <f>AVERAGE(raw!J52:P52)</f>
        <v>1607</v>
      </c>
      <c r="K52" s="4">
        <f>AVERAGE(raw!K52:Q52)</f>
        <v>1620</v>
      </c>
      <c r="L52" s="4">
        <f>AVERAGE(raw!L52:R52)</f>
        <v>1618.4285714285713</v>
      </c>
      <c r="M52" s="4">
        <f>AVERAGE(raw!M52:S52)</f>
        <v>1619.5714285714287</v>
      </c>
      <c r="N52" s="4">
        <f>AVERAGE(raw!N52:T52)</f>
        <v>1624.1428571428571</v>
      </c>
      <c r="O52" s="4">
        <f>AVERAGE(raw!O52:U52)</f>
        <v>1635</v>
      </c>
      <c r="P52" s="4">
        <f>AVERAGE(raw!P52:V52)</f>
        <v>1658.2857142857142</v>
      </c>
      <c r="Q52" s="4">
        <f>AVERAGE(raw!Q52:W52)</f>
        <v>1658.7142857142858</v>
      </c>
      <c r="R52" s="4">
        <f>AVERAGE(raw!R52:X52)</f>
        <v>1661.4285714285713</v>
      </c>
      <c r="S52" s="4">
        <f>AVERAGE(raw!S52:Y52)</f>
        <v>1691</v>
      </c>
      <c r="T52" s="4">
        <f>AVERAGE(raw!T52:Z52)</f>
        <v>1706.8571428571429</v>
      </c>
      <c r="U52" s="4">
        <f>AVERAGE(raw!U52:AA52)</f>
        <v>1726.8571428571429</v>
      </c>
      <c r="V52" s="4">
        <f>AVERAGE(raw!V52:AB52)</f>
        <v>1732.7142857142858</v>
      </c>
      <c r="W52" s="4">
        <f>AVERAGE(raw!W52:AC52)</f>
        <v>1731.2857142857142</v>
      </c>
      <c r="X52" s="4">
        <f>AVERAGE(raw!X52:AD52)</f>
        <v>1746</v>
      </c>
      <c r="Y52" s="4">
        <f>AVERAGE(raw!Y52:AE52)</f>
        <v>1744.4285714285713</v>
      </c>
      <c r="Z52" s="4">
        <f>AVERAGE(raw!Z52:AF52)</f>
        <v>1717.1428571428571</v>
      </c>
      <c r="AA52" s="4">
        <f>AVERAGE(raw!AA52:AG52)</f>
        <v>1711.7142857142858</v>
      </c>
      <c r="AB52" s="4">
        <f>AVERAGE(raw!AB52:AH52)</f>
        <v>1701.2857142857142</v>
      </c>
      <c r="AC52" s="4">
        <f>AVERAGE(raw!AC52:AI52)</f>
        <v>1708.4285714285713</v>
      </c>
      <c r="AD52" s="4">
        <f>AVERAGE(raw!AD52:AJ52)</f>
        <v>1711.2857142857142</v>
      </c>
      <c r="AE52" s="4">
        <f>AVERAGE(raw!AE52:AK52)</f>
        <v>1716.7142857142858</v>
      </c>
      <c r="AF52" s="4">
        <f>AVERAGE(raw!AF52:AL52)</f>
        <v>1717.2857142857142</v>
      </c>
      <c r="AG52" s="4">
        <f>AVERAGE(raw!AG52:AM52)</f>
        <v>1745.5714285714287</v>
      </c>
      <c r="AH52" s="4">
        <f>AVERAGE(raw!AH52:AN52)</f>
        <v>1754.7142857142858</v>
      </c>
      <c r="AI52" s="4">
        <f>AVERAGE(raw!AI52:AO52)</f>
        <v>1758.1428571428571</v>
      </c>
      <c r="AJ52" s="4">
        <f>AVERAGE(raw!AJ52:AP52)</f>
        <v>1755</v>
      </c>
      <c r="AK52" s="4">
        <f>AVERAGE(raw!AK52:AQ52)</f>
        <v>1752.2857142857142</v>
      </c>
      <c r="AL52" s="4">
        <f>AVERAGE(raw!AL52:AR52)</f>
        <v>1748.7142857142858</v>
      </c>
      <c r="AM52" s="4">
        <f>AVERAGE(raw!AM52:AS52)</f>
        <v>1753</v>
      </c>
      <c r="AN52" s="4">
        <f>AVERAGE(raw!AN52:AT52)</f>
        <v>1740.5714285714287</v>
      </c>
      <c r="AO52" s="4">
        <f>AVERAGE(raw!AO52:AU52)</f>
        <v>1717</v>
      </c>
      <c r="AP52" s="4">
        <f>AVERAGE(raw!AP52:AV52)</f>
        <v>1704.2857142857142</v>
      </c>
      <c r="AQ52" s="4">
        <f>AVERAGE(raw!AQ52:AW52)</f>
        <v>1706.7142857142858</v>
      </c>
      <c r="AR52" s="4">
        <f>AVERAGE(raw!AR52:AX52)</f>
        <v>1699.2857142857142</v>
      </c>
      <c r="AS52" s="4">
        <f>AVERAGE(raw!AS52:AY52)</f>
        <v>1683.4285714285713</v>
      </c>
      <c r="AT52" s="4">
        <f>AVERAGE(raw!AT52:AZ52)</f>
        <v>1676.1428571428571</v>
      </c>
      <c r="AU52" s="4">
        <f>AVERAGE(raw!AU52:BA52)</f>
        <v>1659.8571428571429</v>
      </c>
      <c r="AV52" s="4">
        <f>AVERAGE(raw!AV52:BB52)</f>
        <v>1658.8571428571429</v>
      </c>
      <c r="AW52" s="4">
        <f>AVERAGE(raw!AW52:BC52)</f>
        <v>1641</v>
      </c>
      <c r="AX52" s="4">
        <f>AVERAGE(raw!AX52:BD52)</f>
        <v>1600.4285714285713</v>
      </c>
      <c r="AY52" s="4">
        <f>AVERAGE(raw!AY52:BE52)</f>
        <v>1579.7142857142858</v>
      </c>
      <c r="AZ52" s="4">
        <f>AVERAGE(raw!AZ52:BF52)</f>
        <v>1579.5714285714287</v>
      </c>
      <c r="BA52" s="4">
        <f>AVERAGE(raw!BA52:BG52)</f>
        <v>1572.4285714285713</v>
      </c>
      <c r="BB52" s="4">
        <f>AVERAGE(raw!BB52:BH52)</f>
        <v>1556.7142857142858</v>
      </c>
      <c r="BC52" s="4">
        <f>AVERAGE(raw!BC52:BI52)</f>
        <v>1540</v>
      </c>
      <c r="BD52" s="4">
        <f>AVERAGE(raw!BD52:BJ52)</f>
        <v>1544</v>
      </c>
      <c r="BE52" s="4">
        <f>AVERAGE(raw!BE52:BK52)</f>
        <v>1565.2857142857142</v>
      </c>
      <c r="BF52" s="4">
        <f>AVERAGE(raw!BF52:BL52)</f>
        <v>1573.2857142857142</v>
      </c>
      <c r="BG52" s="4">
        <f>AVERAGE(raw!BG52:BM52)</f>
        <v>1556.8571428571429</v>
      </c>
      <c r="BH52" s="4">
        <f>AVERAGE(raw!BH52:BN52)</f>
        <v>1543.5714285714287</v>
      </c>
      <c r="BI52" s="4">
        <f>AVERAGE(raw!BI52:BO52)</f>
        <v>1549.8571428571429</v>
      </c>
      <c r="BJ52" s="4">
        <f>AVERAGE(raw!BJ52:BP52)</f>
        <v>1568.4285714285713</v>
      </c>
      <c r="BK52" s="4">
        <f>AVERAGE(raw!BK52:BQ52)</f>
        <v>1563.7142857142858</v>
      </c>
      <c r="BL52" s="4">
        <f>AVERAGE(raw!BL52:BR52)</f>
        <v>1557.4285714285713</v>
      </c>
      <c r="BM52" s="4">
        <f>AVERAGE(raw!BM52:BS52)</f>
        <v>1537.4285714285713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DADA-EF98-4D12-85D8-DCA32A3BE9B1}">
  <dimension ref="A1"/>
  <sheetViews>
    <sheetView workbookViewId="0">
      <selection activeCell="U4" sqref="U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9DE5B-4944-46DD-863F-C9B12D40463B}">
  <dimension ref="A1"/>
  <sheetViews>
    <sheetView workbookViewId="0">
      <selection activeCell="U4" sqref="U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32614-AE0E-419E-83DC-5331E674AFC2}">
  <dimension ref="A1"/>
  <sheetViews>
    <sheetView workbookViewId="0">
      <selection activeCell="U4" sqref="U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96802-8EED-4DCE-8F26-DB1A5C3C56F3}">
  <dimension ref="A1"/>
  <sheetViews>
    <sheetView workbookViewId="0">
      <selection activeCell="V16" sqref="V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BEA3-F866-4C9E-8BCD-ED71C2925EB3}">
  <dimension ref="A1"/>
  <sheetViews>
    <sheetView workbookViewId="0">
      <selection activeCell="V12" sqref="V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COVID</vt:lpstr>
      <vt:lpstr>COVID charts</vt:lpstr>
      <vt:lpstr>raw</vt:lpstr>
      <vt:lpstr>daily</vt:lpstr>
      <vt:lpstr>daily_1970</vt:lpstr>
      <vt:lpstr>daily_1980</vt:lpstr>
      <vt:lpstr>daily_1990</vt:lpstr>
      <vt:lpstr>daily_2000</vt:lpstr>
      <vt:lpstr>daily_2010</vt:lpstr>
      <vt:lpstr>prev_5y</vt:lpstr>
      <vt:lpstr>prev_5y_chart</vt:lpstr>
      <vt:lpstr>excess</vt:lpstr>
      <vt:lpstr>excess_1970</vt:lpstr>
      <vt:lpstr>excess_1980</vt:lpstr>
      <vt:lpstr>excess_1990</vt:lpstr>
      <vt:lpstr>excess_2000</vt:lpstr>
      <vt:lpstr>excess_2010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2021-01-13T19:42:32Z</dcterms:created>
  <dcterms:modified xsi:type="dcterms:W3CDTF">2021-01-17T17:15:02Z</dcterms:modified>
</cp:coreProperties>
</file>