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ED38FA91-0469-4D0E-9D82-217BEAD1429A}" xr6:coauthVersionLast="45" xr6:coauthVersionMax="45" xr10:uidLastSave="{00000000-0000-0000-0000-000000000000}"/>
  <bookViews>
    <workbookView xWindow="-120" yWindow="-120" windowWidth="29040" windowHeight="16440" xr2:uid="{99E17C14-6BEB-4B12-81C8-E9CC3E82DDFE}"/>
  </bookViews>
  <sheets>
    <sheet name="Excess Deaths" sheetId="1" r:id="rId1"/>
    <sheet name="Weekly Deaths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1" l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E1" i="3" l="1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5" i="3"/>
  <c r="J70" i="1" l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</calcChain>
</file>

<file path=xl/sharedStrings.xml><?xml version="1.0" encoding="utf-8"?>
<sst xmlns="http://schemas.openxmlformats.org/spreadsheetml/2006/main" count="186" uniqueCount="137">
  <si>
    <t>Winter season</t>
  </si>
  <si>
    <t>Excess winter deaths</t>
  </si>
  <si>
    <t>1950/1951</t>
  </si>
  <si>
    <t>1951/1952</t>
  </si>
  <si>
    <t>1952/1953</t>
  </si>
  <si>
    <t>1953/1954</t>
  </si>
  <si>
    <t>1954/1955</t>
  </si>
  <si>
    <t>1955/1956</t>
  </si>
  <si>
    <t>1956/1957</t>
  </si>
  <si>
    <t>1957/1958</t>
  </si>
  <si>
    <t>1958/1959</t>
  </si>
  <si>
    <t>1959/1960</t>
  </si>
  <si>
    <t>1960/1961</t>
  </si>
  <si>
    <t>1961/1962</t>
  </si>
  <si>
    <t>1962/1963</t>
  </si>
  <si>
    <t>1963/1964</t>
  </si>
  <si>
    <t>1964/1965</t>
  </si>
  <si>
    <t>1965/1966</t>
  </si>
  <si>
    <t>1966/1967</t>
  </si>
  <si>
    <t>1967/1968</t>
  </si>
  <si>
    <t>1968/1969</t>
  </si>
  <si>
    <t>1969/1970</t>
  </si>
  <si>
    <t>1970/1971</t>
  </si>
  <si>
    <t>1971/1972</t>
  </si>
  <si>
    <t>1972/1973</t>
  </si>
  <si>
    <t>1973/1974</t>
  </si>
  <si>
    <t>1974/1975</t>
  </si>
  <si>
    <t>1975/1976</t>
  </si>
  <si>
    <t>1976/1977</t>
  </si>
  <si>
    <t>1977/1978</t>
  </si>
  <si>
    <t>1978/1979</t>
  </si>
  <si>
    <t>1979/1980</t>
  </si>
  <si>
    <t>1980/1981</t>
  </si>
  <si>
    <t>1981/1982</t>
  </si>
  <si>
    <t>1982/1983</t>
  </si>
  <si>
    <t>1983/1984</t>
  </si>
  <si>
    <t>1984/1985</t>
  </si>
  <si>
    <t>1985/1986</t>
  </si>
  <si>
    <t>1986/1987</t>
  </si>
  <si>
    <t>1987/1988</t>
  </si>
  <si>
    <t>1988/1989</t>
  </si>
  <si>
    <t>1989/1990</t>
  </si>
  <si>
    <t>1990/1991</t>
  </si>
  <si>
    <t>1991/1992</t>
  </si>
  <si>
    <t>1992/1993</t>
  </si>
  <si>
    <t>1993/1994</t>
  </si>
  <si>
    <t>1994/1995</t>
  </si>
  <si>
    <t>1995/1996</t>
  </si>
  <si>
    <t>1996/1997</t>
  </si>
  <si>
    <t>1997/1998</t>
  </si>
  <si>
    <t>1998/1999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</si>
  <si>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</si>
  <si>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</si>
  <si>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</si>
  <si>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</si>
  <si>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</si>
  <si>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</si>
  <si>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</si>
  <si>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</si>
  <si>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</si>
  <si>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</si>
  <si>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</si>
  <si>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</si>
  <si>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</si>
  <si>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</si>
  <si>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</si>
  <si>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</si>
  <si>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</si>
  <si>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</si>
  <si>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</si>
  <si>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</si>
  <si>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</si>
  <si>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</si>
  <si>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</si>
  <si>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</si>
  <si>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</si>
  <si>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</si>
  <si>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</si>
  <si>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</si>
  <si>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</si>
  <si>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</si>
  <si>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</si>
  <si>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</si>
  <si>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</si>
  <si>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</si>
  <si>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</si>
  <si>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</si>
  <si>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</si>
  <si>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</si>
  <si>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</si>
  <si>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</si>
  <si>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</si>
  <si>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</si>
  <si>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</si>
  <si>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</si>
  <si>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</si>
  <si>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</si>
  <si>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</si>
  <si>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</si>
  <si>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</si>
  <si>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</si>
  <si>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</si>
  <si>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</si>
  <si>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</si>
  <si>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</si>
  <si>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</si>
  <si>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</si>
  <si>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</si>
  <si>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</si>
  <si>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</si>
  <si>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</si>
  <si>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</si>
  <si>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</si>
  <si>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</si>
  <si>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</si>
  <si>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</si>
  <si>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</si>
  <si>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</si>
  <si>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</si>
  <si>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</si>
  <si>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 xml:space="preserve">Conclusions: </t>
  </si>
  <si>
    <t>report_year</t>
  </si>
  <si>
    <t>ons_excess</t>
  </si>
  <si>
    <t>my_excess</t>
  </si>
  <si>
    <t>my_diff</t>
  </si>
  <si>
    <t>ons_diff</t>
  </si>
  <si>
    <t>Source:</t>
  </si>
  <si>
    <t>Excess winter mortality in England and Wales : 2018 to 2019 (provisional) and 2017 to 2018 (final)</t>
  </si>
  <si>
    <t>1) My ONS calculation is correct but there are a few years where I have a slight difference due to differences in underlying data - e.g. 1992-1993 is due to one death</t>
  </si>
  <si>
    <t>2) I have not rounded the current year to the nearest 100. Small oversight on my part but I am looking historically.</t>
  </si>
  <si>
    <t>3) The ONS do not calculate it correctly on non-leap years. Their calculation does not consider one less day (121 days) on non-leap years.</t>
  </si>
  <si>
    <t>1969-1970</t>
  </si>
  <si>
    <t>Worst</t>
  </si>
  <si>
    <t>Average</t>
  </si>
  <si>
    <t>Best</t>
  </si>
  <si>
    <t>Year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</si>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</sst>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3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rgb="FF800080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75">
    <xf numFmtId="0" fontId="0" fillId="0" borderId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9" fillId="3" borderId="0" applyNumberFormat="0" applyBorder="0" applyAlignment="0" applyProtection="0"/>
    <xf numFmtId="0" fontId="10" fillId="6" borderId="4" applyNumberFormat="0" applyAlignment="0" applyProtection="0"/>
    <xf numFmtId="0" fontId="11" fillId="7" borderId="7" applyNumberFormat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2" fillId="5" borderId="4" applyNumberFormat="0" applyAlignment="0" applyProtection="0"/>
    <xf numFmtId="0" fontId="23" fillId="0" borderId="6" applyNumberFormat="0" applyFill="0" applyAlignment="0" applyProtection="0"/>
    <xf numFmtId="0" fontId="24" fillId="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7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7" fillId="8" borderId="8" applyNumberFormat="0" applyFont="0" applyAlignment="0" applyProtection="0"/>
    <xf numFmtId="0" fontId="7" fillId="8" borderId="8" applyNumberFormat="0" applyFont="0" applyAlignment="0" applyProtection="0"/>
    <xf numFmtId="0" fontId="7" fillId="8" borderId="8" applyNumberFormat="0" applyFont="0" applyAlignment="0" applyProtection="0"/>
    <xf numFmtId="0" fontId="7" fillId="8" borderId="8" applyNumberFormat="0" applyFont="0" applyAlignment="0" applyProtection="0"/>
    <xf numFmtId="0" fontId="7" fillId="8" borderId="8" applyNumberFormat="0" applyFont="0" applyAlignment="0" applyProtection="0"/>
    <xf numFmtId="0" fontId="25" fillId="6" borderId="5" applyNumberFormat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 applyFont="0"/>
    <xf numFmtId="0" fontId="26" fillId="0" borderId="10" applyFont="0" applyFill="0" applyAlignment="0"/>
    <xf numFmtId="0" fontId="1" fillId="0" borderId="0" applyFont="0"/>
    <xf numFmtId="0" fontId="1" fillId="0" borderId="11" applyFont="0"/>
    <xf numFmtId="0" fontId="7" fillId="0" borderId="11" applyFont="0"/>
    <xf numFmtId="164" fontId="7" fillId="0" borderId="10" applyFont="0" applyAlignment="0">
      <alignment horizontal="right"/>
    </xf>
    <xf numFmtId="0" fontId="1" fillId="0" borderId="1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 vertical="center" wrapText="1"/>
    </xf>
    <xf numFmtId="3" fontId="0" fillId="33" borderId="0" xfId="0" applyNumberFormat="1" applyFill="1" applyAlignment="1">
      <alignment horizontal="right" vertical="center" wrapText="1"/>
    </xf>
    <xf numFmtId="3" fontId="0" fillId="34" borderId="0" xfId="0" applyNumberFormat="1" applyFill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vertical="center" wrapText="1"/>
    </xf>
    <xf numFmtId="3" fontId="3" fillId="0" borderId="0" xfId="73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35" borderId="0" xfId="0" applyFill="1" applyAlignment="1">
      <alignment vertical="center" wrapText="1"/>
    </xf>
    <xf numFmtId="14" fontId="0" fillId="35" borderId="0" xfId="0" applyNumberFormat="1" applyFill="1" applyAlignment="1">
      <alignment vertical="center" wrapText="1"/>
    </xf>
    <xf numFmtId="0" fontId="0" fillId="35" borderId="0" xfId="0" applyFill="1"/>
    <xf numFmtId="3" fontId="3" fillId="35" borderId="0" xfId="73" applyNumberFormat="1" applyFont="1" applyFill="1" applyAlignment="1">
      <alignment horizontal="right"/>
    </xf>
    <xf numFmtId="3" fontId="0" fillId="35" borderId="0" xfId="0" applyNumberFormat="1" applyFill="1" applyAlignment="1">
      <alignment horizontal="right"/>
    </xf>
  </cellXfs>
  <cellStyles count="175">
    <cellStyle name="20% - Accent1 2" xfId="1" xr:uid="{7F069A5E-5CBA-4FC0-9743-136774D56C75}"/>
    <cellStyle name="20% - Accent1 3" xfId="2" xr:uid="{1FC66BDF-330E-4B24-975A-89413D018E3D}"/>
    <cellStyle name="20% - Accent1 4" xfId="3" xr:uid="{5F533EFF-F2C4-456E-BA9B-8BB80AC784EB}"/>
    <cellStyle name="20% - Accent1 5" xfId="4" xr:uid="{D164F323-026E-4D84-80B8-713778E1929A}"/>
    <cellStyle name="20% - Accent2 2" xfId="5" xr:uid="{88E67AF0-6FD4-43C3-A40E-EFB14D8E1A43}"/>
    <cellStyle name="20% - Accent2 3" xfId="6" xr:uid="{43E4ACA7-7021-442E-9585-D2B8020C6AB1}"/>
    <cellStyle name="20% - Accent2 4" xfId="7" xr:uid="{0CA6974B-C9EC-4E70-8FBA-B77112C3AAB7}"/>
    <cellStyle name="20% - Accent2 5" xfId="8" xr:uid="{3129731B-69BA-4414-BB09-05F4ED05F679}"/>
    <cellStyle name="20% - Accent3 2" xfId="9" xr:uid="{E081B8A1-EAA3-4EE0-B724-466AE4D2DB27}"/>
    <cellStyle name="20% - Accent3 3" xfId="10" xr:uid="{09655899-0EBA-4DBC-8451-2EF7A3111C13}"/>
    <cellStyle name="20% - Accent3 4" xfId="11" xr:uid="{240CB3B6-0A14-406B-9FB3-723DCDE4065B}"/>
    <cellStyle name="20% - Accent3 5" xfId="12" xr:uid="{DF9A277F-D597-4DA9-929F-3C73E96BB64A}"/>
    <cellStyle name="20% - Accent4 2" xfId="13" xr:uid="{2EE5CA95-A713-4694-B0C0-151118F0EE28}"/>
    <cellStyle name="20% - Accent4 3" xfId="14" xr:uid="{D360EA9E-86A6-4179-A450-06764742FAE2}"/>
    <cellStyle name="20% - Accent4 4" xfId="15" xr:uid="{173764F3-3F4C-44A5-BB67-6CCB07CF1778}"/>
    <cellStyle name="20% - Accent4 5" xfId="16" xr:uid="{CFA4AAC7-3182-4647-9615-C0EC098D788F}"/>
    <cellStyle name="20% - Accent5 2" xfId="17" xr:uid="{F53B86D4-B790-4295-9302-F53FD6398D24}"/>
    <cellStyle name="20% - Accent5 3" xfId="18" xr:uid="{88E85DE9-DA65-48EF-9B3F-C254EBD0CCC2}"/>
    <cellStyle name="20% - Accent5 4" xfId="19" xr:uid="{962FF125-ACA6-4097-85DE-FF21C75A5A10}"/>
    <cellStyle name="20% - Accent5 5" xfId="20" xr:uid="{B5F7DEF5-FE03-45C1-9F5B-AB8F1FF5C6DE}"/>
    <cellStyle name="20% - Accent6 2" xfId="21" xr:uid="{C607F2FA-2405-4329-A045-D1859422A131}"/>
    <cellStyle name="20% - Accent6 3" xfId="22" xr:uid="{B89E4856-0466-4D7E-AB54-C935A935AF5D}"/>
    <cellStyle name="20% - Accent6 4" xfId="23" xr:uid="{35BAD4C3-28F1-4A0C-BA28-A72BB01E732E}"/>
    <cellStyle name="20% - Accent6 5" xfId="24" xr:uid="{96C493D1-185B-44C6-ACA1-0D51B4954D8E}"/>
    <cellStyle name="40% - Accent1 2" xfId="25" xr:uid="{86E66B05-A0ED-4CBF-9772-3F830EAA5010}"/>
    <cellStyle name="40% - Accent1 3" xfId="26" xr:uid="{4D8FCD2C-E3B5-4A76-8EBE-0CADFCA276B6}"/>
    <cellStyle name="40% - Accent1 4" xfId="27" xr:uid="{CDB9BDD5-72CB-4CDC-BE14-112021D201E2}"/>
    <cellStyle name="40% - Accent1 5" xfId="28" xr:uid="{A9154EE8-E8CE-4646-8967-8AED980334E7}"/>
    <cellStyle name="40% - Accent2 2" xfId="29" xr:uid="{44DB3144-A29E-433F-9992-562D4BAB6481}"/>
    <cellStyle name="40% - Accent2 3" xfId="30" xr:uid="{A10D7FD1-2462-4B08-B0D2-AAFCE817548B}"/>
    <cellStyle name="40% - Accent2 4" xfId="31" xr:uid="{5FE1EE77-6DD8-469C-84CC-22744181E8D7}"/>
    <cellStyle name="40% - Accent2 5" xfId="32" xr:uid="{DC9CC58A-6F65-459F-AAE2-E6C17BDB2039}"/>
    <cellStyle name="40% - Accent3 2" xfId="33" xr:uid="{2964036E-2F64-4AB8-9A5E-98F4E2E81E40}"/>
    <cellStyle name="40% - Accent3 3" xfId="34" xr:uid="{F24920DB-0442-44AD-A720-DA76C39F8F47}"/>
    <cellStyle name="40% - Accent3 4" xfId="35" xr:uid="{E1BD765E-CC7A-4D6B-A2ED-02A7A037A3B4}"/>
    <cellStyle name="40% - Accent3 5" xfId="36" xr:uid="{F4033BD8-441C-48B9-9F67-966FFA5073C6}"/>
    <cellStyle name="40% - Accent4 2" xfId="37" xr:uid="{5F6F1E12-DA36-47DD-89C4-85AC92B5281F}"/>
    <cellStyle name="40% - Accent4 3" xfId="38" xr:uid="{CADF3E88-E356-4DF5-9318-922C9B28D6F8}"/>
    <cellStyle name="40% - Accent4 4" xfId="39" xr:uid="{BA0752D5-C7F6-47ED-A53F-14F4B0DBF852}"/>
    <cellStyle name="40% - Accent4 5" xfId="40" xr:uid="{E2E6EA58-D81C-425B-8D81-8E0FE75B47B1}"/>
    <cellStyle name="40% - Accent5 2" xfId="41" xr:uid="{28BC6F22-AF33-450B-94B1-39AA04962221}"/>
    <cellStyle name="40% - Accent5 3" xfId="42" xr:uid="{EF5F2230-971D-48C2-BCDA-A726C0AECE5A}"/>
    <cellStyle name="40% - Accent5 4" xfId="43" xr:uid="{ED34FD9A-FC98-4D8C-A4A8-B210066741D6}"/>
    <cellStyle name="40% - Accent5 5" xfId="44" xr:uid="{5DF91A37-5158-49DA-982A-515E0ABB0373}"/>
    <cellStyle name="40% - Accent6 2" xfId="45" xr:uid="{A4B1857A-B376-4DA7-9FCE-D88A4E41EAB6}"/>
    <cellStyle name="40% - Accent6 3" xfId="46" xr:uid="{D7D08BFE-C792-4CD3-A025-8F46AE2B0EB8}"/>
    <cellStyle name="40% - Accent6 4" xfId="47" xr:uid="{A7EC74B0-2E60-4223-882B-265291477350}"/>
    <cellStyle name="40% - Accent6 5" xfId="48" xr:uid="{10443D50-178D-4488-9F68-97FB7A2591B1}"/>
    <cellStyle name="60% - Accent1 2" xfId="49" xr:uid="{A84E9C92-7DC9-4456-A3D7-2354A8662926}"/>
    <cellStyle name="60% - Accent2 2" xfId="50" xr:uid="{A2849B08-D98F-405B-A989-723BCFF2D554}"/>
    <cellStyle name="60% - Accent3 2" xfId="51" xr:uid="{F28424E1-96DA-480E-A9A9-6567CEEF5720}"/>
    <cellStyle name="60% - Accent4 2" xfId="52" xr:uid="{8ADBB671-DEA6-4514-BD56-55793FAF4F09}"/>
    <cellStyle name="60% - Accent5 2" xfId="53" xr:uid="{D9667966-B7B1-4D37-BF88-F498885411F9}"/>
    <cellStyle name="60% - Accent6 2" xfId="54" xr:uid="{08976E07-953F-4ADB-8A35-1310DDA8A109}"/>
    <cellStyle name="Accent1 2" xfId="55" xr:uid="{D107D397-B6A4-439E-A111-35F67456AF66}"/>
    <cellStyle name="Accent2 2" xfId="56" xr:uid="{8C2473C1-8FDF-4977-82DF-CD5E12E36C0F}"/>
    <cellStyle name="Accent3 2" xfId="57" xr:uid="{342A992E-528C-4EAA-BF82-E394F4C92E16}"/>
    <cellStyle name="Accent4 2" xfId="58" xr:uid="{096EDFC9-8B83-4CF3-A3F9-EDDAEC85B77D}"/>
    <cellStyle name="Accent5 2" xfId="59" xr:uid="{716B1174-5DEC-46B0-B926-49DD649B63D8}"/>
    <cellStyle name="Accent6 2" xfId="60" xr:uid="{E139FA0B-0C6B-4C9C-85AF-60837208742B}"/>
    <cellStyle name="Bad 2" xfId="61" xr:uid="{4D18CC42-2616-4323-A5C2-1D373047A3F2}"/>
    <cellStyle name="Calculation 2" xfId="62" xr:uid="{F0CF9CFB-8B27-4638-9220-65025E386E98}"/>
    <cellStyle name="Check Cell 2" xfId="63" xr:uid="{E71B15BE-9D43-4538-97AE-EB5FBBD8AC39}"/>
    <cellStyle name="Comma 2" xfId="65" xr:uid="{674796C8-167D-425F-8943-2F4B02CE605C}"/>
    <cellStyle name="Comma 2 2" xfId="66" xr:uid="{9FBC7F2A-BC9D-49D3-B6F7-464B1ABA6512}"/>
    <cellStyle name="Comma 2 2 2" xfId="67" xr:uid="{E869BD1A-B7BF-41B2-87D5-E6C03B10E0D3}"/>
    <cellStyle name="Comma 2 2 3" xfId="68" xr:uid="{A2FF8F60-8BA4-485E-9203-A1EECFE28506}"/>
    <cellStyle name="Comma 2 3" xfId="69" xr:uid="{00CCC08E-8932-4D8D-A0D5-FB7EF3DBDC4E}"/>
    <cellStyle name="Comma 2 4" xfId="70" xr:uid="{F9FCED85-2CD6-4B3E-B1F7-B05295FB58AE}"/>
    <cellStyle name="Comma 3" xfId="71" xr:uid="{ABC8F180-F294-46E0-9B52-38827D07FAB2}"/>
    <cellStyle name="Comma 3 2" xfId="72" xr:uid="{A2867D2F-4B4A-42CF-808E-F66E5B7CA3C1}"/>
    <cellStyle name="Comma 3 2 2" xfId="73" xr:uid="{4EF519DF-D548-4BFD-98AF-4D9F9C5BF915}"/>
    <cellStyle name="Comma 3 2 3" xfId="74" xr:uid="{BF7DB3D1-A2DC-4D5D-B2AA-AEF94814DFF9}"/>
    <cellStyle name="Comma 3 3" xfId="75" xr:uid="{FE774F81-5419-4FCD-B283-A85A9ECA06E8}"/>
    <cellStyle name="Comma 3 3 2" xfId="76" xr:uid="{4E39C375-BEA6-41AA-94E9-3873E5FD3678}"/>
    <cellStyle name="Comma 3 4" xfId="77" xr:uid="{D71AD6F5-2E39-47C1-AAFE-738F8F8212E9}"/>
    <cellStyle name="Comma 3 5" xfId="78" xr:uid="{D70628A1-23E7-4B75-97D8-9D07AE66F94C}"/>
    <cellStyle name="Comma 3 6" xfId="79" xr:uid="{F401CFDE-CED1-487D-A288-56D2C21A2D17}"/>
    <cellStyle name="Comma 4" xfId="80" xr:uid="{5A6567A9-6174-487F-8D6D-908BD4771BEC}"/>
    <cellStyle name="Comma 4 2" xfId="81" xr:uid="{65685855-DE28-4016-A00B-AFBCE5184C9D}"/>
    <cellStyle name="Comma 5" xfId="82" xr:uid="{FC3F48BA-8E71-4C42-A74E-4B47B03B13F5}"/>
    <cellStyle name="Comma 6" xfId="83" xr:uid="{79C0D93D-81B4-45FB-A0DD-8DE1EAF6D235}"/>
    <cellStyle name="Comma 7" xfId="64" xr:uid="{66BD4783-BD3A-4F11-B133-BD2DDB06186B}"/>
    <cellStyle name="Explanatory Text 2" xfId="84" xr:uid="{881D9001-3732-4319-937B-E3D9E48CAFEE}"/>
    <cellStyle name="Followed Hyperlink 2" xfId="85" xr:uid="{3A90037A-CF8C-4016-B0DF-868B971559CE}"/>
    <cellStyle name="Good 2" xfId="86" xr:uid="{944FCDE6-90AE-4B55-A00B-01C0131C14F4}"/>
    <cellStyle name="Heading 1 2" xfId="87" xr:uid="{F1940ABD-6821-47B2-A42E-94AF92136434}"/>
    <cellStyle name="Heading 2 2" xfId="88" xr:uid="{D937140B-B38D-4D3E-ADC3-559F37E9668A}"/>
    <cellStyle name="Heading 3 2" xfId="89" xr:uid="{E73E9BC3-506F-4D14-99B2-0DEC5EAE9B40}"/>
    <cellStyle name="Heading 4 2" xfId="90" xr:uid="{4DB1E4A1-6460-400B-85DB-569C47CC3D85}"/>
    <cellStyle name="Hyperlink 2" xfId="91" xr:uid="{64105859-015D-44EC-81AC-2C0AD96B8A00}"/>
    <cellStyle name="Hyperlink 2 2" xfId="92" xr:uid="{2BBC9301-E0BB-42F8-9814-EE8676312F66}"/>
    <cellStyle name="Hyperlink 2 3" xfId="93" xr:uid="{8F711C11-3723-4580-95FC-634A53E1E7F0}"/>
    <cellStyle name="Hyperlink 2 4" xfId="94" xr:uid="{BC770F3C-87BB-4695-AEA0-3187146537A0}"/>
    <cellStyle name="Hyperlink 2 5" xfId="95" xr:uid="{C2573A06-DCFC-473F-B64C-9815A8890871}"/>
    <cellStyle name="Hyperlink 3" xfId="96" xr:uid="{2E1FB9F3-9D0F-4D89-8AFC-3ECFFBB86B06}"/>
    <cellStyle name="Hyperlink 4" xfId="97" xr:uid="{98EA048F-0B3C-48E2-917C-F7C593CE3D2D}"/>
    <cellStyle name="Hyperlink 4 2" xfId="98" xr:uid="{3074BD71-8B6D-41CC-8827-16477F1F8A0F}"/>
    <cellStyle name="Hyperlink 5" xfId="99" xr:uid="{09758CC0-D1F0-41EA-9746-E97C417B11E9}"/>
    <cellStyle name="Input 2" xfId="100" xr:uid="{32C02CDF-B8FA-4C7F-822C-1DC5EC806229}"/>
    <cellStyle name="Linked Cell 2" xfId="101" xr:uid="{7A278D9F-BE53-48C7-A5CC-3F1C9B324670}"/>
    <cellStyle name="Neutral 2" xfId="102" xr:uid="{CC9F391F-751A-4618-8491-72AFAE17F7DC}"/>
    <cellStyle name="Normal" xfId="0" builtinId="0"/>
    <cellStyle name="Normal 2" xfId="103" xr:uid="{81D4BBE8-6754-4D84-A2F8-D458ECA1ECF8}"/>
    <cellStyle name="Normal 2 2" xfId="104" xr:uid="{BE87F7B2-2184-4176-9917-0FAAA5C27BBF}"/>
    <cellStyle name="Normal 2 2 2" xfId="105" xr:uid="{4DA536FE-C771-4CEF-AFAC-FBF132614D76}"/>
    <cellStyle name="Normal 2 2 2 2" xfId="106" xr:uid="{3CACCDE3-8831-48FC-A689-1A0FFBCA603B}"/>
    <cellStyle name="Normal 2 2 2 3" xfId="107" xr:uid="{BC13C296-245C-4E27-8A9E-82A791562D09}"/>
    <cellStyle name="Normal 2 2 3" xfId="108" xr:uid="{F16ED16E-220F-4418-9A33-7CC7886C81ED}"/>
    <cellStyle name="Normal 2 2 4" xfId="109" xr:uid="{61539B1F-B787-43E9-8886-706C0E78B913}"/>
    <cellStyle name="Normal 2 2 5" xfId="110" xr:uid="{23E6FCF8-F336-4234-BEDF-264E15BEFEC5}"/>
    <cellStyle name="Normal 2 2 6" xfId="111" xr:uid="{15A8F1A5-C909-4504-9D8A-89B4E4B4533C}"/>
    <cellStyle name="Normal 2 3" xfId="112" xr:uid="{47D411D1-0590-4BC7-AF74-B02F733C72D1}"/>
    <cellStyle name="Normal 2 3 2" xfId="113" xr:uid="{D1AD2A8A-ABA7-471F-8EEF-EA6450386538}"/>
    <cellStyle name="Normal 2 3 3" xfId="114" xr:uid="{9E2213EA-B230-43B8-AE11-38C9CF809645}"/>
    <cellStyle name="Normal 2 4" xfId="115" xr:uid="{354D6D32-409F-433F-B1B4-D37738669630}"/>
    <cellStyle name="Normal 2 4 2" xfId="116" xr:uid="{C0E60C5E-C6CD-42F3-B3B5-45F71534064C}"/>
    <cellStyle name="Normal 2 5" xfId="117" xr:uid="{2B90D23D-6DE6-4FBB-9866-F7C3CB0F7792}"/>
    <cellStyle name="Normal 2 6" xfId="118" xr:uid="{8AF8C5B4-F254-402F-84A7-7B92C681FD80}"/>
    <cellStyle name="Normal 2 7" xfId="119" xr:uid="{D588B350-6651-42CB-AF3D-BE6C0E254518}"/>
    <cellStyle name="Normal 3" xfId="120" xr:uid="{A53551E5-CA97-4D2A-BDE3-5B4BFB2B467D}"/>
    <cellStyle name="Normal 3 2" xfId="121" xr:uid="{31E35F4E-32E3-4496-B1F2-FA2FB3948C79}"/>
    <cellStyle name="Normal 3 2 2" xfId="122" xr:uid="{228A8044-466E-48C6-90BA-8116C4D035A5}"/>
    <cellStyle name="Normal 3 2 2 2" xfId="123" xr:uid="{89E100CC-C43D-48A4-AFD8-0886BF305F4B}"/>
    <cellStyle name="Normal 3 2 2 3" xfId="124" xr:uid="{F8A6A80E-40AF-4B51-8B7D-D0DE79E3B18F}"/>
    <cellStyle name="Normal 3 2 2 4" xfId="125" xr:uid="{E358B5D8-4449-4231-AD74-03959F8F8374}"/>
    <cellStyle name="Normal 3 3" xfId="126" xr:uid="{8CD90F95-F656-4867-9830-CE720732F316}"/>
    <cellStyle name="Normal 3 3 2" xfId="127" xr:uid="{BA4F0394-0455-4987-B25A-28CA40F41853}"/>
    <cellStyle name="Normal 3 3 2 2" xfId="128" xr:uid="{AE3ECAAF-9384-4CB8-9E8C-64671AB1CC6D}"/>
    <cellStyle name="Normal 3 3 3" xfId="129" xr:uid="{25D084C5-552C-47D4-8ADF-FC4DADF38836}"/>
    <cellStyle name="Normal 3 4" xfId="130" xr:uid="{789D9901-A62D-4E5B-B921-2A1AEA492E16}"/>
    <cellStyle name="Normal 3 5" xfId="131" xr:uid="{E0373AAA-C3C9-4963-8B35-B6879A398515}"/>
    <cellStyle name="Normal 3 6" xfId="132" xr:uid="{06B07CE3-D9EA-48AA-8E8C-D69D1C1A9615}"/>
    <cellStyle name="Normal 4" xfId="133" xr:uid="{3BA8132A-0BE2-411E-AA04-BBB85680EDF9}"/>
    <cellStyle name="Normal 4 2" xfId="134" xr:uid="{ACB04ED9-C7FF-4FAA-9075-9FE9E9E28643}"/>
    <cellStyle name="Normal 4 2 2" xfId="135" xr:uid="{129C9AF0-4313-4381-A2A1-A53FF1D2B169}"/>
    <cellStyle name="Normal 4 2 3" xfId="136" xr:uid="{8E6D57E5-2524-4043-9051-911678B88DFA}"/>
    <cellStyle name="Normal 4 3" xfId="137" xr:uid="{034C09EC-2430-4498-9A7E-8A2C5388A9C6}"/>
    <cellStyle name="Normal 5" xfId="138" xr:uid="{046ECA23-BB8D-4796-A0F6-AC02D1C959D3}"/>
    <cellStyle name="Normal 5 2" xfId="139" xr:uid="{58F66796-3CB6-4A15-9635-2550D97BCA50}"/>
    <cellStyle name="Normal 5 3" xfId="140" xr:uid="{B08FFC16-0FA0-4EA4-9E45-8A785DBB6E92}"/>
    <cellStyle name="Normal 5 3 2" xfId="141" xr:uid="{4CA5F779-D595-45DD-A97D-CB5010065856}"/>
    <cellStyle name="Normal 5 4" xfId="142" xr:uid="{E686F3B1-41E4-4643-8BF0-2564DCE4FF76}"/>
    <cellStyle name="Normal 5 5" xfId="143" xr:uid="{ED339779-729A-4CB4-B7D8-576D36CCD713}"/>
    <cellStyle name="Normal 5 6" xfId="144" xr:uid="{A4F7233B-F16F-470F-9032-5C16F9138437}"/>
    <cellStyle name="Normal 5 7" xfId="145" xr:uid="{FECC2B34-3E1E-4E28-B8FA-B5E97549DCD6}"/>
    <cellStyle name="Normal 6" xfId="146" xr:uid="{DD84BE93-2582-40A5-91AB-44F6904BEDB8}"/>
    <cellStyle name="Normal 6 2" xfId="147" xr:uid="{2FADED62-8D2F-4936-B963-25C68D23A879}"/>
    <cellStyle name="Normal 6 3" xfId="148" xr:uid="{A6358705-D58A-4F5E-985C-D9ABD72DB3A6}"/>
    <cellStyle name="Normal 7" xfId="149" xr:uid="{1E075557-3859-412E-BAAD-3553209B8642}"/>
    <cellStyle name="Normal 7 2" xfId="150" xr:uid="{0EFB21BF-9B5C-44E0-90B3-8E63633CFB91}"/>
    <cellStyle name="Normal 7 3" xfId="151" xr:uid="{E1A9D404-51EE-4542-BE31-70986CE64A6E}"/>
    <cellStyle name="Normal 7 4" xfId="152" xr:uid="{0470B1FC-B57A-48DF-8AEF-2F57D6ABF226}"/>
    <cellStyle name="Normal 7 5" xfId="153" xr:uid="{AFB157D5-D859-4DF7-8B5E-A89D3B85DF66}"/>
    <cellStyle name="Normal 8" xfId="154" xr:uid="{753B7A7C-EE81-4CCC-BEB0-D6DB174F7AAF}"/>
    <cellStyle name="Normal 8 2" xfId="155" xr:uid="{4F96EC87-0CFF-46F4-844A-9C8AF7CE0AC5}"/>
    <cellStyle name="Note 2" xfId="156" xr:uid="{2655DF49-B0FB-4309-A72C-AA9762477755}"/>
    <cellStyle name="Note 2 2" xfId="157" xr:uid="{ABECBE99-FFD3-407F-89DC-4BB26792135A}"/>
    <cellStyle name="Note 2 3" xfId="158" xr:uid="{2119B89F-979A-47BF-885B-9A31C433B51A}"/>
    <cellStyle name="Note 2 4" xfId="159" xr:uid="{E7E62EEC-8932-47CB-A8C8-0142173DE1B8}"/>
    <cellStyle name="Note 2 5" xfId="160" xr:uid="{62EF0FF9-24B2-4DA3-BB32-F6D6517ED219}"/>
    <cellStyle name="Note 2 6" xfId="161" xr:uid="{B117B9CA-EBBE-4DEB-92DB-6DC9D87B9A32}"/>
    <cellStyle name="Output 2" xfId="162" xr:uid="{C86F2C71-F922-419E-B3DD-7DE292365D5A}"/>
    <cellStyle name="Percent 2" xfId="163" xr:uid="{CA750137-70BA-4F5B-84A2-9DC64A410921}"/>
    <cellStyle name="Percent 2 2" xfId="164" xr:uid="{9F2A3815-0E11-4B09-BC40-00F53E268C55}"/>
    <cellStyle name="Style 1" xfId="165" xr:uid="{EB91C0F7-883E-4EB2-8EA1-121C47E5F235}"/>
    <cellStyle name="Style 1 2" xfId="166" xr:uid="{4D8B5DC8-FEAE-44F4-9A50-6F20A9F56F0D}"/>
    <cellStyle name="Style 2" xfId="167" xr:uid="{930B8BBA-4E2E-4E79-B49A-2A215AE6810D}"/>
    <cellStyle name="Style 3" xfId="168" xr:uid="{4F9AC649-2BF7-4567-A4FA-CAD8AB484136}"/>
    <cellStyle name="Style 4" xfId="169" xr:uid="{1AC9804A-3A80-4AFD-86EB-C0A743CEADCC}"/>
    <cellStyle name="Style 5" xfId="170" xr:uid="{F9C06824-9FD0-4113-8738-C28C49B34C42}"/>
    <cellStyle name="Style 6" xfId="171" xr:uid="{0994FD52-F55B-412A-BD56-B734FEED3C6B}"/>
    <cellStyle name="Title 2" xfId="172" xr:uid="{FF30EA4B-BE61-4FDC-8ED1-C51795ADD3DD}"/>
    <cellStyle name="Total 2" xfId="173" xr:uid="{E15359E7-ADDF-4AE0-92F0-FEA361D68F77}"/>
    <cellStyle name="Warning Text 2" xfId="174" xr:uid="{4046CC52-F3F8-4AE3-9A7A-ED5A09C97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Excess Winter Deaths 1970-1971 to 2018-2019 </a:t>
            </a:r>
            <a:r>
              <a:rPr lang="en-GB" sz="1800" b="0" i="0" u="none" strike="noStrike" baseline="0">
                <a:effectLst/>
              </a:rPr>
              <a:t>(England and Wales) 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98849745375454E-2"/>
          <c:y val="0.19948490813648295"/>
          <c:w val="0.93539291652288481"/>
          <c:h val="0.6876899433623429"/>
        </c:manualLayout>
      </c:layout>
      <c:lineChart>
        <c:grouping val="standard"/>
        <c:varyColors val="0"/>
        <c:ser>
          <c:idx val="0"/>
          <c:order val="0"/>
          <c:tx>
            <c:v>Excess Winter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'Excess Deaths'!$D$22:$D$70</c:f>
              <c:strCache>
                <c:ptCount val="49"/>
                <c:pt idx="0">
                  <c:v>1970-1971</c:v>
                </c:pt>
                <c:pt idx="1">
                  <c:v>1971-1972</c:v>
                </c:pt>
                <c:pt idx="2">
                  <c:v>1972-1973</c:v>
                </c:pt>
                <c:pt idx="3">
                  <c:v>1973-1974</c:v>
                </c:pt>
                <c:pt idx="4">
                  <c:v>1974-1975</c:v>
                </c:pt>
                <c:pt idx="5">
                  <c:v>1975-1976</c:v>
                </c:pt>
                <c:pt idx="6">
                  <c:v>1976-1977</c:v>
                </c:pt>
                <c:pt idx="7">
                  <c:v>1977-1978</c:v>
                </c:pt>
                <c:pt idx="8">
                  <c:v>1978-1979</c:v>
                </c:pt>
                <c:pt idx="9">
                  <c:v>1979-1980</c:v>
                </c:pt>
                <c:pt idx="10">
                  <c:v>1980-1981</c:v>
                </c:pt>
                <c:pt idx="11">
                  <c:v>1981-1982</c:v>
                </c:pt>
                <c:pt idx="12">
                  <c:v>1982-1983</c:v>
                </c:pt>
                <c:pt idx="13">
                  <c:v>1983-1984</c:v>
                </c:pt>
                <c:pt idx="14">
                  <c:v>1984-1985</c:v>
                </c:pt>
                <c:pt idx="15">
                  <c:v>1985-1986</c:v>
                </c:pt>
                <c:pt idx="16">
                  <c:v>1986-1987</c:v>
                </c:pt>
                <c:pt idx="17">
                  <c:v>1987-1988</c:v>
                </c:pt>
                <c:pt idx="18">
                  <c:v>1988-1989</c:v>
                </c:pt>
                <c:pt idx="19">
                  <c:v>1989-1990</c:v>
                </c:pt>
                <c:pt idx="20">
                  <c:v>1990-1991</c:v>
                </c:pt>
                <c:pt idx="21">
                  <c:v>1991-1992</c:v>
                </c:pt>
                <c:pt idx="22">
                  <c:v>1992-1993</c:v>
                </c:pt>
                <c:pt idx="23">
                  <c:v>1993-1994</c:v>
                </c:pt>
                <c:pt idx="24">
                  <c:v>1994-1995</c:v>
                </c:pt>
                <c:pt idx="25">
                  <c:v>1995-1996</c:v>
                </c:pt>
                <c:pt idx="26">
                  <c:v>1996-1997</c:v>
                </c:pt>
                <c:pt idx="27">
                  <c:v>1997-1998</c:v>
                </c:pt>
                <c:pt idx="28">
                  <c:v>1998-1999</c:v>
                </c:pt>
                <c:pt idx="29">
                  <c:v>1999-2000</c:v>
                </c:pt>
                <c:pt idx="30">
                  <c:v>2000-2001</c:v>
                </c:pt>
                <c:pt idx="31">
                  <c:v>2001-2002</c:v>
                </c:pt>
                <c:pt idx="32">
                  <c:v>2002-2003</c:v>
                </c:pt>
                <c:pt idx="33">
                  <c:v>2003-2004</c:v>
                </c:pt>
                <c:pt idx="34">
                  <c:v>2004-2005</c:v>
                </c:pt>
                <c:pt idx="35">
                  <c:v>2005-2006</c:v>
                </c:pt>
                <c:pt idx="36">
                  <c:v>2006-2007</c:v>
                </c:pt>
                <c:pt idx="37">
                  <c:v>2007-2008</c:v>
                </c:pt>
                <c:pt idx="38">
                  <c:v>2008-2009</c:v>
                </c:pt>
                <c:pt idx="39">
                  <c:v>2009-2010</c:v>
                </c:pt>
                <c:pt idx="40">
                  <c:v>2010-2011</c:v>
                </c:pt>
                <c:pt idx="41">
                  <c:v>2011-2012</c:v>
                </c:pt>
                <c:pt idx="42">
                  <c:v>2012-2013</c:v>
                </c:pt>
                <c:pt idx="43">
                  <c:v>2013-2014</c:v>
                </c:pt>
                <c:pt idx="44">
                  <c:v>2014-2015</c:v>
                </c:pt>
                <c:pt idx="45">
                  <c:v>2015-2016</c:v>
                </c:pt>
                <c:pt idx="46">
                  <c:v>2016-2017</c:v>
                </c:pt>
                <c:pt idx="47">
                  <c:v>2017-2018</c:v>
                </c:pt>
                <c:pt idx="48">
                  <c:v>2018-2019</c:v>
                </c:pt>
              </c:strCache>
            </c:strRef>
          </c:cat>
          <c:val>
            <c:numRef>
              <c:f>'Excess Deaths'!$F$22:$F$70</c:f>
              <c:numCache>
                <c:formatCode>General</c:formatCode>
                <c:ptCount val="49"/>
                <c:pt idx="0">
                  <c:v>34110</c:v>
                </c:pt>
                <c:pt idx="1">
                  <c:v>46270</c:v>
                </c:pt>
                <c:pt idx="2">
                  <c:v>46630</c:v>
                </c:pt>
                <c:pt idx="3">
                  <c:v>34710</c:v>
                </c:pt>
                <c:pt idx="4">
                  <c:v>31920</c:v>
                </c:pt>
                <c:pt idx="5">
                  <c:v>58100</c:v>
                </c:pt>
                <c:pt idx="6">
                  <c:v>34590</c:v>
                </c:pt>
                <c:pt idx="7">
                  <c:v>41240</c:v>
                </c:pt>
                <c:pt idx="8">
                  <c:v>48490</c:v>
                </c:pt>
                <c:pt idx="9">
                  <c:v>30120</c:v>
                </c:pt>
                <c:pt idx="10">
                  <c:v>32900</c:v>
                </c:pt>
                <c:pt idx="11">
                  <c:v>42380</c:v>
                </c:pt>
                <c:pt idx="12">
                  <c:v>42820</c:v>
                </c:pt>
                <c:pt idx="13">
                  <c:v>30240</c:v>
                </c:pt>
                <c:pt idx="14">
                  <c:v>47380</c:v>
                </c:pt>
                <c:pt idx="15">
                  <c:v>49330</c:v>
                </c:pt>
                <c:pt idx="16">
                  <c:v>26370</c:v>
                </c:pt>
                <c:pt idx="17">
                  <c:v>32970</c:v>
                </c:pt>
                <c:pt idx="18">
                  <c:v>21160</c:v>
                </c:pt>
                <c:pt idx="19">
                  <c:v>47200</c:v>
                </c:pt>
                <c:pt idx="20">
                  <c:v>37940</c:v>
                </c:pt>
                <c:pt idx="21">
                  <c:v>34850</c:v>
                </c:pt>
                <c:pt idx="22">
                  <c:v>25640</c:v>
                </c:pt>
                <c:pt idx="23">
                  <c:v>25880</c:v>
                </c:pt>
                <c:pt idx="24">
                  <c:v>27290</c:v>
                </c:pt>
                <c:pt idx="25">
                  <c:v>40190</c:v>
                </c:pt>
                <c:pt idx="26">
                  <c:v>47700</c:v>
                </c:pt>
                <c:pt idx="27">
                  <c:v>22950</c:v>
                </c:pt>
                <c:pt idx="28">
                  <c:v>46810</c:v>
                </c:pt>
                <c:pt idx="29">
                  <c:v>48420</c:v>
                </c:pt>
                <c:pt idx="30">
                  <c:v>24790</c:v>
                </c:pt>
                <c:pt idx="31">
                  <c:v>27230</c:v>
                </c:pt>
                <c:pt idx="32">
                  <c:v>23930</c:v>
                </c:pt>
                <c:pt idx="33">
                  <c:v>23420</c:v>
                </c:pt>
                <c:pt idx="34">
                  <c:v>31570</c:v>
                </c:pt>
                <c:pt idx="35">
                  <c:v>25190</c:v>
                </c:pt>
                <c:pt idx="36">
                  <c:v>23540</c:v>
                </c:pt>
                <c:pt idx="37">
                  <c:v>24620</c:v>
                </c:pt>
                <c:pt idx="38">
                  <c:v>36330</c:v>
                </c:pt>
                <c:pt idx="39">
                  <c:v>25660</c:v>
                </c:pt>
                <c:pt idx="40">
                  <c:v>25970</c:v>
                </c:pt>
                <c:pt idx="41">
                  <c:v>24030</c:v>
                </c:pt>
                <c:pt idx="42">
                  <c:v>31170</c:v>
                </c:pt>
                <c:pt idx="43">
                  <c:v>17470</c:v>
                </c:pt>
                <c:pt idx="44">
                  <c:v>43780</c:v>
                </c:pt>
                <c:pt idx="45">
                  <c:v>24500</c:v>
                </c:pt>
                <c:pt idx="46">
                  <c:v>34410</c:v>
                </c:pt>
                <c:pt idx="47">
                  <c:v>49400</c:v>
                </c:pt>
                <c:pt idx="48">
                  <c:v>23110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C-429A-99D0-98C9B35BEB05}"/>
            </c:ext>
          </c:extLst>
        </c:ser>
        <c:ser>
          <c:idx val="1"/>
          <c:order val="1"/>
          <c:tx>
            <c:v>5-Year Moving Average</c:v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'Excess Deaths'!$G$22:$G$70</c:f>
              <c:numCache>
                <c:formatCode>General</c:formatCode>
                <c:ptCount val="49"/>
                <c:pt idx="2">
                  <c:v>38728</c:v>
                </c:pt>
                <c:pt idx="3">
                  <c:v>43526</c:v>
                </c:pt>
                <c:pt idx="4">
                  <c:v>41190</c:v>
                </c:pt>
                <c:pt idx="5">
                  <c:v>40112</c:v>
                </c:pt>
                <c:pt idx="6">
                  <c:v>42868</c:v>
                </c:pt>
                <c:pt idx="7">
                  <c:v>42508</c:v>
                </c:pt>
                <c:pt idx="8">
                  <c:v>37468</c:v>
                </c:pt>
                <c:pt idx="9">
                  <c:v>39026</c:v>
                </c:pt>
                <c:pt idx="10">
                  <c:v>39342</c:v>
                </c:pt>
                <c:pt idx="11">
                  <c:v>35692</c:v>
                </c:pt>
                <c:pt idx="12">
                  <c:v>39144</c:v>
                </c:pt>
                <c:pt idx="13">
                  <c:v>42430</c:v>
                </c:pt>
                <c:pt idx="14">
                  <c:v>39228</c:v>
                </c:pt>
                <c:pt idx="15">
                  <c:v>37258</c:v>
                </c:pt>
                <c:pt idx="16">
                  <c:v>35442</c:v>
                </c:pt>
                <c:pt idx="17">
                  <c:v>35406</c:v>
                </c:pt>
                <c:pt idx="18">
                  <c:v>33128</c:v>
                </c:pt>
                <c:pt idx="19">
                  <c:v>34824</c:v>
                </c:pt>
                <c:pt idx="20">
                  <c:v>33358</c:v>
                </c:pt>
                <c:pt idx="21">
                  <c:v>34302</c:v>
                </c:pt>
                <c:pt idx="22">
                  <c:v>30320</c:v>
                </c:pt>
                <c:pt idx="23">
                  <c:v>30770</c:v>
                </c:pt>
                <c:pt idx="24">
                  <c:v>33340</c:v>
                </c:pt>
                <c:pt idx="25">
                  <c:v>32802</c:v>
                </c:pt>
                <c:pt idx="26">
                  <c:v>36988</c:v>
                </c:pt>
                <c:pt idx="27">
                  <c:v>41214</c:v>
                </c:pt>
                <c:pt idx="28">
                  <c:v>38134</c:v>
                </c:pt>
                <c:pt idx="29">
                  <c:v>34040</c:v>
                </c:pt>
                <c:pt idx="30">
                  <c:v>34236</c:v>
                </c:pt>
                <c:pt idx="31">
                  <c:v>29558</c:v>
                </c:pt>
                <c:pt idx="32">
                  <c:v>26188</c:v>
                </c:pt>
                <c:pt idx="33">
                  <c:v>26268</c:v>
                </c:pt>
                <c:pt idx="34">
                  <c:v>25530</c:v>
                </c:pt>
                <c:pt idx="35">
                  <c:v>25668</c:v>
                </c:pt>
                <c:pt idx="36">
                  <c:v>28250</c:v>
                </c:pt>
                <c:pt idx="37">
                  <c:v>27068</c:v>
                </c:pt>
                <c:pt idx="38">
                  <c:v>27224</c:v>
                </c:pt>
                <c:pt idx="39">
                  <c:v>27322</c:v>
                </c:pt>
                <c:pt idx="40">
                  <c:v>28632</c:v>
                </c:pt>
                <c:pt idx="41">
                  <c:v>24860</c:v>
                </c:pt>
                <c:pt idx="42">
                  <c:v>28484</c:v>
                </c:pt>
                <c:pt idx="43">
                  <c:v>28190</c:v>
                </c:pt>
                <c:pt idx="44">
                  <c:v>30266</c:v>
                </c:pt>
                <c:pt idx="45">
                  <c:v>33912</c:v>
                </c:pt>
                <c:pt idx="46">
                  <c:v>35040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C-429A-99D0-98C9B35B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15072"/>
        <c:axId val="311216384"/>
      </c:lineChart>
      <c:catAx>
        <c:axId val="3112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16384"/>
        <c:crosses val="autoZero"/>
        <c:auto val="1"/>
        <c:lblAlgn val="ctr"/>
        <c:lblOffset val="100"/>
        <c:noMultiLvlLbl val="0"/>
      </c:catAx>
      <c:valAx>
        <c:axId val="3112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985067603601342"/>
          <c:y val="0.14493421052631578"/>
          <c:w val="0.25729186587620323"/>
          <c:h val="3.1201083158630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Statistics 1970-2019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Week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'Weekly Deaths'!$A$2:$A$51</c:f>
              <c:strCache>
                <c:ptCount val="50"/>
                <c:pt idx="0">
                  <c:v>1969-1970</c:v>
                </c:pt>
                <c:pt idx="1">
                  <c:v>1970-1971</c:v>
                </c:pt>
                <c:pt idx="2">
                  <c:v>1971-1972</c:v>
                </c:pt>
                <c:pt idx="3">
                  <c:v>1972-1973</c:v>
                </c:pt>
                <c:pt idx="4">
                  <c:v>1973-1974</c:v>
                </c:pt>
                <c:pt idx="5">
                  <c:v>1974-1975</c:v>
                </c:pt>
                <c:pt idx="6">
                  <c:v>1975-1976</c:v>
                </c:pt>
                <c:pt idx="7">
                  <c:v>1976-1977</c:v>
                </c:pt>
                <c:pt idx="8">
                  <c:v>1977-1978</c:v>
                </c:pt>
                <c:pt idx="9">
                  <c:v>1978-1979</c:v>
                </c:pt>
                <c:pt idx="10">
                  <c:v>1979-1980</c:v>
                </c:pt>
                <c:pt idx="11">
                  <c:v>1980-1981</c:v>
                </c:pt>
                <c:pt idx="12">
                  <c:v>1981-1982</c:v>
                </c:pt>
                <c:pt idx="13">
                  <c:v>1982-1983</c:v>
                </c:pt>
                <c:pt idx="14">
                  <c:v>1983-1984</c:v>
                </c:pt>
                <c:pt idx="15">
                  <c:v>1984-1985</c:v>
                </c:pt>
                <c:pt idx="16">
                  <c:v>1985-1986</c:v>
                </c:pt>
                <c:pt idx="17">
                  <c:v>1986-1987</c:v>
                </c:pt>
                <c:pt idx="18">
                  <c:v>1987-1988</c:v>
                </c:pt>
                <c:pt idx="19">
                  <c:v>1988-1989</c:v>
                </c:pt>
                <c:pt idx="20">
                  <c:v>1989-1990</c:v>
                </c:pt>
                <c:pt idx="21">
                  <c:v>1990-1991</c:v>
                </c:pt>
                <c:pt idx="22">
                  <c:v>1991-1992</c:v>
                </c:pt>
                <c:pt idx="23">
                  <c:v>1992-1993</c:v>
                </c:pt>
                <c:pt idx="24">
                  <c:v>1993-1994</c:v>
                </c:pt>
                <c:pt idx="25">
                  <c:v>1994-1995</c:v>
                </c:pt>
                <c:pt idx="26">
                  <c:v>1995-1996</c:v>
                </c:pt>
                <c:pt idx="27">
                  <c:v>1996-1997</c:v>
                </c:pt>
                <c:pt idx="28">
                  <c:v>1997-1998</c:v>
                </c:pt>
                <c:pt idx="29">
                  <c:v>1998-1999</c:v>
                </c:pt>
                <c:pt idx="30">
                  <c:v>1999-2000</c:v>
                </c:pt>
                <c:pt idx="31">
                  <c:v>2000-2001</c:v>
                </c:pt>
                <c:pt idx="32">
                  <c:v>2001-2002</c:v>
                </c:pt>
                <c:pt idx="33">
                  <c:v>2002-2003</c:v>
                </c:pt>
                <c:pt idx="34">
                  <c:v>2003-2004</c:v>
                </c:pt>
                <c:pt idx="35">
                  <c:v>2004-2005</c:v>
                </c:pt>
                <c:pt idx="36">
                  <c:v>2005-2006</c:v>
                </c:pt>
                <c:pt idx="37">
                  <c:v>2006-2007</c:v>
                </c:pt>
                <c:pt idx="38">
                  <c:v>2007-2008</c:v>
                </c:pt>
                <c:pt idx="39">
                  <c:v>2008-2009</c:v>
                </c:pt>
                <c:pt idx="40">
                  <c:v>2009-2010</c:v>
                </c:pt>
                <c:pt idx="41">
                  <c:v>2010-2011</c:v>
                </c:pt>
                <c:pt idx="42">
                  <c:v>2011-2012</c:v>
                </c:pt>
                <c:pt idx="43">
                  <c:v>2012-2013</c:v>
                </c:pt>
                <c:pt idx="44">
                  <c:v>2013-2014</c:v>
                </c:pt>
                <c:pt idx="45">
                  <c:v>2014-2015</c:v>
                </c:pt>
                <c:pt idx="46">
                  <c:v>2015-2016</c:v>
                </c:pt>
                <c:pt idx="47">
                  <c:v>2016-2017</c:v>
                </c:pt>
                <c:pt idx="48">
                  <c:v>2017-2018</c:v>
                </c:pt>
                <c:pt idx="49">
                  <c:v>2018-2019</c:v>
                </c:pt>
              </c:strCache>
            </c:strRef>
          </c:cat>
          <c:val>
            <c:numRef>
              <c:f>'Weekly Deaths'!$B$2:$B$51</c:f>
              <c:numCache>
                <c:formatCode>General</c:formatCode>
                <c:ptCount val="50"/>
                <c:pt idx="0">
                  <c:v>8968</c:v>
                </c:pt>
                <c:pt idx="1">
                  <c:v>8844</c:v>
                </c:pt>
                <c:pt idx="2">
                  <c:v>9047</c:v>
                </c:pt>
                <c:pt idx="3">
                  <c:v>9345</c:v>
                </c:pt>
                <c:pt idx="4">
                  <c:v>9415</c:v>
                </c:pt>
                <c:pt idx="5">
                  <c:v>9243</c:v>
                </c:pt>
                <c:pt idx="6">
                  <c:v>8705</c:v>
                </c:pt>
                <c:pt idx="7">
                  <c:v>8591</c:v>
                </c:pt>
                <c:pt idx="8">
                  <c:v>9421</c:v>
                </c:pt>
                <c:pt idx="9">
                  <c:v>9297</c:v>
                </c:pt>
                <c:pt idx="10">
                  <c:v>9383</c:v>
                </c:pt>
                <c:pt idx="11">
                  <c:v>9253</c:v>
                </c:pt>
                <c:pt idx="12">
                  <c:v>9237</c:v>
                </c:pt>
                <c:pt idx="13">
                  <c:v>9216</c:v>
                </c:pt>
                <c:pt idx="14">
                  <c:v>9147</c:v>
                </c:pt>
                <c:pt idx="15">
                  <c:v>9049</c:v>
                </c:pt>
                <c:pt idx="16">
                  <c:v>9239</c:v>
                </c:pt>
                <c:pt idx="17">
                  <c:v>9472</c:v>
                </c:pt>
                <c:pt idx="18">
                  <c:v>9368</c:v>
                </c:pt>
                <c:pt idx="19">
                  <c:v>9410</c:v>
                </c:pt>
                <c:pt idx="20">
                  <c:v>9168</c:v>
                </c:pt>
                <c:pt idx="21">
                  <c:v>9058</c:v>
                </c:pt>
                <c:pt idx="22">
                  <c:v>9131</c:v>
                </c:pt>
                <c:pt idx="23">
                  <c:v>9309</c:v>
                </c:pt>
                <c:pt idx="24">
                  <c:v>9493</c:v>
                </c:pt>
                <c:pt idx="25">
                  <c:v>9144</c:v>
                </c:pt>
                <c:pt idx="26">
                  <c:v>9039</c:v>
                </c:pt>
                <c:pt idx="27">
                  <c:v>9069</c:v>
                </c:pt>
                <c:pt idx="28">
                  <c:v>8893</c:v>
                </c:pt>
                <c:pt idx="29">
                  <c:v>8869</c:v>
                </c:pt>
                <c:pt idx="30">
                  <c:v>9062</c:v>
                </c:pt>
                <c:pt idx="31">
                  <c:v>8892</c:v>
                </c:pt>
                <c:pt idx="32">
                  <c:v>8897</c:v>
                </c:pt>
                <c:pt idx="33">
                  <c:v>8873</c:v>
                </c:pt>
                <c:pt idx="34">
                  <c:v>8912</c:v>
                </c:pt>
                <c:pt idx="35">
                  <c:v>8507</c:v>
                </c:pt>
                <c:pt idx="36">
                  <c:v>8313</c:v>
                </c:pt>
                <c:pt idx="37">
                  <c:v>8389</c:v>
                </c:pt>
                <c:pt idx="38">
                  <c:v>8461</c:v>
                </c:pt>
                <c:pt idx="39">
                  <c:v>8106</c:v>
                </c:pt>
                <c:pt idx="40">
                  <c:v>7990</c:v>
                </c:pt>
                <c:pt idx="41">
                  <c:v>8166</c:v>
                </c:pt>
                <c:pt idx="42">
                  <c:v>8112</c:v>
                </c:pt>
                <c:pt idx="43">
                  <c:v>8043</c:v>
                </c:pt>
                <c:pt idx="44">
                  <c:v>8069</c:v>
                </c:pt>
                <c:pt idx="45">
                  <c:v>8448</c:v>
                </c:pt>
                <c:pt idx="46">
                  <c:v>8620</c:v>
                </c:pt>
                <c:pt idx="47">
                  <c:v>8647</c:v>
                </c:pt>
                <c:pt idx="48">
                  <c:v>8861</c:v>
                </c:pt>
                <c:pt idx="49">
                  <c:v>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A-4319-8E29-6CD1FBFEAD04}"/>
            </c:ext>
          </c:extLst>
        </c:ser>
        <c:ser>
          <c:idx val="1"/>
          <c:order val="1"/>
          <c:tx>
            <c:v>Worst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Deaths'!$D$2:$D$51</c:f>
              <c:numCache>
                <c:formatCode>General</c:formatCode>
                <c:ptCount val="50"/>
                <c:pt idx="0">
                  <c:v>21165</c:v>
                </c:pt>
                <c:pt idx="1">
                  <c:v>14669</c:v>
                </c:pt>
                <c:pt idx="2">
                  <c:v>14866</c:v>
                </c:pt>
                <c:pt idx="3">
                  <c:v>17267</c:v>
                </c:pt>
                <c:pt idx="4">
                  <c:v>13669</c:v>
                </c:pt>
                <c:pt idx="5">
                  <c:v>13696</c:v>
                </c:pt>
                <c:pt idx="6">
                  <c:v>17303</c:v>
                </c:pt>
                <c:pt idx="7">
                  <c:v>13851</c:v>
                </c:pt>
                <c:pt idx="8">
                  <c:v>15645</c:v>
                </c:pt>
                <c:pt idx="9">
                  <c:v>14955</c:v>
                </c:pt>
                <c:pt idx="10">
                  <c:v>13459</c:v>
                </c:pt>
                <c:pt idx="11">
                  <c:v>13564</c:v>
                </c:pt>
                <c:pt idx="12">
                  <c:v>14969</c:v>
                </c:pt>
                <c:pt idx="13">
                  <c:v>14579</c:v>
                </c:pt>
                <c:pt idx="14">
                  <c:v>12621</c:v>
                </c:pt>
                <c:pt idx="15">
                  <c:v>14665</c:v>
                </c:pt>
                <c:pt idx="16">
                  <c:v>15694</c:v>
                </c:pt>
                <c:pt idx="17">
                  <c:v>13734</c:v>
                </c:pt>
                <c:pt idx="18">
                  <c:v>12697</c:v>
                </c:pt>
                <c:pt idx="19">
                  <c:v>12909</c:v>
                </c:pt>
                <c:pt idx="20">
                  <c:v>19214</c:v>
                </c:pt>
                <c:pt idx="21">
                  <c:v>14188</c:v>
                </c:pt>
                <c:pt idx="22">
                  <c:v>13938</c:v>
                </c:pt>
                <c:pt idx="23">
                  <c:v>13545</c:v>
                </c:pt>
                <c:pt idx="24">
                  <c:v>14043</c:v>
                </c:pt>
                <c:pt idx="25">
                  <c:v>13255</c:v>
                </c:pt>
                <c:pt idx="26">
                  <c:v>15915</c:v>
                </c:pt>
                <c:pt idx="27">
                  <c:v>17986</c:v>
                </c:pt>
                <c:pt idx="28">
                  <c:v>12297</c:v>
                </c:pt>
                <c:pt idx="29">
                  <c:v>17519</c:v>
                </c:pt>
                <c:pt idx="30">
                  <c:v>19043</c:v>
                </c:pt>
                <c:pt idx="31">
                  <c:v>12382</c:v>
                </c:pt>
                <c:pt idx="32">
                  <c:v>13357</c:v>
                </c:pt>
                <c:pt idx="33">
                  <c:v>12214</c:v>
                </c:pt>
                <c:pt idx="34">
                  <c:v>12696</c:v>
                </c:pt>
                <c:pt idx="35">
                  <c:v>12778</c:v>
                </c:pt>
                <c:pt idx="36">
                  <c:v>11374</c:v>
                </c:pt>
                <c:pt idx="37">
                  <c:v>11715</c:v>
                </c:pt>
                <c:pt idx="38">
                  <c:v>12023</c:v>
                </c:pt>
                <c:pt idx="39">
                  <c:v>13684</c:v>
                </c:pt>
                <c:pt idx="40">
                  <c:v>12001</c:v>
                </c:pt>
                <c:pt idx="41">
                  <c:v>12783</c:v>
                </c:pt>
                <c:pt idx="42">
                  <c:v>11132</c:v>
                </c:pt>
                <c:pt idx="43">
                  <c:v>11724</c:v>
                </c:pt>
                <c:pt idx="44">
                  <c:v>10805</c:v>
                </c:pt>
                <c:pt idx="45">
                  <c:v>14653</c:v>
                </c:pt>
                <c:pt idx="46">
                  <c:v>11528</c:v>
                </c:pt>
                <c:pt idx="47">
                  <c:v>13505</c:v>
                </c:pt>
                <c:pt idx="48">
                  <c:v>14164</c:v>
                </c:pt>
                <c:pt idx="49">
                  <c:v>11817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A-4319-8E29-6CD1FBFEAD04}"/>
            </c:ext>
          </c:extLst>
        </c:ser>
        <c:ser>
          <c:idx val="2"/>
          <c:order val="2"/>
          <c:tx>
            <c:v>Average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Deaths'!$C$2:$C$51</c:f>
              <c:numCache>
                <c:formatCode>General</c:formatCode>
                <c:ptCount val="50"/>
                <c:pt idx="0">
                  <c:v>11389</c:v>
                </c:pt>
                <c:pt idx="1">
                  <c:v>10798</c:v>
                </c:pt>
                <c:pt idx="2">
                  <c:v>11109</c:v>
                </c:pt>
                <c:pt idx="3">
                  <c:v>11325</c:v>
                </c:pt>
                <c:pt idx="4">
                  <c:v>11222</c:v>
                </c:pt>
                <c:pt idx="5">
                  <c:v>11259</c:v>
                </c:pt>
                <c:pt idx="6">
                  <c:v>11467</c:v>
                </c:pt>
                <c:pt idx="7">
                  <c:v>11117</c:v>
                </c:pt>
                <c:pt idx="8">
                  <c:v>11211</c:v>
                </c:pt>
                <c:pt idx="9">
                  <c:v>11363</c:v>
                </c:pt>
                <c:pt idx="10">
                  <c:v>11051</c:v>
                </c:pt>
                <c:pt idx="11">
                  <c:v>11042</c:v>
                </c:pt>
                <c:pt idx="12">
                  <c:v>11245</c:v>
                </c:pt>
                <c:pt idx="13">
                  <c:v>11175</c:v>
                </c:pt>
                <c:pt idx="14">
                  <c:v>10936</c:v>
                </c:pt>
                <c:pt idx="15">
                  <c:v>11193</c:v>
                </c:pt>
                <c:pt idx="16">
                  <c:v>11243</c:v>
                </c:pt>
                <c:pt idx="17">
                  <c:v>10728</c:v>
                </c:pt>
                <c:pt idx="18">
                  <c:v>10948</c:v>
                </c:pt>
                <c:pt idx="19">
                  <c:v>10787</c:v>
                </c:pt>
                <c:pt idx="20">
                  <c:v>11209</c:v>
                </c:pt>
                <c:pt idx="21">
                  <c:v>10907</c:v>
                </c:pt>
                <c:pt idx="22">
                  <c:v>10725</c:v>
                </c:pt>
                <c:pt idx="23">
                  <c:v>10698</c:v>
                </c:pt>
                <c:pt idx="24">
                  <c:v>11016</c:v>
                </c:pt>
                <c:pt idx="25">
                  <c:v>10695</c:v>
                </c:pt>
                <c:pt idx="26">
                  <c:v>10911</c:v>
                </c:pt>
                <c:pt idx="27">
                  <c:v>10808</c:v>
                </c:pt>
                <c:pt idx="28">
                  <c:v>10477</c:v>
                </c:pt>
                <c:pt idx="29">
                  <c:v>10722</c:v>
                </c:pt>
                <c:pt idx="30">
                  <c:v>10580</c:v>
                </c:pt>
                <c:pt idx="31">
                  <c:v>10162</c:v>
                </c:pt>
                <c:pt idx="32">
                  <c:v>10195</c:v>
                </c:pt>
                <c:pt idx="33">
                  <c:v>10228</c:v>
                </c:pt>
                <c:pt idx="34">
                  <c:v>10152</c:v>
                </c:pt>
                <c:pt idx="35">
                  <c:v>9986</c:v>
                </c:pt>
                <c:pt idx="36">
                  <c:v>9745</c:v>
                </c:pt>
                <c:pt idx="37">
                  <c:v>9587</c:v>
                </c:pt>
                <c:pt idx="38">
                  <c:v>9644</c:v>
                </c:pt>
                <c:pt idx="39">
                  <c:v>9629</c:v>
                </c:pt>
                <c:pt idx="40">
                  <c:v>9370</c:v>
                </c:pt>
                <c:pt idx="41">
                  <c:v>9435</c:v>
                </c:pt>
                <c:pt idx="42">
                  <c:v>9461</c:v>
                </c:pt>
                <c:pt idx="43">
                  <c:v>9823</c:v>
                </c:pt>
                <c:pt idx="44">
                  <c:v>9304</c:v>
                </c:pt>
                <c:pt idx="45">
                  <c:v>10178</c:v>
                </c:pt>
                <c:pt idx="46">
                  <c:v>9985</c:v>
                </c:pt>
                <c:pt idx="47">
                  <c:v>10179</c:v>
                </c:pt>
                <c:pt idx="48">
                  <c:v>10529</c:v>
                </c:pt>
                <c:pt idx="49">
                  <c:v>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A-4319-8E29-6CD1FBFEA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03056"/>
        <c:axId val="399407320"/>
      </c:lineChart>
      <c:catAx>
        <c:axId val="3994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7320"/>
        <c:crosses val="autoZero"/>
        <c:auto val="1"/>
        <c:lblAlgn val="ctr"/>
        <c:lblOffset val="100"/>
        <c:noMultiLvlLbl val="0"/>
      </c:catAx>
      <c:valAx>
        <c:axId val="39940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Sheet1!$A$1:$A$52</c:f>
              <c:numCache>
                <c:formatCode>General</c:formatCode>
                <c:ptCount val="5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201713</c:v>
                </c:pt>
                <c:pt idx="13">
                  <c:v>201714</c:v>
                </c:pt>
                <c:pt idx="14">
                  <c:v>201715</c:v>
                </c:pt>
                <c:pt idx="15">
                  <c:v>201716</c:v>
                </c:pt>
                <c:pt idx="16">
                  <c:v>201717</c:v>
                </c:pt>
                <c:pt idx="17">
                  <c:v>201718</c:v>
                </c:pt>
                <c:pt idx="18">
                  <c:v>201719</c:v>
                </c:pt>
                <c:pt idx="19">
                  <c:v>201720</c:v>
                </c:pt>
                <c:pt idx="20">
                  <c:v>201721</c:v>
                </c:pt>
                <c:pt idx="21">
                  <c:v>201722</c:v>
                </c:pt>
                <c:pt idx="22">
                  <c:v>201723</c:v>
                </c:pt>
                <c:pt idx="23">
                  <c:v>201724</c:v>
                </c:pt>
                <c:pt idx="24">
                  <c:v>201725</c:v>
                </c:pt>
                <c:pt idx="25">
                  <c:v>201726</c:v>
                </c:pt>
                <c:pt idx="26">
                  <c:v>201727</c:v>
                </c:pt>
                <c:pt idx="27">
                  <c:v>201728</c:v>
                </c:pt>
                <c:pt idx="28">
                  <c:v>201729</c:v>
                </c:pt>
                <c:pt idx="29">
                  <c:v>201730</c:v>
                </c:pt>
                <c:pt idx="30">
                  <c:v>201731</c:v>
                </c:pt>
                <c:pt idx="31">
                  <c:v>201732</c:v>
                </c:pt>
                <c:pt idx="32">
                  <c:v>201733</c:v>
                </c:pt>
                <c:pt idx="33">
                  <c:v>201734</c:v>
                </c:pt>
                <c:pt idx="34">
                  <c:v>201735</c:v>
                </c:pt>
                <c:pt idx="35">
                  <c:v>201736</c:v>
                </c:pt>
                <c:pt idx="36">
                  <c:v>201737</c:v>
                </c:pt>
                <c:pt idx="37">
                  <c:v>201738</c:v>
                </c:pt>
                <c:pt idx="38">
                  <c:v>201739</c:v>
                </c:pt>
                <c:pt idx="39">
                  <c:v>201740</c:v>
                </c:pt>
                <c:pt idx="40">
                  <c:v>201741</c:v>
                </c:pt>
                <c:pt idx="41">
                  <c:v>201742</c:v>
                </c:pt>
                <c:pt idx="42">
                  <c:v>201743</c:v>
                </c:pt>
                <c:pt idx="43">
                  <c:v>201744</c:v>
                </c:pt>
                <c:pt idx="44">
                  <c:v>201745</c:v>
                </c:pt>
                <c:pt idx="45">
                  <c:v>201746</c:v>
                </c:pt>
                <c:pt idx="46">
                  <c:v>201747</c:v>
                </c:pt>
                <c:pt idx="47">
                  <c:v>201748</c:v>
                </c:pt>
                <c:pt idx="48">
                  <c:v>201749</c:v>
                </c:pt>
                <c:pt idx="49">
                  <c:v>201750</c:v>
                </c:pt>
                <c:pt idx="50">
                  <c:v>201751</c:v>
                </c:pt>
                <c:pt idx="51">
                  <c:v>201752</c:v>
                </c:pt>
              </c:numCache>
            </c:numRef>
          </c:cat>
          <c:val>
            <c:numRef>
              <c:f>Sheet1!$D$1:$D$52</c:f>
              <c:numCache>
                <c:formatCode>General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8-4740-8FC4-AB835198C71D}"/>
            </c:ext>
          </c:extLst>
        </c:ser>
        <c:ser>
          <c:idx val="1"/>
          <c:order val="1"/>
          <c:tx>
            <c:v>Weekly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Sheet1!$G$2:$G$53</c:f>
              <c:numCache>
                <c:formatCode>#,##0</c:formatCode>
                <c:ptCount val="52"/>
                <c:pt idx="0">
                  <c:v>13715</c:v>
                </c:pt>
                <c:pt idx="1">
                  <c:v>13610</c:v>
                </c:pt>
                <c:pt idx="2">
                  <c:v>12877</c:v>
                </c:pt>
                <c:pt idx="3">
                  <c:v>12485</c:v>
                </c:pt>
                <c:pt idx="4">
                  <c:v>12269</c:v>
                </c:pt>
                <c:pt idx="5">
                  <c:v>11644</c:v>
                </c:pt>
                <c:pt idx="6">
                  <c:v>11794</c:v>
                </c:pt>
                <c:pt idx="7">
                  <c:v>11248</c:v>
                </c:pt>
                <c:pt idx="8">
                  <c:v>11077</c:v>
                </c:pt>
                <c:pt idx="9">
                  <c:v>10697</c:v>
                </c:pt>
                <c:pt idx="10">
                  <c:v>10325</c:v>
                </c:pt>
                <c:pt idx="11">
                  <c:v>10027</c:v>
                </c:pt>
                <c:pt idx="12">
                  <c:v>9939</c:v>
                </c:pt>
                <c:pt idx="13">
                  <c:v>8493</c:v>
                </c:pt>
                <c:pt idx="14">
                  <c:v>9644</c:v>
                </c:pt>
                <c:pt idx="15">
                  <c:v>10908</c:v>
                </c:pt>
                <c:pt idx="16">
                  <c:v>9064</c:v>
                </c:pt>
                <c:pt idx="17">
                  <c:v>10693</c:v>
                </c:pt>
                <c:pt idx="18">
                  <c:v>10288</c:v>
                </c:pt>
                <c:pt idx="19">
                  <c:v>10040</c:v>
                </c:pt>
                <c:pt idx="20">
                  <c:v>8332</c:v>
                </c:pt>
                <c:pt idx="21">
                  <c:v>9766</c:v>
                </c:pt>
                <c:pt idx="22">
                  <c:v>9367</c:v>
                </c:pt>
                <c:pt idx="23">
                  <c:v>9627</c:v>
                </c:pt>
                <c:pt idx="24">
                  <c:v>9334</c:v>
                </c:pt>
                <c:pt idx="25">
                  <c:v>9263</c:v>
                </c:pt>
                <c:pt idx="26">
                  <c:v>9376</c:v>
                </c:pt>
                <c:pt idx="27">
                  <c:v>9113</c:v>
                </c:pt>
                <c:pt idx="28">
                  <c:v>8882</c:v>
                </c:pt>
                <c:pt idx="29">
                  <c:v>8941</c:v>
                </c:pt>
                <c:pt idx="30">
                  <c:v>9038</c:v>
                </c:pt>
                <c:pt idx="31">
                  <c:v>9299</c:v>
                </c:pt>
                <c:pt idx="32">
                  <c:v>9382</c:v>
                </c:pt>
                <c:pt idx="33">
                  <c:v>8149</c:v>
                </c:pt>
                <c:pt idx="34">
                  <c:v>9497</c:v>
                </c:pt>
                <c:pt idx="35">
                  <c:v>9454</c:v>
                </c:pt>
                <c:pt idx="36">
                  <c:v>9534</c:v>
                </c:pt>
                <c:pt idx="37">
                  <c:v>9689</c:v>
                </c:pt>
                <c:pt idx="38">
                  <c:v>9778</c:v>
                </c:pt>
                <c:pt idx="39">
                  <c:v>9940</c:v>
                </c:pt>
                <c:pt idx="40">
                  <c:v>10031</c:v>
                </c:pt>
                <c:pt idx="41">
                  <c:v>9739</c:v>
                </c:pt>
                <c:pt idx="42">
                  <c:v>9984</c:v>
                </c:pt>
                <c:pt idx="43">
                  <c:v>10346</c:v>
                </c:pt>
                <c:pt idx="44">
                  <c:v>10275</c:v>
                </c:pt>
                <c:pt idx="45">
                  <c:v>10621</c:v>
                </c:pt>
                <c:pt idx="46">
                  <c:v>10538</c:v>
                </c:pt>
                <c:pt idx="47">
                  <c:v>10781</c:v>
                </c:pt>
                <c:pt idx="48">
                  <c:v>11217</c:v>
                </c:pt>
                <c:pt idx="49">
                  <c:v>12517</c:v>
                </c:pt>
                <c:pt idx="50">
                  <c:v>8487</c:v>
                </c:pt>
                <c:pt idx="51">
                  <c:v>12723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8-4740-8FC4-AB835198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65824"/>
        <c:axId val="398158936"/>
      </c:lineChart>
      <c:catAx>
        <c:axId val="3981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8936"/>
        <c:crosses val="autoZero"/>
        <c:auto val="1"/>
        <c:lblAlgn val="ctr"/>
        <c:lblOffset val="100"/>
        <c:noMultiLvlLbl val="0"/>
      </c:catAx>
      <c:valAx>
        <c:axId val="3981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Sheet1!$A$1:$A$52</c:f>
              <c:numCache>
                <c:formatCode>General</c:formatCode>
                <c:ptCount val="5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201713</c:v>
                </c:pt>
                <c:pt idx="13">
                  <c:v>201714</c:v>
                </c:pt>
                <c:pt idx="14">
                  <c:v>201715</c:v>
                </c:pt>
                <c:pt idx="15">
                  <c:v>201716</c:v>
                </c:pt>
                <c:pt idx="16">
                  <c:v>201717</c:v>
                </c:pt>
                <c:pt idx="17">
                  <c:v>201718</c:v>
                </c:pt>
                <c:pt idx="18">
                  <c:v>201719</c:v>
                </c:pt>
                <c:pt idx="19">
                  <c:v>201720</c:v>
                </c:pt>
                <c:pt idx="20">
                  <c:v>201721</c:v>
                </c:pt>
                <c:pt idx="21">
                  <c:v>201722</c:v>
                </c:pt>
                <c:pt idx="22">
                  <c:v>201723</c:v>
                </c:pt>
                <c:pt idx="23">
                  <c:v>201724</c:v>
                </c:pt>
                <c:pt idx="24">
                  <c:v>201725</c:v>
                </c:pt>
                <c:pt idx="25">
                  <c:v>201726</c:v>
                </c:pt>
                <c:pt idx="26">
                  <c:v>201727</c:v>
                </c:pt>
                <c:pt idx="27">
                  <c:v>201728</c:v>
                </c:pt>
                <c:pt idx="28">
                  <c:v>201729</c:v>
                </c:pt>
                <c:pt idx="29">
                  <c:v>201730</c:v>
                </c:pt>
                <c:pt idx="30">
                  <c:v>201731</c:v>
                </c:pt>
                <c:pt idx="31">
                  <c:v>201732</c:v>
                </c:pt>
                <c:pt idx="32">
                  <c:v>201733</c:v>
                </c:pt>
                <c:pt idx="33">
                  <c:v>201734</c:v>
                </c:pt>
                <c:pt idx="34">
                  <c:v>201735</c:v>
                </c:pt>
                <c:pt idx="35">
                  <c:v>201736</c:v>
                </c:pt>
                <c:pt idx="36">
                  <c:v>201737</c:v>
                </c:pt>
                <c:pt idx="37">
                  <c:v>201738</c:v>
                </c:pt>
                <c:pt idx="38">
                  <c:v>201739</c:v>
                </c:pt>
                <c:pt idx="39">
                  <c:v>201740</c:v>
                </c:pt>
                <c:pt idx="40">
                  <c:v>201741</c:v>
                </c:pt>
                <c:pt idx="41">
                  <c:v>201742</c:v>
                </c:pt>
                <c:pt idx="42">
                  <c:v>201743</c:v>
                </c:pt>
                <c:pt idx="43">
                  <c:v>201744</c:v>
                </c:pt>
                <c:pt idx="44">
                  <c:v>201745</c:v>
                </c:pt>
                <c:pt idx="45">
                  <c:v>201746</c:v>
                </c:pt>
                <c:pt idx="46">
                  <c:v>201747</c:v>
                </c:pt>
                <c:pt idx="47">
                  <c:v>201748</c:v>
                </c:pt>
                <c:pt idx="48">
                  <c:v>201749</c:v>
                </c:pt>
                <c:pt idx="49">
                  <c:v>201750</c:v>
                </c:pt>
                <c:pt idx="50">
                  <c:v>201751</c:v>
                </c:pt>
                <c:pt idx="51">
                  <c:v>201752</c:v>
                </c:pt>
              </c:numCache>
            </c:numRef>
          </c:cat>
          <c:val>
            <c:numRef>
              <c:f>Sheet1!$D$53:$D$104</c:f>
              <c:numCache>
                <c:formatCode>General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0-4B4B-B55B-2FD589A69D69}"/>
            </c:ext>
          </c:extLst>
        </c:ser>
        <c:ser>
          <c:idx val="1"/>
          <c:order val="1"/>
          <c:tx>
            <c:v>Weekly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Sheet1!$G$54:$G$104</c:f>
              <c:numCache>
                <c:formatCode>#,##0</c:formatCode>
                <c:ptCount val="51"/>
                <c:pt idx="0">
                  <c:v>15050</c:v>
                </c:pt>
                <c:pt idx="1">
                  <c:v>14256</c:v>
                </c:pt>
                <c:pt idx="2">
                  <c:v>13935</c:v>
                </c:pt>
                <c:pt idx="3">
                  <c:v>13285</c:v>
                </c:pt>
                <c:pt idx="4">
                  <c:v>12495</c:v>
                </c:pt>
                <c:pt idx="5">
                  <c:v>12246</c:v>
                </c:pt>
                <c:pt idx="6">
                  <c:v>12142</c:v>
                </c:pt>
                <c:pt idx="7">
                  <c:v>10854</c:v>
                </c:pt>
                <c:pt idx="8">
                  <c:v>12997</c:v>
                </c:pt>
                <c:pt idx="9">
                  <c:v>12788</c:v>
                </c:pt>
                <c:pt idx="10">
                  <c:v>11913</c:v>
                </c:pt>
                <c:pt idx="11">
                  <c:v>9941</c:v>
                </c:pt>
                <c:pt idx="12">
                  <c:v>10794</c:v>
                </c:pt>
                <c:pt idx="13">
                  <c:v>12301</c:v>
                </c:pt>
                <c:pt idx="14">
                  <c:v>11223</c:v>
                </c:pt>
                <c:pt idx="15">
                  <c:v>10306</c:v>
                </c:pt>
                <c:pt idx="16">
                  <c:v>10153</c:v>
                </c:pt>
                <c:pt idx="17">
                  <c:v>8624</c:v>
                </c:pt>
                <c:pt idx="18">
                  <c:v>10141</c:v>
                </c:pt>
                <c:pt idx="19">
                  <c:v>9636</c:v>
                </c:pt>
                <c:pt idx="20">
                  <c:v>8147</c:v>
                </c:pt>
                <c:pt idx="21">
                  <c:v>9950</c:v>
                </c:pt>
                <c:pt idx="22">
                  <c:v>9343</c:v>
                </c:pt>
                <c:pt idx="23">
                  <c:v>9256</c:v>
                </c:pt>
                <c:pt idx="24">
                  <c:v>9212</c:v>
                </c:pt>
                <c:pt idx="25">
                  <c:v>9258</c:v>
                </c:pt>
                <c:pt idx="26">
                  <c:v>9293</c:v>
                </c:pt>
                <c:pt idx="27">
                  <c:v>9127</c:v>
                </c:pt>
                <c:pt idx="28">
                  <c:v>9141</c:v>
                </c:pt>
                <c:pt idx="29">
                  <c:v>9161</c:v>
                </c:pt>
                <c:pt idx="30">
                  <c:v>9319</c:v>
                </c:pt>
                <c:pt idx="31">
                  <c:v>8830</c:v>
                </c:pt>
                <c:pt idx="32">
                  <c:v>8978</c:v>
                </c:pt>
                <c:pt idx="33">
                  <c:v>7865</c:v>
                </c:pt>
                <c:pt idx="34">
                  <c:v>9445</c:v>
                </c:pt>
                <c:pt idx="35">
                  <c:v>9191</c:v>
                </c:pt>
                <c:pt idx="36">
                  <c:v>9305</c:v>
                </c:pt>
                <c:pt idx="37">
                  <c:v>9150</c:v>
                </c:pt>
                <c:pt idx="38">
                  <c:v>9503</c:v>
                </c:pt>
                <c:pt idx="39">
                  <c:v>9649</c:v>
                </c:pt>
                <c:pt idx="40">
                  <c:v>9864</c:v>
                </c:pt>
                <c:pt idx="41">
                  <c:v>9603</c:v>
                </c:pt>
                <c:pt idx="42">
                  <c:v>9529</c:v>
                </c:pt>
                <c:pt idx="43">
                  <c:v>10151</c:v>
                </c:pt>
                <c:pt idx="44">
                  <c:v>10193</c:v>
                </c:pt>
                <c:pt idx="45">
                  <c:v>9957</c:v>
                </c:pt>
                <c:pt idx="46">
                  <c:v>10033</c:v>
                </c:pt>
                <c:pt idx="47">
                  <c:v>10287</c:v>
                </c:pt>
                <c:pt idx="48">
                  <c:v>10550</c:v>
                </c:pt>
                <c:pt idx="49">
                  <c:v>11116</c:v>
                </c:pt>
                <c:pt idx="50">
                  <c:v>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0-4B4B-B55B-2FD589A69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65824"/>
        <c:axId val="398158936"/>
      </c:lineChart>
      <c:catAx>
        <c:axId val="3981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8936"/>
        <c:crosses val="autoZero"/>
        <c:auto val="1"/>
        <c:lblAlgn val="ctr"/>
        <c:lblOffset val="100"/>
        <c:noMultiLvlLbl val="0"/>
      </c:catAx>
      <c:valAx>
        <c:axId val="3981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(Trend)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(Trend)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Sheet1!$A$1:$A$52</c:f>
              <c:numCache>
                <c:formatCode>General</c:formatCode>
                <c:ptCount val="5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201713</c:v>
                </c:pt>
                <c:pt idx="13">
                  <c:v>201714</c:v>
                </c:pt>
                <c:pt idx="14">
                  <c:v>201715</c:v>
                </c:pt>
                <c:pt idx="15">
                  <c:v>201716</c:v>
                </c:pt>
                <c:pt idx="16">
                  <c:v>201717</c:v>
                </c:pt>
                <c:pt idx="17">
                  <c:v>201718</c:v>
                </c:pt>
                <c:pt idx="18">
                  <c:v>201719</c:v>
                </c:pt>
                <c:pt idx="19">
                  <c:v>201720</c:v>
                </c:pt>
                <c:pt idx="20">
                  <c:v>201721</c:v>
                </c:pt>
                <c:pt idx="21">
                  <c:v>201722</c:v>
                </c:pt>
                <c:pt idx="22">
                  <c:v>201723</c:v>
                </c:pt>
                <c:pt idx="23">
                  <c:v>201724</c:v>
                </c:pt>
                <c:pt idx="24">
                  <c:v>201725</c:v>
                </c:pt>
                <c:pt idx="25">
                  <c:v>201726</c:v>
                </c:pt>
                <c:pt idx="26">
                  <c:v>201727</c:v>
                </c:pt>
                <c:pt idx="27">
                  <c:v>201728</c:v>
                </c:pt>
                <c:pt idx="28">
                  <c:v>201729</c:v>
                </c:pt>
                <c:pt idx="29">
                  <c:v>201730</c:v>
                </c:pt>
                <c:pt idx="30">
                  <c:v>201731</c:v>
                </c:pt>
                <c:pt idx="31">
                  <c:v>201732</c:v>
                </c:pt>
                <c:pt idx="32">
                  <c:v>201733</c:v>
                </c:pt>
                <c:pt idx="33">
                  <c:v>201734</c:v>
                </c:pt>
                <c:pt idx="34">
                  <c:v>201735</c:v>
                </c:pt>
                <c:pt idx="35">
                  <c:v>201736</c:v>
                </c:pt>
                <c:pt idx="36">
                  <c:v>201737</c:v>
                </c:pt>
                <c:pt idx="37">
                  <c:v>201738</c:v>
                </c:pt>
                <c:pt idx="38">
                  <c:v>201739</c:v>
                </c:pt>
                <c:pt idx="39">
                  <c:v>201740</c:v>
                </c:pt>
                <c:pt idx="40">
                  <c:v>201741</c:v>
                </c:pt>
                <c:pt idx="41">
                  <c:v>201742</c:v>
                </c:pt>
                <c:pt idx="42">
                  <c:v>201743</c:v>
                </c:pt>
                <c:pt idx="43">
                  <c:v>201744</c:v>
                </c:pt>
                <c:pt idx="44">
                  <c:v>201745</c:v>
                </c:pt>
                <c:pt idx="45">
                  <c:v>201746</c:v>
                </c:pt>
                <c:pt idx="46">
                  <c:v>201747</c:v>
                </c:pt>
                <c:pt idx="47">
                  <c:v>201748</c:v>
                </c:pt>
                <c:pt idx="48">
                  <c:v>201749</c:v>
                </c:pt>
                <c:pt idx="49">
                  <c:v>201750</c:v>
                </c:pt>
                <c:pt idx="50">
                  <c:v>201751</c:v>
                </c:pt>
                <c:pt idx="51">
                  <c:v>201752</c:v>
                </c:pt>
              </c:numCache>
            </c:numRef>
          </c:cat>
          <c:val>
            <c:numRef>
              <c:f>Sheet1!$E$53:$E$104</c:f>
              <c:numCache>
                <c:formatCode>General</c:formatCode>
                <c:ptCount val="52"/>
                <c:pt idx="0">
                  <c:v>13595.666666666666</c:v>
                </c:pt>
                <c:pt idx="1">
                  <c:v>13875.666666666666</c:v>
                </c:pt>
                <c:pt idx="2">
                  <c:v>13585.333333333334</c:v>
                </c:pt>
                <c:pt idx="3">
                  <c:v>13229</c:v>
                </c:pt>
                <c:pt idx="4">
                  <c:v>12699.333333333334</c:v>
                </c:pt>
                <c:pt idx="5">
                  <c:v>12371</c:v>
                </c:pt>
                <c:pt idx="6">
                  <c:v>12158.666666666666</c:v>
                </c:pt>
                <c:pt idx="7">
                  <c:v>12230.666666666666</c:v>
                </c:pt>
                <c:pt idx="8">
                  <c:v>12434.666666666666</c:v>
                </c:pt>
                <c:pt idx="9">
                  <c:v>12489.333333333334</c:v>
                </c:pt>
                <c:pt idx="10">
                  <c:v>12204.333333333334</c:v>
                </c:pt>
                <c:pt idx="11">
                  <c:v>11628</c:v>
                </c:pt>
                <c:pt idx="12">
                  <c:v>11132.333333333334</c:v>
                </c:pt>
                <c:pt idx="13">
                  <c:v>10767</c:v>
                </c:pt>
                <c:pt idx="14">
                  <c:v>10426.333333333334</c:v>
                </c:pt>
                <c:pt idx="15">
                  <c:v>9973</c:v>
                </c:pt>
                <c:pt idx="16">
                  <c:v>9702</c:v>
                </c:pt>
                <c:pt idx="17">
                  <c:v>9466</c:v>
                </c:pt>
                <c:pt idx="18">
                  <c:v>9457.6666666666661</c:v>
                </c:pt>
                <c:pt idx="19">
                  <c:v>9332.3333333333339</c:v>
                </c:pt>
                <c:pt idx="20">
                  <c:v>9287.6666666666661</c:v>
                </c:pt>
                <c:pt idx="21">
                  <c:v>9155.6666666666661</c:v>
                </c:pt>
                <c:pt idx="22">
                  <c:v>9101</c:v>
                </c:pt>
                <c:pt idx="23">
                  <c:v>8966</c:v>
                </c:pt>
                <c:pt idx="24">
                  <c:v>9098.3333333333339</c:v>
                </c:pt>
                <c:pt idx="25">
                  <c:v>9196.3333333333339</c:v>
                </c:pt>
                <c:pt idx="26">
                  <c:v>9240</c:v>
                </c:pt>
                <c:pt idx="27">
                  <c:v>9122</c:v>
                </c:pt>
                <c:pt idx="28">
                  <c:v>9155.3333333333339</c:v>
                </c:pt>
                <c:pt idx="29">
                  <c:v>9041.3333333333339</c:v>
                </c:pt>
                <c:pt idx="30">
                  <c:v>9013.3333333333339</c:v>
                </c:pt>
                <c:pt idx="31">
                  <c:v>8761.3333333333339</c:v>
                </c:pt>
                <c:pt idx="32">
                  <c:v>8784</c:v>
                </c:pt>
                <c:pt idx="33">
                  <c:v>8712</c:v>
                </c:pt>
                <c:pt idx="34">
                  <c:v>8774.6666666666661</c:v>
                </c:pt>
                <c:pt idx="35">
                  <c:v>8903</c:v>
                </c:pt>
                <c:pt idx="36">
                  <c:v>9109.3333333333339</c:v>
                </c:pt>
                <c:pt idx="37">
                  <c:v>9231</c:v>
                </c:pt>
                <c:pt idx="38">
                  <c:v>9311</c:v>
                </c:pt>
                <c:pt idx="39">
                  <c:v>9440.6666666666661</c:v>
                </c:pt>
                <c:pt idx="40">
                  <c:v>9503.3333333333339</c:v>
                </c:pt>
                <c:pt idx="41">
                  <c:v>9487.3333333333339</c:v>
                </c:pt>
                <c:pt idx="42">
                  <c:v>9585.3333333333339</c:v>
                </c:pt>
                <c:pt idx="43">
                  <c:v>9808</c:v>
                </c:pt>
                <c:pt idx="44">
                  <c:v>10005</c:v>
                </c:pt>
                <c:pt idx="45">
                  <c:v>9930</c:v>
                </c:pt>
                <c:pt idx="46">
                  <c:v>9917.6666666666661</c:v>
                </c:pt>
                <c:pt idx="47">
                  <c:v>10107.666666666666</c:v>
                </c:pt>
                <c:pt idx="48">
                  <c:v>10250.333333333334</c:v>
                </c:pt>
                <c:pt idx="49">
                  <c:v>10497.333333333334</c:v>
                </c:pt>
                <c:pt idx="50">
                  <c:v>10601.333333333334</c:v>
                </c:pt>
                <c:pt idx="51">
                  <c:v>10886.666666666666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3-4AE1-B1CC-A7B83653D39D}"/>
            </c:ext>
          </c:extLst>
        </c:ser>
        <c:ser>
          <c:idx val="1"/>
          <c:order val="1"/>
          <c:tx>
            <c:v>Weekly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Sheet1!$G$54:$G$104</c:f>
              <c:numCache>
                <c:formatCode>#,##0</c:formatCode>
                <c:ptCount val="51"/>
                <c:pt idx="0">
                  <c:v>15050</c:v>
                </c:pt>
                <c:pt idx="1">
                  <c:v>14256</c:v>
                </c:pt>
                <c:pt idx="2">
                  <c:v>13935</c:v>
                </c:pt>
                <c:pt idx="3">
                  <c:v>13285</c:v>
                </c:pt>
                <c:pt idx="4">
                  <c:v>12495</c:v>
                </c:pt>
                <c:pt idx="5">
                  <c:v>12246</c:v>
                </c:pt>
                <c:pt idx="6">
                  <c:v>12142</c:v>
                </c:pt>
                <c:pt idx="7">
                  <c:v>10854</c:v>
                </c:pt>
                <c:pt idx="8">
                  <c:v>12997</c:v>
                </c:pt>
                <c:pt idx="9">
                  <c:v>12788</c:v>
                </c:pt>
                <c:pt idx="10">
                  <c:v>11913</c:v>
                </c:pt>
                <c:pt idx="11">
                  <c:v>9941</c:v>
                </c:pt>
                <c:pt idx="12">
                  <c:v>10794</c:v>
                </c:pt>
                <c:pt idx="13">
                  <c:v>12301</c:v>
                </c:pt>
                <c:pt idx="14">
                  <c:v>11223</c:v>
                </c:pt>
                <c:pt idx="15">
                  <c:v>10306</c:v>
                </c:pt>
                <c:pt idx="16">
                  <c:v>10153</c:v>
                </c:pt>
                <c:pt idx="17">
                  <c:v>8624</c:v>
                </c:pt>
                <c:pt idx="18">
                  <c:v>10141</c:v>
                </c:pt>
                <c:pt idx="19">
                  <c:v>9636</c:v>
                </c:pt>
                <c:pt idx="20">
                  <c:v>8147</c:v>
                </c:pt>
                <c:pt idx="21">
                  <c:v>9950</c:v>
                </c:pt>
                <c:pt idx="22">
                  <c:v>9343</c:v>
                </c:pt>
                <c:pt idx="23">
                  <c:v>9256</c:v>
                </c:pt>
                <c:pt idx="24">
                  <c:v>9212</c:v>
                </c:pt>
                <c:pt idx="25">
                  <c:v>9258</c:v>
                </c:pt>
                <c:pt idx="26">
                  <c:v>9293</c:v>
                </c:pt>
                <c:pt idx="27">
                  <c:v>9127</c:v>
                </c:pt>
                <c:pt idx="28">
                  <c:v>9141</c:v>
                </c:pt>
                <c:pt idx="29">
                  <c:v>9161</c:v>
                </c:pt>
                <c:pt idx="30">
                  <c:v>9319</c:v>
                </c:pt>
                <c:pt idx="31">
                  <c:v>8830</c:v>
                </c:pt>
                <c:pt idx="32">
                  <c:v>8978</c:v>
                </c:pt>
                <c:pt idx="33">
                  <c:v>7865</c:v>
                </c:pt>
                <c:pt idx="34">
                  <c:v>9445</c:v>
                </c:pt>
                <c:pt idx="35">
                  <c:v>9191</c:v>
                </c:pt>
                <c:pt idx="36">
                  <c:v>9305</c:v>
                </c:pt>
                <c:pt idx="37">
                  <c:v>9150</c:v>
                </c:pt>
                <c:pt idx="38">
                  <c:v>9503</c:v>
                </c:pt>
                <c:pt idx="39">
                  <c:v>9649</c:v>
                </c:pt>
                <c:pt idx="40">
                  <c:v>9864</c:v>
                </c:pt>
                <c:pt idx="41">
                  <c:v>9603</c:v>
                </c:pt>
                <c:pt idx="42">
                  <c:v>9529</c:v>
                </c:pt>
                <c:pt idx="43">
                  <c:v>10151</c:v>
                </c:pt>
                <c:pt idx="44">
                  <c:v>10193</c:v>
                </c:pt>
                <c:pt idx="45">
                  <c:v>9957</c:v>
                </c:pt>
                <c:pt idx="46">
                  <c:v>10033</c:v>
                </c:pt>
                <c:pt idx="47">
                  <c:v>10287</c:v>
                </c:pt>
                <c:pt idx="48">
                  <c:v>10550</c:v>
                </c:pt>
                <c:pt idx="49">
                  <c:v>11116</c:v>
                </c:pt>
                <c:pt idx="50">
                  <c:v>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3-4AE1-B1CC-A7B83653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65824"/>
        <c:axId val="398158936"/>
      </c:lineChart>
      <c:catAx>
        <c:axId val="3981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8936"/>
        <c:crosses val="autoZero"/>
        <c:auto val="1"/>
        <c:lblAlgn val="ctr"/>
        <c:lblOffset val="100"/>
        <c:noMultiLvlLbl val="0"/>
      </c:catAx>
      <c:valAx>
        <c:axId val="3981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Sheet1!$A$30:$A$81</c:f>
              <c:numCache>
                <c:formatCode>General</c:formatCode>
                <c:ptCount val="52"/>
                <c:pt idx="0">
                  <c:v>201730</c:v>
                </c:pt>
                <c:pt idx="1">
                  <c:v>201731</c:v>
                </c:pt>
                <c:pt idx="2">
                  <c:v>201732</c:v>
                </c:pt>
                <c:pt idx="3">
                  <c:v>201733</c:v>
                </c:pt>
                <c:pt idx="4">
                  <c:v>201734</c:v>
                </c:pt>
                <c:pt idx="5">
                  <c:v>201735</c:v>
                </c:pt>
                <c:pt idx="6">
                  <c:v>201736</c:v>
                </c:pt>
                <c:pt idx="7">
                  <c:v>201737</c:v>
                </c:pt>
                <c:pt idx="8">
                  <c:v>201738</c:v>
                </c:pt>
                <c:pt idx="9">
                  <c:v>201739</c:v>
                </c:pt>
                <c:pt idx="10">
                  <c:v>201740</c:v>
                </c:pt>
                <c:pt idx="11">
                  <c:v>201741</c:v>
                </c:pt>
                <c:pt idx="12">
                  <c:v>201742</c:v>
                </c:pt>
                <c:pt idx="13">
                  <c:v>201743</c:v>
                </c:pt>
                <c:pt idx="14">
                  <c:v>201744</c:v>
                </c:pt>
                <c:pt idx="15">
                  <c:v>201745</c:v>
                </c:pt>
                <c:pt idx="16">
                  <c:v>201746</c:v>
                </c:pt>
                <c:pt idx="17">
                  <c:v>201747</c:v>
                </c:pt>
                <c:pt idx="18">
                  <c:v>201748</c:v>
                </c:pt>
                <c:pt idx="19">
                  <c:v>201749</c:v>
                </c:pt>
                <c:pt idx="20">
                  <c:v>201750</c:v>
                </c:pt>
                <c:pt idx="21">
                  <c:v>201751</c:v>
                </c:pt>
                <c:pt idx="22">
                  <c:v>201752</c:v>
                </c:pt>
                <c:pt idx="23">
                  <c:v>201801</c:v>
                </c:pt>
                <c:pt idx="24">
                  <c:v>201802</c:v>
                </c:pt>
                <c:pt idx="25">
                  <c:v>201803</c:v>
                </c:pt>
                <c:pt idx="26">
                  <c:v>201804</c:v>
                </c:pt>
                <c:pt idx="27">
                  <c:v>201805</c:v>
                </c:pt>
                <c:pt idx="28">
                  <c:v>201806</c:v>
                </c:pt>
                <c:pt idx="29">
                  <c:v>201807</c:v>
                </c:pt>
                <c:pt idx="30">
                  <c:v>201808</c:v>
                </c:pt>
                <c:pt idx="31">
                  <c:v>201809</c:v>
                </c:pt>
                <c:pt idx="32">
                  <c:v>201810</c:v>
                </c:pt>
                <c:pt idx="33">
                  <c:v>201811</c:v>
                </c:pt>
                <c:pt idx="34">
                  <c:v>201812</c:v>
                </c:pt>
                <c:pt idx="35">
                  <c:v>201813</c:v>
                </c:pt>
                <c:pt idx="36">
                  <c:v>201814</c:v>
                </c:pt>
                <c:pt idx="37">
                  <c:v>201815</c:v>
                </c:pt>
                <c:pt idx="38">
                  <c:v>201816</c:v>
                </c:pt>
                <c:pt idx="39">
                  <c:v>201817</c:v>
                </c:pt>
                <c:pt idx="40">
                  <c:v>201818</c:v>
                </c:pt>
                <c:pt idx="41">
                  <c:v>201819</c:v>
                </c:pt>
                <c:pt idx="42">
                  <c:v>201820</c:v>
                </c:pt>
                <c:pt idx="43">
                  <c:v>201821</c:v>
                </c:pt>
                <c:pt idx="44">
                  <c:v>201822</c:v>
                </c:pt>
                <c:pt idx="45">
                  <c:v>201823</c:v>
                </c:pt>
                <c:pt idx="46">
                  <c:v>201824</c:v>
                </c:pt>
                <c:pt idx="47">
                  <c:v>201825</c:v>
                </c:pt>
                <c:pt idx="48">
                  <c:v>201826</c:v>
                </c:pt>
                <c:pt idx="49">
                  <c:v>201827</c:v>
                </c:pt>
                <c:pt idx="50">
                  <c:v>201828</c:v>
                </c:pt>
                <c:pt idx="51">
                  <c:v>201829</c:v>
                </c:pt>
              </c:numCache>
            </c:numRef>
          </c:cat>
          <c:val>
            <c:numRef>
              <c:f>Sheet1!$D$30:$D$81</c:f>
              <c:numCache>
                <c:formatCode>General</c:formatCode>
                <c:ptCount val="52"/>
                <c:pt idx="0">
                  <c:v>8807</c:v>
                </c:pt>
                <c:pt idx="1">
                  <c:v>8919</c:v>
                </c:pt>
                <c:pt idx="2">
                  <c:v>9073</c:v>
                </c:pt>
                <c:pt idx="3">
                  <c:v>9282</c:v>
                </c:pt>
                <c:pt idx="4">
                  <c:v>9148</c:v>
                </c:pt>
                <c:pt idx="5">
                  <c:v>9064</c:v>
                </c:pt>
                <c:pt idx="6">
                  <c:v>9156</c:v>
                </c:pt>
                <c:pt idx="7">
                  <c:v>9200</c:v>
                </c:pt>
                <c:pt idx="8">
                  <c:v>9558</c:v>
                </c:pt>
                <c:pt idx="9">
                  <c:v>9837</c:v>
                </c:pt>
                <c:pt idx="10">
                  <c:v>9778</c:v>
                </c:pt>
                <c:pt idx="11">
                  <c:v>9964</c:v>
                </c:pt>
                <c:pt idx="12">
                  <c:v>9978</c:v>
                </c:pt>
                <c:pt idx="13">
                  <c:v>9809</c:v>
                </c:pt>
                <c:pt idx="14">
                  <c:v>9977</c:v>
                </c:pt>
                <c:pt idx="15">
                  <c:v>10031</c:v>
                </c:pt>
                <c:pt idx="16">
                  <c:v>10372</c:v>
                </c:pt>
                <c:pt idx="17">
                  <c:v>10753</c:v>
                </c:pt>
                <c:pt idx="18">
                  <c:v>10577</c:v>
                </c:pt>
                <c:pt idx="19">
                  <c:v>11323</c:v>
                </c:pt>
                <c:pt idx="20">
                  <c:v>11863</c:v>
                </c:pt>
                <c:pt idx="21">
                  <c:v>12536</c:v>
                </c:pt>
                <c:pt idx="22">
                  <c:v>12875</c:v>
                </c:pt>
                <c:pt idx="23">
                  <c:v>14164</c:v>
                </c:pt>
                <c:pt idx="24">
                  <c:v>13748</c:v>
                </c:pt>
                <c:pt idx="25">
                  <c:v>13715</c:v>
                </c:pt>
                <c:pt idx="26">
                  <c:v>13293</c:v>
                </c:pt>
                <c:pt idx="27">
                  <c:v>12679</c:v>
                </c:pt>
                <c:pt idx="28">
                  <c:v>12126</c:v>
                </c:pt>
                <c:pt idx="29">
                  <c:v>12308</c:v>
                </c:pt>
                <c:pt idx="30">
                  <c:v>12042</c:v>
                </c:pt>
                <c:pt idx="31">
                  <c:v>12342</c:v>
                </c:pt>
                <c:pt idx="32">
                  <c:v>12920</c:v>
                </c:pt>
                <c:pt idx="33">
                  <c:v>12206</c:v>
                </c:pt>
                <c:pt idx="34">
                  <c:v>11487</c:v>
                </c:pt>
                <c:pt idx="35">
                  <c:v>11191</c:v>
                </c:pt>
                <c:pt idx="36">
                  <c:v>10719</c:v>
                </c:pt>
                <c:pt idx="37">
                  <c:v>10391</c:v>
                </c:pt>
                <c:pt idx="38">
                  <c:v>10169</c:v>
                </c:pt>
                <c:pt idx="39">
                  <c:v>9359</c:v>
                </c:pt>
                <c:pt idx="40">
                  <c:v>9578</c:v>
                </c:pt>
                <c:pt idx="41">
                  <c:v>9461</c:v>
                </c:pt>
                <c:pt idx="42">
                  <c:v>9334</c:v>
                </c:pt>
                <c:pt idx="43">
                  <c:v>9202</c:v>
                </c:pt>
                <c:pt idx="44">
                  <c:v>9327</c:v>
                </c:pt>
                <c:pt idx="45">
                  <c:v>8938</c:v>
                </c:pt>
                <c:pt idx="46">
                  <c:v>9038</c:v>
                </c:pt>
                <c:pt idx="47">
                  <c:v>8922</c:v>
                </c:pt>
                <c:pt idx="48">
                  <c:v>9335</c:v>
                </c:pt>
                <c:pt idx="49">
                  <c:v>9332</c:v>
                </c:pt>
                <c:pt idx="50">
                  <c:v>9053</c:v>
                </c:pt>
                <c:pt idx="51">
                  <c:v>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B-4B87-A1F4-E0EED065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65208"/>
        <c:axId val="396663568"/>
      </c:lineChart>
      <c:catAx>
        <c:axId val="39666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568"/>
        <c:crosses val="autoZero"/>
        <c:auto val="1"/>
        <c:lblAlgn val="ctr"/>
        <c:lblOffset val="100"/>
        <c:noMultiLvlLbl val="0"/>
      </c:catAx>
      <c:valAx>
        <c:axId val="3966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2017 (Trend)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(Trend)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Sheet1!$A$1:$A$52</c:f>
              <c:numCache>
                <c:formatCode>General</c:formatCode>
                <c:ptCount val="52"/>
                <c:pt idx="0">
                  <c:v>201701</c:v>
                </c:pt>
                <c:pt idx="1">
                  <c:v>201702</c:v>
                </c:pt>
                <c:pt idx="2">
                  <c:v>201703</c:v>
                </c:pt>
                <c:pt idx="3">
                  <c:v>201704</c:v>
                </c:pt>
                <c:pt idx="4">
                  <c:v>201705</c:v>
                </c:pt>
                <c:pt idx="5">
                  <c:v>201706</c:v>
                </c:pt>
                <c:pt idx="6">
                  <c:v>201707</c:v>
                </c:pt>
                <c:pt idx="7">
                  <c:v>201708</c:v>
                </c:pt>
                <c:pt idx="8">
                  <c:v>201709</c:v>
                </c:pt>
                <c:pt idx="9">
                  <c:v>201710</c:v>
                </c:pt>
                <c:pt idx="10">
                  <c:v>201711</c:v>
                </c:pt>
                <c:pt idx="11">
                  <c:v>201712</c:v>
                </c:pt>
                <c:pt idx="12">
                  <c:v>201713</c:v>
                </c:pt>
                <c:pt idx="13">
                  <c:v>201714</c:v>
                </c:pt>
                <c:pt idx="14">
                  <c:v>201715</c:v>
                </c:pt>
                <c:pt idx="15">
                  <c:v>201716</c:v>
                </c:pt>
                <c:pt idx="16">
                  <c:v>201717</c:v>
                </c:pt>
                <c:pt idx="17">
                  <c:v>201718</c:v>
                </c:pt>
                <c:pt idx="18">
                  <c:v>201719</c:v>
                </c:pt>
                <c:pt idx="19">
                  <c:v>201720</c:v>
                </c:pt>
                <c:pt idx="20">
                  <c:v>201721</c:v>
                </c:pt>
                <c:pt idx="21">
                  <c:v>201722</c:v>
                </c:pt>
                <c:pt idx="22">
                  <c:v>201723</c:v>
                </c:pt>
                <c:pt idx="23">
                  <c:v>201724</c:v>
                </c:pt>
                <c:pt idx="24">
                  <c:v>201725</c:v>
                </c:pt>
                <c:pt idx="25">
                  <c:v>201726</c:v>
                </c:pt>
                <c:pt idx="26">
                  <c:v>201727</c:v>
                </c:pt>
                <c:pt idx="27">
                  <c:v>201728</c:v>
                </c:pt>
                <c:pt idx="28">
                  <c:v>201729</c:v>
                </c:pt>
                <c:pt idx="29">
                  <c:v>201730</c:v>
                </c:pt>
                <c:pt idx="30">
                  <c:v>201731</c:v>
                </c:pt>
                <c:pt idx="31">
                  <c:v>201732</c:v>
                </c:pt>
                <c:pt idx="32">
                  <c:v>201733</c:v>
                </c:pt>
                <c:pt idx="33">
                  <c:v>201734</c:v>
                </c:pt>
                <c:pt idx="34">
                  <c:v>201735</c:v>
                </c:pt>
                <c:pt idx="35">
                  <c:v>201736</c:v>
                </c:pt>
                <c:pt idx="36">
                  <c:v>201737</c:v>
                </c:pt>
                <c:pt idx="37">
                  <c:v>201738</c:v>
                </c:pt>
                <c:pt idx="38">
                  <c:v>201739</c:v>
                </c:pt>
                <c:pt idx="39">
                  <c:v>201740</c:v>
                </c:pt>
                <c:pt idx="40">
                  <c:v>201741</c:v>
                </c:pt>
                <c:pt idx="41">
                  <c:v>201742</c:v>
                </c:pt>
                <c:pt idx="42">
                  <c:v>201743</c:v>
                </c:pt>
                <c:pt idx="43">
                  <c:v>201744</c:v>
                </c:pt>
                <c:pt idx="44">
                  <c:v>201745</c:v>
                </c:pt>
                <c:pt idx="45">
                  <c:v>201746</c:v>
                </c:pt>
                <c:pt idx="46">
                  <c:v>201747</c:v>
                </c:pt>
                <c:pt idx="47">
                  <c:v>201748</c:v>
                </c:pt>
                <c:pt idx="48">
                  <c:v>201749</c:v>
                </c:pt>
                <c:pt idx="49">
                  <c:v>201750</c:v>
                </c:pt>
                <c:pt idx="50">
                  <c:v>201751</c:v>
                </c:pt>
                <c:pt idx="51">
                  <c:v>201752</c:v>
                </c:pt>
              </c:numCache>
            </c:numRef>
          </c:cat>
          <c:val>
            <c:numRef>
              <c:f>Sheet1!$E$1:$E$52</c:f>
              <c:numCache>
                <c:formatCode>General</c:formatCode>
                <c:ptCount val="52"/>
                <c:pt idx="0">
                  <c:v>13162.333333333334</c:v>
                </c:pt>
                <c:pt idx="1">
                  <c:v>13079.333333333334</c:v>
                </c:pt>
                <c:pt idx="2">
                  <c:v>12865</c:v>
                </c:pt>
                <c:pt idx="3">
                  <c:v>12574.666666666666</c:v>
                </c:pt>
                <c:pt idx="4">
                  <c:v>12227.333333333334</c:v>
                </c:pt>
                <c:pt idx="5">
                  <c:v>12055.333333333334</c:v>
                </c:pt>
                <c:pt idx="6">
                  <c:v>11570.333333333334</c:v>
                </c:pt>
                <c:pt idx="7">
                  <c:v>11332</c:v>
                </c:pt>
                <c:pt idx="8">
                  <c:v>10945.333333333334</c:v>
                </c:pt>
                <c:pt idx="9">
                  <c:v>10553</c:v>
                </c:pt>
                <c:pt idx="10">
                  <c:v>10214.666666666666</c:v>
                </c:pt>
                <c:pt idx="11">
                  <c:v>9999</c:v>
                </c:pt>
                <c:pt idx="12">
                  <c:v>9875</c:v>
                </c:pt>
                <c:pt idx="13">
                  <c:v>9782</c:v>
                </c:pt>
                <c:pt idx="14">
                  <c:v>9595</c:v>
                </c:pt>
                <c:pt idx="15">
                  <c:v>9644</c:v>
                </c:pt>
                <c:pt idx="16">
                  <c:v>9706.6666666666661</c:v>
                </c:pt>
                <c:pt idx="17">
                  <c:v>9873.3333333333339</c:v>
                </c:pt>
                <c:pt idx="18">
                  <c:v>9860.3333333333339</c:v>
                </c:pt>
                <c:pt idx="19">
                  <c:v>9865.3333333333339</c:v>
                </c:pt>
                <c:pt idx="20">
                  <c:v>9535.6666666666661</c:v>
                </c:pt>
                <c:pt idx="21">
                  <c:v>9240</c:v>
                </c:pt>
                <c:pt idx="22">
                  <c:v>8979.3333333333339</c:v>
                </c:pt>
                <c:pt idx="23">
                  <c:v>9318.3333333333339</c:v>
                </c:pt>
                <c:pt idx="24">
                  <c:v>9336.6666666666661</c:v>
                </c:pt>
                <c:pt idx="25">
                  <c:v>9347</c:v>
                </c:pt>
                <c:pt idx="26">
                  <c:v>8965</c:v>
                </c:pt>
                <c:pt idx="27">
                  <c:v>8978.6666666666661</c:v>
                </c:pt>
                <c:pt idx="28">
                  <c:v>8866</c:v>
                </c:pt>
                <c:pt idx="29">
                  <c:v>8889.6666666666661</c:v>
                </c:pt>
                <c:pt idx="30">
                  <c:v>8933</c:v>
                </c:pt>
                <c:pt idx="31">
                  <c:v>9091.3333333333339</c:v>
                </c:pt>
                <c:pt idx="32">
                  <c:v>9167.6666666666661</c:v>
                </c:pt>
                <c:pt idx="33">
                  <c:v>9164.6666666666661</c:v>
                </c:pt>
                <c:pt idx="34">
                  <c:v>9122.6666666666661</c:v>
                </c:pt>
                <c:pt idx="35">
                  <c:v>9140</c:v>
                </c:pt>
                <c:pt idx="36">
                  <c:v>9304.6666666666661</c:v>
                </c:pt>
                <c:pt idx="37">
                  <c:v>9531.6666666666661</c:v>
                </c:pt>
                <c:pt idx="38">
                  <c:v>9724.3333333333339</c:v>
                </c:pt>
                <c:pt idx="39">
                  <c:v>9859.6666666666661</c:v>
                </c:pt>
                <c:pt idx="40">
                  <c:v>9906.6666666666661</c:v>
                </c:pt>
                <c:pt idx="41">
                  <c:v>9917</c:v>
                </c:pt>
                <c:pt idx="42">
                  <c:v>9921.3333333333339</c:v>
                </c:pt>
                <c:pt idx="43">
                  <c:v>9939</c:v>
                </c:pt>
                <c:pt idx="44">
                  <c:v>10126.666666666666</c:v>
                </c:pt>
                <c:pt idx="45">
                  <c:v>10385.333333333334</c:v>
                </c:pt>
                <c:pt idx="46">
                  <c:v>10567.333333333334</c:v>
                </c:pt>
                <c:pt idx="47">
                  <c:v>10884.333333333334</c:v>
                </c:pt>
                <c:pt idx="48">
                  <c:v>11254.333333333334</c:v>
                </c:pt>
                <c:pt idx="49">
                  <c:v>11907.333333333334</c:v>
                </c:pt>
                <c:pt idx="50">
                  <c:v>12424.666666666666</c:v>
                </c:pt>
                <c:pt idx="51">
                  <c:v>13191.666666666666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4286-B5E9-1EA4CCD01946}"/>
            </c:ext>
          </c:extLst>
        </c:ser>
        <c:ser>
          <c:idx val="1"/>
          <c:order val="1"/>
          <c:tx>
            <c:v>Weekly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Sheet1!$G$2:$G$53</c:f>
              <c:numCache>
                <c:formatCode>#,##0</c:formatCode>
                <c:ptCount val="52"/>
                <c:pt idx="0">
                  <c:v>13715</c:v>
                </c:pt>
                <c:pt idx="1">
                  <c:v>13610</c:v>
                </c:pt>
                <c:pt idx="2">
                  <c:v>12877</c:v>
                </c:pt>
                <c:pt idx="3">
                  <c:v>12485</c:v>
                </c:pt>
                <c:pt idx="4">
                  <c:v>12269</c:v>
                </c:pt>
                <c:pt idx="5">
                  <c:v>11644</c:v>
                </c:pt>
                <c:pt idx="6">
                  <c:v>11794</c:v>
                </c:pt>
                <c:pt idx="7">
                  <c:v>11248</c:v>
                </c:pt>
                <c:pt idx="8">
                  <c:v>11077</c:v>
                </c:pt>
                <c:pt idx="9">
                  <c:v>10697</c:v>
                </c:pt>
                <c:pt idx="10">
                  <c:v>10325</c:v>
                </c:pt>
                <c:pt idx="11">
                  <c:v>10027</c:v>
                </c:pt>
                <c:pt idx="12">
                  <c:v>9939</c:v>
                </c:pt>
                <c:pt idx="13">
                  <c:v>8493</c:v>
                </c:pt>
                <c:pt idx="14">
                  <c:v>9644</c:v>
                </c:pt>
                <c:pt idx="15">
                  <c:v>10908</c:v>
                </c:pt>
                <c:pt idx="16">
                  <c:v>9064</c:v>
                </c:pt>
                <c:pt idx="17">
                  <c:v>10693</c:v>
                </c:pt>
                <c:pt idx="18">
                  <c:v>10288</c:v>
                </c:pt>
                <c:pt idx="19">
                  <c:v>10040</c:v>
                </c:pt>
                <c:pt idx="20">
                  <c:v>8332</c:v>
                </c:pt>
                <c:pt idx="21">
                  <c:v>9766</c:v>
                </c:pt>
                <c:pt idx="22">
                  <c:v>9367</c:v>
                </c:pt>
                <c:pt idx="23">
                  <c:v>9627</c:v>
                </c:pt>
                <c:pt idx="24">
                  <c:v>9334</c:v>
                </c:pt>
                <c:pt idx="25">
                  <c:v>9263</c:v>
                </c:pt>
                <c:pt idx="26">
                  <c:v>9376</c:v>
                </c:pt>
                <c:pt idx="27">
                  <c:v>9113</c:v>
                </c:pt>
                <c:pt idx="28">
                  <c:v>8882</c:v>
                </c:pt>
                <c:pt idx="29">
                  <c:v>8941</c:v>
                </c:pt>
                <c:pt idx="30">
                  <c:v>9038</c:v>
                </c:pt>
                <c:pt idx="31">
                  <c:v>9299</c:v>
                </c:pt>
                <c:pt idx="32">
                  <c:v>9382</c:v>
                </c:pt>
                <c:pt idx="33">
                  <c:v>8149</c:v>
                </c:pt>
                <c:pt idx="34">
                  <c:v>9497</c:v>
                </c:pt>
                <c:pt idx="35">
                  <c:v>9454</c:v>
                </c:pt>
                <c:pt idx="36">
                  <c:v>9534</c:v>
                </c:pt>
                <c:pt idx="37">
                  <c:v>9689</c:v>
                </c:pt>
                <c:pt idx="38">
                  <c:v>9778</c:v>
                </c:pt>
                <c:pt idx="39">
                  <c:v>9940</c:v>
                </c:pt>
                <c:pt idx="40">
                  <c:v>10031</c:v>
                </c:pt>
                <c:pt idx="41">
                  <c:v>9739</c:v>
                </c:pt>
                <c:pt idx="42">
                  <c:v>9984</c:v>
                </c:pt>
                <c:pt idx="43">
                  <c:v>10346</c:v>
                </c:pt>
                <c:pt idx="44">
                  <c:v>10275</c:v>
                </c:pt>
                <c:pt idx="45">
                  <c:v>10621</c:v>
                </c:pt>
                <c:pt idx="46">
                  <c:v>10538</c:v>
                </c:pt>
                <c:pt idx="47">
                  <c:v>10781</c:v>
                </c:pt>
                <c:pt idx="48">
                  <c:v>11217</c:v>
                </c:pt>
                <c:pt idx="49">
                  <c:v>12517</c:v>
                </c:pt>
                <c:pt idx="50">
                  <c:v>8487</c:v>
                </c:pt>
                <c:pt idx="51">
                  <c:v>12723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0-4286-B5E9-1EA4CCD0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165824"/>
        <c:axId val="398158936"/>
      </c:lineChart>
      <c:catAx>
        <c:axId val="3981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58936"/>
        <c:crosses val="autoZero"/>
        <c:auto val="1"/>
        <c:lblAlgn val="ctr"/>
        <c:lblOffset val="100"/>
        <c:noMultiLvlLbl val="0"/>
      </c:catAx>
      <c:valAx>
        <c:axId val="39815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38</xdr:row>
      <xdr:rowOff>104775</xdr:rowOff>
    </xdr:from>
    <xdr:to>
      <xdr:col>31</xdr:col>
      <xdr:colOff>329025</xdr:colOff>
      <xdr:row>74</xdr:row>
      <xdr:rowOff>115575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8B160-3F8A-4253-B097-122A9A68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0.21846</cdr:x>
      <cdr:y>0.06798</cdr:y>
    </cdr:from>
    <cdr:to>
      <cdr:x>0.77025</cdr:x>
      <cdr:y>0.15022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3E6F95-A64B-4C40-B25A-C50AF5F6B767}"/>
            </a:ext>
          </a:extLst>
        </cdr:cNvPr>
        <cdr:cNvSpPr txBox="1"/>
      </cdr:nvSpPr>
      <cdr:spPr>
        <a:xfrm xmlns:a="http://schemas.openxmlformats.org/drawingml/2006/main">
          <a:off x="2089150" y="39370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0</xdr:row>
      <xdr:rowOff>152399</xdr:rowOff>
    </xdr:from>
    <xdr:to>
      <xdr:col>23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78490-335F-44CE-94A0-F18401EED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152400</xdr:colOff>
      <xdr:row>19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0A28F-3316-4D13-9080-F3EC805A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18</xdr:col>
      <xdr:colOff>152400</xdr:colOff>
      <xdr:row>40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E05EAE-7A5B-47C1-B7B7-4D6CDA6E2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28</xdr:col>
      <xdr:colOff>152400</xdr:colOff>
      <xdr:row>40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C08A1B-7519-472F-B67E-BBBF27FF1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18</xdr:col>
      <xdr:colOff>133350</xdr:colOff>
      <xdr:row>61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11DBAD-491B-4C20-A246-94C8724D3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28</xdr:col>
      <xdr:colOff>152400</xdr:colOff>
      <xdr:row>19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5860B1-362E-454C-B5C5-E0DB41A6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EBC9-ABEE-44C1-990F-810EFDE2DF9F}">
  <dimension ref="A1:R84"/>
  <sheetViews>
    <sheetView tabSelected="1" topLeftCell="A49" workbookViewId="0">
      <selection activeCell="B70" sqref="B66:B70"/>
    </sheetView>
  </sheetViews>
  <sheetFormatPr defaultRowHeight="15" x14ac:dyDescent="0.25"/>
  <cols>
    <col min="1" max="1" width="14.42578125" customWidth="1"/>
    <col min="2" max="2" width="19.7109375" bestFit="1" customWidth="1"/>
    <col min="3" max="3" width="11" style="1" customWidth="1"/>
    <col min="4" max="4" width="11.42578125" bestFit="1" customWidth="1"/>
    <col min="5" max="5" width="10.5703125" style="5" bestFit="1" customWidth="1"/>
    <col min="6" max="6" width="11" style="5" bestFit="1" customWidth="1"/>
    <col min="7" max="7" width="11" style="5" customWidth="1"/>
    <col min="9" max="10" width="9.140625" style="5"/>
  </cols>
  <sheetData>
    <row r="1" spans="1:17" x14ac:dyDescent="0.25">
      <c r="A1" s="9" t="s">
        <v>0</v>
      </c>
      <c r="B1" s="9" t="s">
        <v>1</v>
      </c>
      <c r="C1" s="9"/>
      <c r="D1" s="1"/>
      <c r="H1" s="1"/>
      <c r="K1" s="1"/>
      <c r="L1" s="1"/>
      <c r="M1" s="1"/>
      <c r="N1" s="1"/>
      <c r="O1" s="1"/>
      <c r="P1" s="1"/>
      <c r="Q1" s="1"/>
    </row>
    <row r="2" spans="1:17" x14ac:dyDescent="0.25">
      <c r="A2" s="1" t="s">
        <v>2</v>
      </c>
      <c r="B2" s="2">
        <v>106400</v>
      </c>
      <c r="C2" s="2"/>
      <c r="D2" s="1"/>
      <c r="H2" s="1"/>
      <c r="K2" s="1"/>
      <c r="L2" s="1"/>
      <c r="M2" s="1"/>
      <c r="N2" s="1"/>
      <c r="O2" s="1"/>
      <c r="P2" s="1"/>
      <c r="Q2" s="1"/>
    </row>
    <row r="3" spans="1:17" x14ac:dyDescent="0.25">
      <c r="A3" s="1" t="s">
        <v>3</v>
      </c>
      <c r="B3" s="2">
        <v>44950</v>
      </c>
      <c r="C3" s="2"/>
      <c r="D3" s="1"/>
      <c r="H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4</v>
      </c>
      <c r="B4" s="2">
        <v>82670</v>
      </c>
      <c r="C4" s="2"/>
      <c r="D4" s="1"/>
      <c r="H4" s="1"/>
      <c r="K4" s="1"/>
      <c r="L4" s="1"/>
      <c r="M4" s="1"/>
      <c r="N4" s="1"/>
      <c r="O4" s="1"/>
      <c r="P4" s="1"/>
      <c r="Q4" s="1"/>
    </row>
    <row r="5" spans="1:17" x14ac:dyDescent="0.25">
      <c r="A5" s="1" t="s">
        <v>5</v>
      </c>
      <c r="B5" s="2">
        <v>47180</v>
      </c>
      <c r="C5" s="2"/>
      <c r="D5" s="1"/>
      <c r="H5" s="1"/>
      <c r="K5" s="1"/>
      <c r="L5" s="1"/>
      <c r="M5" s="1"/>
      <c r="N5" s="1"/>
      <c r="O5" s="1"/>
      <c r="P5" s="1"/>
      <c r="Q5" s="1"/>
    </row>
    <row r="6" spans="1:17" x14ac:dyDescent="0.25">
      <c r="A6" s="1" t="s">
        <v>6</v>
      </c>
      <c r="B6" s="2">
        <v>64670</v>
      </c>
      <c r="C6" s="2"/>
      <c r="D6" s="1"/>
      <c r="H6" s="1"/>
      <c r="K6" s="1"/>
      <c r="L6" s="1"/>
      <c r="M6" s="1"/>
      <c r="N6" s="1"/>
      <c r="O6" s="1"/>
      <c r="P6" s="1"/>
      <c r="Q6" s="1"/>
    </row>
    <row r="7" spans="1:17" x14ac:dyDescent="0.25">
      <c r="A7" s="1" t="s">
        <v>7</v>
      </c>
      <c r="B7" s="2">
        <v>67560</v>
      </c>
      <c r="C7" s="2"/>
      <c r="D7" s="1"/>
      <c r="H7" s="1"/>
      <c r="K7" s="1"/>
      <c r="L7" s="1"/>
      <c r="M7" s="1"/>
      <c r="N7" s="1"/>
      <c r="O7" s="1"/>
      <c r="P7" s="1"/>
      <c r="Q7" s="1"/>
    </row>
    <row r="8" spans="1:17" x14ac:dyDescent="0.25">
      <c r="A8" s="1" t="s">
        <v>8</v>
      </c>
      <c r="B8" s="2">
        <v>29080</v>
      </c>
      <c r="C8" s="2"/>
      <c r="D8" s="1"/>
      <c r="H8" s="1"/>
      <c r="K8" s="1"/>
      <c r="L8" s="1"/>
      <c r="M8" s="1"/>
      <c r="N8" s="1"/>
      <c r="O8" s="1"/>
      <c r="P8" s="1"/>
      <c r="Q8" s="1"/>
    </row>
    <row r="9" spans="1:17" x14ac:dyDescent="0.25">
      <c r="A9" s="1" t="s">
        <v>9</v>
      </c>
      <c r="B9" s="2">
        <v>57780</v>
      </c>
      <c r="C9" s="2"/>
      <c r="D9" s="1"/>
      <c r="H9" s="1"/>
      <c r="K9" s="1"/>
      <c r="L9" s="1"/>
      <c r="M9" s="1"/>
      <c r="N9" s="1"/>
      <c r="O9" s="1"/>
      <c r="P9" s="1"/>
      <c r="Q9" s="1"/>
    </row>
    <row r="10" spans="1:17" x14ac:dyDescent="0.25">
      <c r="A10" s="1" t="s">
        <v>10</v>
      </c>
      <c r="B10" s="2">
        <v>77920</v>
      </c>
      <c r="C10" s="2"/>
      <c r="D10" s="1"/>
      <c r="H10" s="1"/>
      <c r="K10" s="1"/>
      <c r="L10" s="1"/>
      <c r="M10" s="1"/>
      <c r="N10" s="1"/>
      <c r="O10" s="1"/>
      <c r="P10" s="1"/>
      <c r="Q10" s="1"/>
    </row>
    <row r="11" spans="1:17" x14ac:dyDescent="0.25">
      <c r="A11" s="1" t="s">
        <v>11</v>
      </c>
      <c r="B11" s="2">
        <v>41060</v>
      </c>
      <c r="C11" s="2"/>
      <c r="D11" s="1"/>
      <c r="H11" s="1"/>
      <c r="K11" s="1"/>
      <c r="L11" s="1"/>
      <c r="M11" s="1"/>
      <c r="N11" s="1"/>
      <c r="O11" s="1"/>
      <c r="P11" s="1"/>
      <c r="Q11" s="1"/>
    </row>
    <row r="12" spans="1:17" x14ac:dyDescent="0.25">
      <c r="A12" s="1" t="s">
        <v>12</v>
      </c>
      <c r="B12" s="2">
        <v>68880</v>
      </c>
      <c r="C12" s="2"/>
      <c r="D12" s="1"/>
      <c r="H12" s="1"/>
      <c r="K12" s="1"/>
      <c r="L12" s="1"/>
      <c r="M12" s="1"/>
      <c r="N12" s="1"/>
      <c r="O12" s="1"/>
      <c r="P12" s="1"/>
      <c r="Q12" s="1"/>
    </row>
    <row r="13" spans="1:17" x14ac:dyDescent="0.25">
      <c r="A13" s="1" t="s">
        <v>13</v>
      </c>
      <c r="B13" s="2">
        <v>68820</v>
      </c>
      <c r="C13" s="2"/>
      <c r="D13" s="1"/>
      <c r="H13" s="1"/>
      <c r="K13" s="1"/>
      <c r="L13" s="1"/>
      <c r="M13" s="1"/>
      <c r="N13" s="1"/>
      <c r="O13" s="1"/>
      <c r="P13" s="1"/>
      <c r="Q13" s="1"/>
    </row>
    <row r="14" spans="1:17" x14ac:dyDescent="0.25">
      <c r="A14" s="1" t="s">
        <v>14</v>
      </c>
      <c r="B14" s="2">
        <v>89600</v>
      </c>
      <c r="C14" s="2"/>
      <c r="D14" s="1"/>
      <c r="H14" s="1"/>
      <c r="K14" s="1"/>
      <c r="L14" s="1"/>
      <c r="M14" s="1"/>
      <c r="N14" s="1"/>
      <c r="O14" s="1"/>
      <c r="P14" s="1"/>
      <c r="Q14" s="1"/>
    </row>
    <row r="15" spans="1:17" x14ac:dyDescent="0.25">
      <c r="A15" s="1" t="s">
        <v>15</v>
      </c>
      <c r="B15" s="2">
        <v>49510</v>
      </c>
      <c r="C15" s="2"/>
      <c r="D15" s="1"/>
      <c r="H15" s="1"/>
      <c r="K15" s="1"/>
      <c r="L15" s="1"/>
      <c r="M15" s="1"/>
      <c r="N15" s="1"/>
      <c r="O15" s="1"/>
      <c r="P15" s="1"/>
      <c r="Q15" s="1"/>
    </row>
    <row r="16" spans="1:17" x14ac:dyDescent="0.25">
      <c r="A16" s="1" t="s">
        <v>16</v>
      </c>
      <c r="B16" s="2">
        <v>41730</v>
      </c>
      <c r="C16" s="2"/>
      <c r="D16" s="1"/>
      <c r="H16" s="1"/>
      <c r="K16" s="1"/>
      <c r="L16" s="1"/>
      <c r="M16" s="1"/>
      <c r="N16" s="1"/>
      <c r="O16" s="1"/>
      <c r="P16" s="1"/>
      <c r="Q16" s="1"/>
    </row>
    <row r="17" spans="1:18" x14ac:dyDescent="0.25">
      <c r="A17" s="1" t="s">
        <v>17</v>
      </c>
      <c r="B17" s="2">
        <v>57120</v>
      </c>
      <c r="C17" s="2"/>
      <c r="D17" s="1"/>
      <c r="H17" s="1"/>
      <c r="K17" s="1"/>
      <c r="L17" s="1"/>
      <c r="M17" s="1"/>
      <c r="N17" s="1"/>
      <c r="O17" s="1"/>
      <c r="P17" s="1"/>
      <c r="Q17" s="1"/>
    </row>
    <row r="18" spans="1:18" x14ac:dyDescent="0.25">
      <c r="A18" s="1" t="s">
        <v>18</v>
      </c>
      <c r="B18" s="2">
        <v>25990</v>
      </c>
      <c r="C18" s="2"/>
      <c r="D18" s="1"/>
      <c r="H18" s="1"/>
      <c r="K18" s="1"/>
      <c r="L18" s="1"/>
      <c r="M18" s="1"/>
      <c r="N18" s="1"/>
      <c r="O18" s="1"/>
      <c r="P18" s="1"/>
      <c r="Q18" s="1"/>
    </row>
    <row r="19" spans="1:18" x14ac:dyDescent="0.25">
      <c r="A19" s="1" t="s">
        <v>19</v>
      </c>
      <c r="B19" s="2">
        <v>70260</v>
      </c>
      <c r="C19" s="2"/>
      <c r="D19" s="1"/>
      <c r="H19" s="1"/>
      <c r="K19" s="1"/>
      <c r="L19" s="1"/>
      <c r="M19" s="1"/>
      <c r="N19" s="1"/>
      <c r="O19" s="1"/>
      <c r="P19" s="1"/>
      <c r="Q19" s="1"/>
    </row>
    <row r="20" spans="1:18" x14ac:dyDescent="0.25">
      <c r="A20" s="1" t="s">
        <v>20</v>
      </c>
      <c r="B20" s="2">
        <v>50630</v>
      </c>
      <c r="C20" s="2"/>
      <c r="D20" s="1"/>
      <c r="H20" s="1"/>
      <c r="K20" s="1"/>
      <c r="L20" s="1"/>
      <c r="M20" s="1"/>
      <c r="N20" s="1"/>
      <c r="O20" s="1"/>
      <c r="P20" s="1"/>
      <c r="Q20" s="1"/>
    </row>
    <row r="21" spans="1:18" x14ac:dyDescent="0.25">
      <c r="A21" s="1" t="s">
        <v>21</v>
      </c>
      <c r="B21" s="2">
        <v>67790</v>
      </c>
      <c r="C21" s="2"/>
      <c r="D21" s="9" t="s">
        <v>121</v>
      </c>
      <c r="E21" s="10" t="s">
        <v>123</v>
      </c>
      <c r="F21" s="10" t="s">
        <v>122</v>
      </c>
      <c r="G21" s="10" t="s">
        <v>136</v>
      </c>
      <c r="H21" s="9"/>
      <c r="I21" s="10" t="s">
        <v>124</v>
      </c>
      <c r="J21" s="10" t="s">
        <v>125</v>
      </c>
      <c r="L21" s="1"/>
      <c r="M21" s="1"/>
      <c r="N21" s="1"/>
      <c r="O21" s="1"/>
      <c r="P21" s="1"/>
      <c r="Q21" s="1"/>
    </row>
    <row r="22" spans="1:18" x14ac:dyDescent="0.25">
      <c r="A22" s="1" t="s">
        <v>22</v>
      </c>
      <c r="B22" s="2">
        <v>34110</v>
      </c>
      <c r="C22" s="2"/>
      <c r="D22" s="3" t="s">
        <v>71</v>
      </c>
      <c r="E22" s="11">
        <v>35560</v>
      </c>
      <c r="F22" s="11">
        <v>34110</v>
      </c>
      <c r="G22" s="11"/>
      <c r="H22" s="3"/>
      <c r="I22" s="6">
        <f>E22-$B22</f>
        <v>1450</v>
      </c>
      <c r="J22" s="6">
        <f t="shared" ref="J22:J70" si="0">F22-$B22</f>
        <v>0</v>
      </c>
      <c r="K22" s="3"/>
      <c r="L22" s="3"/>
      <c r="M22" s="3"/>
      <c r="N22" s="4"/>
      <c r="O22" s="3"/>
      <c r="P22" s="3"/>
      <c r="Q22" s="1"/>
      <c r="R22" s="2"/>
    </row>
    <row r="23" spans="1:18" x14ac:dyDescent="0.25">
      <c r="A23" s="1" t="s">
        <v>23</v>
      </c>
      <c r="B23" s="2">
        <v>46270</v>
      </c>
      <c r="C23" s="2"/>
      <c r="D23" s="3" t="s">
        <v>72</v>
      </c>
      <c r="E23" s="11">
        <v>46270</v>
      </c>
      <c r="F23" s="11">
        <v>46270</v>
      </c>
      <c r="G23" s="11"/>
      <c r="H23" s="3"/>
      <c r="I23" s="6">
        <f t="shared" ref="I23:I70" si="1">E23-$B23</f>
        <v>0</v>
      </c>
      <c r="J23" s="6">
        <f t="shared" si="0"/>
        <v>0</v>
      </c>
      <c r="K23" s="3"/>
      <c r="L23" s="3"/>
      <c r="M23" s="3"/>
      <c r="N23" s="4"/>
      <c r="O23" s="3"/>
      <c r="P23" s="3"/>
      <c r="Q23" s="1"/>
      <c r="R23" s="2"/>
    </row>
    <row r="24" spans="1:18" x14ac:dyDescent="0.25">
      <c r="A24" s="1" t="s">
        <v>24</v>
      </c>
      <c r="B24" s="2">
        <v>46630</v>
      </c>
      <c r="C24" s="2"/>
      <c r="D24" s="3" t="s">
        <v>73</v>
      </c>
      <c r="E24" s="11">
        <v>48110</v>
      </c>
      <c r="F24" s="11">
        <v>46630</v>
      </c>
      <c r="G24" s="11">
        <f>AVERAGE(F22:F26)</f>
        <v>38728</v>
      </c>
      <c r="H24" s="3"/>
      <c r="I24" s="6">
        <f t="shared" si="1"/>
        <v>1480</v>
      </c>
      <c r="J24" s="6">
        <f t="shared" si="0"/>
        <v>0</v>
      </c>
      <c r="K24" s="3"/>
      <c r="L24" s="3"/>
      <c r="M24" s="3"/>
      <c r="N24" s="4"/>
      <c r="O24" s="3"/>
      <c r="P24" s="3"/>
      <c r="Q24" s="1"/>
      <c r="R24" s="2"/>
    </row>
    <row r="25" spans="1:18" x14ac:dyDescent="0.25">
      <c r="A25" s="1" t="s">
        <v>25</v>
      </c>
      <c r="B25" s="2">
        <v>34710</v>
      </c>
      <c r="C25" s="2"/>
      <c r="D25" s="3" t="s">
        <v>74</v>
      </c>
      <c r="E25" s="11">
        <v>36210</v>
      </c>
      <c r="F25" s="11">
        <v>34710</v>
      </c>
      <c r="G25" s="11">
        <f t="shared" ref="G25:G68" si="2">AVERAGE(F23:F27)</f>
        <v>43526</v>
      </c>
      <c r="H25" s="3"/>
      <c r="I25" s="6">
        <f t="shared" si="1"/>
        <v>1500</v>
      </c>
      <c r="J25" s="6">
        <f t="shared" si="0"/>
        <v>0</v>
      </c>
      <c r="K25" s="3"/>
      <c r="L25" s="3"/>
      <c r="M25" s="3"/>
      <c r="N25" s="4"/>
      <c r="O25" s="3"/>
      <c r="P25" s="3"/>
      <c r="Q25" s="1"/>
      <c r="R25" s="2"/>
    </row>
    <row r="26" spans="1:18" x14ac:dyDescent="0.25">
      <c r="A26" s="1" t="s">
        <v>26</v>
      </c>
      <c r="B26" s="2">
        <v>31920</v>
      </c>
      <c r="C26" s="2"/>
      <c r="D26" s="3" t="s">
        <v>75</v>
      </c>
      <c r="E26" s="11">
        <v>33430</v>
      </c>
      <c r="F26" s="11">
        <v>31920</v>
      </c>
      <c r="G26" s="11">
        <f t="shared" si="2"/>
        <v>41190</v>
      </c>
      <c r="H26" s="3"/>
      <c r="I26" s="6">
        <f t="shared" si="1"/>
        <v>1510</v>
      </c>
      <c r="J26" s="6">
        <f t="shared" si="0"/>
        <v>0</v>
      </c>
      <c r="K26" s="3"/>
      <c r="L26" s="3"/>
      <c r="M26" s="3"/>
      <c r="N26" s="4"/>
      <c r="O26" s="3"/>
      <c r="P26" s="3"/>
      <c r="Q26" s="1"/>
      <c r="R26" s="2"/>
    </row>
    <row r="27" spans="1:18" x14ac:dyDescent="0.25">
      <c r="A27" s="1" t="s">
        <v>27</v>
      </c>
      <c r="B27" s="2">
        <v>58100</v>
      </c>
      <c r="C27" s="2"/>
      <c r="D27" s="3" t="s">
        <v>76</v>
      </c>
      <c r="E27" s="11">
        <v>58100</v>
      </c>
      <c r="F27" s="11">
        <v>58100</v>
      </c>
      <c r="G27" s="11">
        <f t="shared" si="2"/>
        <v>40112</v>
      </c>
      <c r="H27" s="3"/>
      <c r="I27" s="6">
        <f t="shared" si="1"/>
        <v>0</v>
      </c>
      <c r="J27" s="6">
        <f t="shared" si="0"/>
        <v>0</v>
      </c>
      <c r="K27" s="3"/>
      <c r="L27" s="3"/>
      <c r="M27" s="3"/>
      <c r="N27" s="4"/>
      <c r="O27" s="3"/>
      <c r="P27" s="3"/>
      <c r="Q27" s="1"/>
      <c r="R27" s="2"/>
    </row>
    <row r="28" spans="1:18" x14ac:dyDescent="0.25">
      <c r="A28" s="1" t="s">
        <v>28</v>
      </c>
      <c r="B28" s="2">
        <v>34590</v>
      </c>
      <c r="C28" s="2"/>
      <c r="D28" s="3" t="s">
        <v>77</v>
      </c>
      <c r="E28" s="11">
        <v>36080</v>
      </c>
      <c r="F28" s="11">
        <v>34590</v>
      </c>
      <c r="G28" s="11">
        <f t="shared" si="2"/>
        <v>42868</v>
      </c>
      <c r="H28" s="3"/>
      <c r="I28" s="6">
        <f t="shared" si="1"/>
        <v>1490</v>
      </c>
      <c r="J28" s="6">
        <f t="shared" si="0"/>
        <v>0</v>
      </c>
      <c r="K28" s="3"/>
      <c r="L28" s="3"/>
      <c r="M28" s="3"/>
      <c r="N28" s="4"/>
      <c r="O28" s="3"/>
      <c r="P28" s="3"/>
      <c r="Q28" s="1"/>
      <c r="R28" s="2"/>
    </row>
    <row r="29" spans="1:18" x14ac:dyDescent="0.25">
      <c r="A29" s="1" t="s">
        <v>29</v>
      </c>
      <c r="B29" s="2">
        <v>41240</v>
      </c>
      <c r="C29" s="2"/>
      <c r="D29" s="3" t="s">
        <v>78</v>
      </c>
      <c r="E29" s="11">
        <v>42720</v>
      </c>
      <c r="F29" s="11">
        <v>41240</v>
      </c>
      <c r="G29" s="11">
        <f t="shared" si="2"/>
        <v>42508</v>
      </c>
      <c r="H29" s="3"/>
      <c r="I29" s="6">
        <f t="shared" si="1"/>
        <v>1480</v>
      </c>
      <c r="J29" s="6">
        <f t="shared" si="0"/>
        <v>0</v>
      </c>
      <c r="K29" s="3"/>
      <c r="L29" s="3"/>
      <c r="M29" s="3"/>
      <c r="N29" s="4"/>
      <c r="O29" s="3"/>
      <c r="P29" s="3"/>
      <c r="Q29" s="1"/>
      <c r="R29" s="2"/>
    </row>
    <row r="30" spans="1:18" x14ac:dyDescent="0.25">
      <c r="A30" s="1" t="s">
        <v>30</v>
      </c>
      <c r="B30" s="2">
        <v>48490</v>
      </c>
      <c r="C30" s="2"/>
      <c r="D30" s="3" t="s">
        <v>79</v>
      </c>
      <c r="E30" s="11">
        <v>49980</v>
      </c>
      <c r="F30" s="11">
        <v>48490</v>
      </c>
      <c r="G30" s="11">
        <f t="shared" si="2"/>
        <v>37468</v>
      </c>
      <c r="H30" s="3"/>
      <c r="I30" s="6">
        <f t="shared" si="1"/>
        <v>1490</v>
      </c>
      <c r="J30" s="6">
        <f t="shared" si="0"/>
        <v>0</v>
      </c>
      <c r="K30" s="3"/>
      <c r="L30" s="3"/>
      <c r="M30" s="3"/>
      <c r="N30" s="4"/>
      <c r="O30" s="3"/>
      <c r="P30" s="3"/>
      <c r="Q30" s="1"/>
      <c r="R30" s="2"/>
    </row>
    <row r="31" spans="1:18" x14ac:dyDescent="0.25">
      <c r="A31" s="1" t="s">
        <v>31</v>
      </c>
      <c r="B31" s="2">
        <v>30120</v>
      </c>
      <c r="C31" s="2"/>
      <c r="D31" s="3" t="s">
        <v>80</v>
      </c>
      <c r="E31" s="11">
        <v>30120</v>
      </c>
      <c r="F31" s="11">
        <v>30120</v>
      </c>
      <c r="G31" s="11">
        <f t="shared" si="2"/>
        <v>39026</v>
      </c>
      <c r="H31" s="3"/>
      <c r="I31" s="6">
        <f t="shared" si="1"/>
        <v>0</v>
      </c>
      <c r="J31" s="6">
        <f t="shared" si="0"/>
        <v>0</v>
      </c>
      <c r="K31" s="3"/>
      <c r="L31" s="3"/>
      <c r="M31" s="3"/>
      <c r="N31" s="4"/>
      <c r="O31" s="3"/>
      <c r="P31" s="3"/>
      <c r="Q31" s="1"/>
      <c r="R31" s="2"/>
    </row>
    <row r="32" spans="1:18" x14ac:dyDescent="0.25">
      <c r="A32" s="1" t="s">
        <v>32</v>
      </c>
      <c r="B32" s="2">
        <v>32900</v>
      </c>
      <c r="C32" s="2"/>
      <c r="D32" s="3" t="s">
        <v>81</v>
      </c>
      <c r="E32" s="11">
        <v>34390</v>
      </c>
      <c r="F32" s="11">
        <v>32900</v>
      </c>
      <c r="G32" s="11">
        <f t="shared" si="2"/>
        <v>39342</v>
      </c>
      <c r="H32" s="3"/>
      <c r="I32" s="6">
        <f t="shared" si="1"/>
        <v>1490</v>
      </c>
      <c r="J32" s="6">
        <f t="shared" si="0"/>
        <v>0</v>
      </c>
      <c r="K32" s="3"/>
      <c r="L32" s="3"/>
      <c r="M32" s="3"/>
      <c r="N32" s="4"/>
      <c r="O32" s="3"/>
      <c r="P32" s="3"/>
      <c r="Q32" s="1"/>
      <c r="R32" s="2"/>
    </row>
    <row r="33" spans="1:18" x14ac:dyDescent="0.25">
      <c r="A33" s="1" t="s">
        <v>33</v>
      </c>
      <c r="B33" s="2">
        <v>42380</v>
      </c>
      <c r="C33" s="2"/>
      <c r="D33" s="3" t="s">
        <v>82</v>
      </c>
      <c r="E33" s="11">
        <v>43870</v>
      </c>
      <c r="F33" s="11">
        <v>42380</v>
      </c>
      <c r="G33" s="11">
        <f t="shared" si="2"/>
        <v>35692</v>
      </c>
      <c r="H33" s="3"/>
      <c r="I33" s="6">
        <f t="shared" si="1"/>
        <v>1490</v>
      </c>
      <c r="J33" s="6">
        <f t="shared" si="0"/>
        <v>0</v>
      </c>
      <c r="K33" s="3"/>
      <c r="L33" s="3"/>
      <c r="M33" s="3"/>
      <c r="N33" s="4"/>
      <c r="O33" s="3"/>
      <c r="P33" s="3"/>
      <c r="Q33" s="1"/>
      <c r="R33" s="2"/>
    </row>
    <row r="34" spans="1:18" x14ac:dyDescent="0.25">
      <c r="A34" s="1" t="s">
        <v>34</v>
      </c>
      <c r="B34" s="2">
        <v>42820</v>
      </c>
      <c r="C34" s="2"/>
      <c r="D34" s="3" t="s">
        <v>83</v>
      </c>
      <c r="E34" s="11">
        <v>44290</v>
      </c>
      <c r="F34" s="11">
        <v>42820</v>
      </c>
      <c r="G34" s="11">
        <f t="shared" si="2"/>
        <v>39144</v>
      </c>
      <c r="H34" s="3"/>
      <c r="I34" s="6">
        <f t="shared" si="1"/>
        <v>1470</v>
      </c>
      <c r="J34" s="6">
        <f t="shared" si="0"/>
        <v>0</v>
      </c>
      <c r="K34" s="3"/>
      <c r="L34" s="3"/>
      <c r="M34" s="3"/>
      <c r="N34" s="4"/>
      <c r="O34" s="3"/>
      <c r="P34" s="3"/>
      <c r="Q34" s="1"/>
      <c r="R34" s="2"/>
    </row>
    <row r="35" spans="1:18" x14ac:dyDescent="0.25">
      <c r="A35" s="1" t="s">
        <v>35</v>
      </c>
      <c r="B35" s="2">
        <v>30240</v>
      </c>
      <c r="C35" s="2"/>
      <c r="D35" s="3" t="s">
        <v>84</v>
      </c>
      <c r="E35" s="11">
        <v>30240</v>
      </c>
      <c r="F35" s="11">
        <v>30240</v>
      </c>
      <c r="G35" s="11">
        <f t="shared" si="2"/>
        <v>42430</v>
      </c>
      <c r="H35" s="3"/>
      <c r="I35" s="6">
        <f t="shared" si="1"/>
        <v>0</v>
      </c>
      <c r="J35" s="6">
        <f t="shared" si="0"/>
        <v>0</v>
      </c>
      <c r="K35" s="3"/>
      <c r="L35" s="3"/>
      <c r="M35" s="3"/>
      <c r="N35" s="4"/>
      <c r="O35" s="3"/>
      <c r="P35" s="3"/>
      <c r="Q35" s="1"/>
      <c r="R35" s="2"/>
    </row>
    <row r="36" spans="1:18" x14ac:dyDescent="0.25">
      <c r="A36" s="1" t="s">
        <v>36</v>
      </c>
      <c r="B36" s="2">
        <v>47380</v>
      </c>
      <c r="C36" s="2"/>
      <c r="D36" s="3" t="s">
        <v>85</v>
      </c>
      <c r="E36" s="11">
        <v>48850</v>
      </c>
      <c r="F36" s="11">
        <v>47380</v>
      </c>
      <c r="G36" s="11">
        <f t="shared" si="2"/>
        <v>39228</v>
      </c>
      <c r="H36" s="3"/>
      <c r="I36" s="6">
        <f t="shared" si="1"/>
        <v>1470</v>
      </c>
      <c r="J36" s="6">
        <f t="shared" si="0"/>
        <v>0</v>
      </c>
      <c r="K36" s="3"/>
      <c r="L36" s="3"/>
      <c r="M36" s="3"/>
      <c r="N36" s="4"/>
      <c r="O36" s="3"/>
      <c r="P36" s="3"/>
      <c r="Q36" s="1"/>
      <c r="R36" s="2"/>
    </row>
    <row r="37" spans="1:18" x14ac:dyDescent="0.25">
      <c r="A37" s="1" t="s">
        <v>37</v>
      </c>
      <c r="B37" s="2">
        <v>49330</v>
      </c>
      <c r="C37" s="2"/>
      <c r="D37" s="3" t="s">
        <v>86</v>
      </c>
      <c r="E37" s="11">
        <v>50800</v>
      </c>
      <c r="F37" s="11">
        <v>49330</v>
      </c>
      <c r="G37" s="11">
        <f t="shared" si="2"/>
        <v>37258</v>
      </c>
      <c r="H37" s="3"/>
      <c r="I37" s="6">
        <f t="shared" si="1"/>
        <v>1470</v>
      </c>
      <c r="J37" s="6">
        <f t="shared" si="0"/>
        <v>0</v>
      </c>
      <c r="K37" s="3"/>
      <c r="L37" s="3"/>
      <c r="M37" s="3"/>
      <c r="N37" s="4"/>
      <c r="O37" s="3"/>
      <c r="P37" s="3"/>
      <c r="Q37" s="1"/>
      <c r="R37" s="2"/>
    </row>
    <row r="38" spans="1:18" x14ac:dyDescent="0.25">
      <c r="A38" s="1" t="s">
        <v>38</v>
      </c>
      <c r="B38" s="2">
        <v>26370</v>
      </c>
      <c r="C38" s="2"/>
      <c r="D38" s="3" t="s">
        <v>87</v>
      </c>
      <c r="E38" s="11">
        <v>27820</v>
      </c>
      <c r="F38" s="11">
        <v>26370</v>
      </c>
      <c r="G38" s="11">
        <f t="shared" si="2"/>
        <v>35442</v>
      </c>
      <c r="H38" s="3"/>
      <c r="I38" s="6">
        <f t="shared" si="1"/>
        <v>1450</v>
      </c>
      <c r="J38" s="6">
        <f t="shared" si="0"/>
        <v>0</v>
      </c>
      <c r="K38" s="3"/>
      <c r="L38" s="3"/>
      <c r="M38" s="3"/>
      <c r="N38" s="4"/>
      <c r="O38" s="3"/>
      <c r="P38" s="3"/>
      <c r="Q38" s="1"/>
      <c r="R38" s="2"/>
    </row>
    <row r="39" spans="1:18" x14ac:dyDescent="0.25">
      <c r="A39" s="1" t="s">
        <v>39</v>
      </c>
      <c r="B39" s="2">
        <v>32970</v>
      </c>
      <c r="C39" s="2"/>
      <c r="D39" s="3" t="s">
        <v>88</v>
      </c>
      <c r="E39" s="11">
        <v>32970</v>
      </c>
      <c r="F39" s="11">
        <v>32970</v>
      </c>
      <c r="G39" s="11">
        <f t="shared" si="2"/>
        <v>35406</v>
      </c>
      <c r="H39" s="3"/>
      <c r="I39" s="6">
        <f t="shared" si="1"/>
        <v>0</v>
      </c>
      <c r="J39" s="6">
        <f t="shared" si="0"/>
        <v>0</v>
      </c>
      <c r="K39" s="3"/>
      <c r="L39" s="3"/>
      <c r="M39" s="3"/>
      <c r="N39" s="4"/>
      <c r="O39" s="3"/>
      <c r="P39" s="3"/>
      <c r="Q39" s="1"/>
      <c r="R39" s="2"/>
    </row>
    <row r="40" spans="1:18" x14ac:dyDescent="0.25">
      <c r="A40" s="1" t="s">
        <v>40</v>
      </c>
      <c r="B40" s="2">
        <v>21160</v>
      </c>
      <c r="C40" s="2"/>
      <c r="D40" s="3" t="s">
        <v>89</v>
      </c>
      <c r="E40" s="11">
        <v>22640</v>
      </c>
      <c r="F40" s="11">
        <v>21160</v>
      </c>
      <c r="G40" s="11">
        <f t="shared" si="2"/>
        <v>33128</v>
      </c>
      <c r="H40" s="3"/>
      <c r="I40" s="6">
        <f t="shared" si="1"/>
        <v>1480</v>
      </c>
      <c r="J40" s="6">
        <f t="shared" si="0"/>
        <v>0</v>
      </c>
      <c r="K40" s="3"/>
      <c r="L40" s="3"/>
      <c r="M40" s="3"/>
      <c r="N40" s="4"/>
      <c r="O40" s="3"/>
      <c r="P40" s="3"/>
      <c r="Q40" s="1"/>
      <c r="R40" s="2"/>
    </row>
    <row r="41" spans="1:18" x14ac:dyDescent="0.25">
      <c r="A41" s="1" t="s">
        <v>41</v>
      </c>
      <c r="B41" s="2">
        <v>47200</v>
      </c>
      <c r="C41" s="2"/>
      <c r="D41" s="3" t="s">
        <v>90</v>
      </c>
      <c r="E41" s="11">
        <v>48670</v>
      </c>
      <c r="F41" s="11">
        <v>47200</v>
      </c>
      <c r="G41" s="11">
        <f t="shared" si="2"/>
        <v>34824</v>
      </c>
      <c r="H41" s="3"/>
      <c r="I41" s="6">
        <f t="shared" si="1"/>
        <v>1470</v>
      </c>
      <c r="J41" s="6">
        <f t="shared" si="0"/>
        <v>0</v>
      </c>
      <c r="K41" s="3"/>
      <c r="L41" s="3"/>
      <c r="M41" s="3"/>
      <c r="N41" s="4"/>
      <c r="O41" s="3"/>
      <c r="P41" s="3"/>
      <c r="Q41" s="1"/>
      <c r="R41" s="2"/>
    </row>
    <row r="42" spans="1:18" x14ac:dyDescent="0.25">
      <c r="A42" s="1" t="s">
        <v>42</v>
      </c>
      <c r="B42" s="2">
        <v>37940</v>
      </c>
      <c r="C42" s="2"/>
      <c r="D42" s="3" t="s">
        <v>91</v>
      </c>
      <c r="E42" s="11">
        <v>39390</v>
      </c>
      <c r="F42" s="11">
        <v>37940</v>
      </c>
      <c r="G42" s="11">
        <f t="shared" si="2"/>
        <v>33358</v>
      </c>
      <c r="H42" s="3"/>
      <c r="I42" s="6">
        <f t="shared" si="1"/>
        <v>1450</v>
      </c>
      <c r="J42" s="6">
        <f t="shared" si="0"/>
        <v>0</v>
      </c>
      <c r="K42" s="3"/>
      <c r="L42" s="3"/>
      <c r="M42" s="3"/>
      <c r="N42" s="4"/>
      <c r="O42" s="3"/>
      <c r="P42" s="3"/>
      <c r="Q42" s="1"/>
      <c r="R42" s="2"/>
    </row>
    <row r="43" spans="1:18" x14ac:dyDescent="0.25">
      <c r="A43" s="1" t="s">
        <v>43</v>
      </c>
      <c r="B43" s="2">
        <v>34850</v>
      </c>
      <c r="C43" s="2"/>
      <c r="D43" s="3" t="s">
        <v>92</v>
      </c>
      <c r="E43" s="11">
        <v>34850</v>
      </c>
      <c r="F43" s="11">
        <v>34850</v>
      </c>
      <c r="G43" s="11">
        <f t="shared" si="2"/>
        <v>34302</v>
      </c>
      <c r="H43" s="3"/>
      <c r="I43" s="6">
        <f t="shared" si="1"/>
        <v>0</v>
      </c>
      <c r="J43" s="6">
        <f t="shared" si="0"/>
        <v>0</v>
      </c>
      <c r="K43" s="3"/>
      <c r="L43" s="3"/>
      <c r="M43" s="3"/>
      <c r="N43" s="4"/>
      <c r="O43" s="3"/>
      <c r="P43" s="3"/>
      <c r="Q43" s="1"/>
      <c r="R43" s="2"/>
    </row>
    <row r="44" spans="1:18" x14ac:dyDescent="0.25">
      <c r="A44" s="1" t="s">
        <v>44</v>
      </c>
      <c r="B44" s="2">
        <v>25650</v>
      </c>
      <c r="C44" s="2"/>
      <c r="D44" s="3" t="s">
        <v>93</v>
      </c>
      <c r="E44" s="11">
        <v>27100</v>
      </c>
      <c r="F44" s="11">
        <v>25640</v>
      </c>
      <c r="G44" s="11">
        <f t="shared" si="2"/>
        <v>30320</v>
      </c>
      <c r="H44" s="3"/>
      <c r="I44" s="6">
        <f t="shared" si="1"/>
        <v>1450</v>
      </c>
      <c r="J44" s="7">
        <f t="shared" si="0"/>
        <v>-10</v>
      </c>
      <c r="K44" s="3"/>
      <c r="L44" s="3"/>
      <c r="M44" s="3"/>
      <c r="N44" s="4"/>
      <c r="O44" s="3"/>
      <c r="P44" s="3"/>
      <c r="Q44" s="1"/>
      <c r="R44" s="2"/>
    </row>
    <row r="45" spans="1:18" x14ac:dyDescent="0.25">
      <c r="A45" s="1" t="s">
        <v>45</v>
      </c>
      <c r="B45" s="2">
        <v>25880</v>
      </c>
      <c r="C45" s="2"/>
      <c r="D45" s="3" t="s">
        <v>94</v>
      </c>
      <c r="E45" s="11">
        <v>27380</v>
      </c>
      <c r="F45" s="11">
        <v>25880</v>
      </c>
      <c r="G45" s="11">
        <f t="shared" si="2"/>
        <v>30770</v>
      </c>
      <c r="H45" s="3"/>
      <c r="I45" s="6">
        <f t="shared" si="1"/>
        <v>1500</v>
      </c>
      <c r="J45" s="6">
        <f t="shared" si="0"/>
        <v>0</v>
      </c>
      <c r="K45" s="3"/>
      <c r="L45" s="3"/>
      <c r="M45" s="3"/>
      <c r="N45" s="4"/>
      <c r="O45" s="3"/>
      <c r="P45" s="3"/>
      <c r="Q45" s="1"/>
      <c r="R45" s="2"/>
    </row>
    <row r="46" spans="1:18" x14ac:dyDescent="0.25">
      <c r="A46" s="1" t="s">
        <v>46</v>
      </c>
      <c r="B46" s="2">
        <v>27290</v>
      </c>
      <c r="C46" s="2"/>
      <c r="D46" s="3" t="s">
        <v>95</v>
      </c>
      <c r="E46" s="11">
        <v>28740</v>
      </c>
      <c r="F46" s="11">
        <v>27290</v>
      </c>
      <c r="G46" s="11">
        <f t="shared" si="2"/>
        <v>33340</v>
      </c>
      <c r="H46" s="3"/>
      <c r="I46" s="6">
        <f t="shared" si="1"/>
        <v>1450</v>
      </c>
      <c r="J46" s="6">
        <f t="shared" si="0"/>
        <v>0</v>
      </c>
      <c r="K46" s="3"/>
      <c r="L46" s="3"/>
      <c r="M46" s="3"/>
      <c r="N46" s="4"/>
      <c r="O46" s="3"/>
      <c r="P46" s="3"/>
      <c r="Q46" s="1"/>
      <c r="R46" s="2"/>
    </row>
    <row r="47" spans="1:18" x14ac:dyDescent="0.25">
      <c r="A47" s="1" t="s">
        <v>47</v>
      </c>
      <c r="B47" s="2">
        <v>40190</v>
      </c>
      <c r="C47" s="2"/>
      <c r="D47" s="3" t="s">
        <v>96</v>
      </c>
      <c r="E47" s="11">
        <v>40190</v>
      </c>
      <c r="F47" s="11">
        <v>40190</v>
      </c>
      <c r="G47" s="11">
        <f t="shared" si="2"/>
        <v>32802</v>
      </c>
      <c r="H47" s="3"/>
      <c r="I47" s="6">
        <f t="shared" si="1"/>
        <v>0</v>
      </c>
      <c r="J47" s="6">
        <f t="shared" si="0"/>
        <v>0</v>
      </c>
      <c r="K47" s="3"/>
      <c r="L47" s="3"/>
      <c r="M47" s="3"/>
      <c r="N47" s="4"/>
      <c r="O47" s="3"/>
      <c r="P47" s="3"/>
      <c r="Q47" s="1"/>
      <c r="R47" s="2"/>
    </row>
    <row r="48" spans="1:18" x14ac:dyDescent="0.25">
      <c r="A48" s="1" t="s">
        <v>48</v>
      </c>
      <c r="B48" s="2">
        <v>47700</v>
      </c>
      <c r="C48" s="2"/>
      <c r="D48" s="3" t="s">
        <v>97</v>
      </c>
      <c r="E48" s="11">
        <v>49110</v>
      </c>
      <c r="F48" s="11">
        <v>47700</v>
      </c>
      <c r="G48" s="11">
        <f t="shared" si="2"/>
        <v>36988</v>
      </c>
      <c r="H48" s="3"/>
      <c r="I48" s="6">
        <f t="shared" si="1"/>
        <v>1410</v>
      </c>
      <c r="J48" s="6">
        <f t="shared" si="0"/>
        <v>0</v>
      </c>
      <c r="K48" s="3"/>
      <c r="L48" s="3"/>
      <c r="M48" s="3"/>
      <c r="N48" s="4"/>
      <c r="O48" s="3"/>
      <c r="P48" s="3"/>
      <c r="Q48" s="1"/>
      <c r="R48" s="2"/>
    </row>
    <row r="49" spans="1:18" x14ac:dyDescent="0.25">
      <c r="A49" s="1" t="s">
        <v>49</v>
      </c>
      <c r="B49" s="2">
        <v>22950</v>
      </c>
      <c r="C49" s="2"/>
      <c r="D49" s="3" t="s">
        <v>98</v>
      </c>
      <c r="E49" s="11">
        <v>24380</v>
      </c>
      <c r="F49" s="11">
        <v>22950</v>
      </c>
      <c r="G49" s="11">
        <f t="shared" si="2"/>
        <v>41214</v>
      </c>
      <c r="H49" s="3"/>
      <c r="I49" s="6">
        <f t="shared" si="1"/>
        <v>1430</v>
      </c>
      <c r="J49" s="6">
        <f t="shared" si="0"/>
        <v>0</v>
      </c>
      <c r="K49" s="3"/>
      <c r="L49" s="3"/>
      <c r="M49" s="3"/>
      <c r="N49" s="4"/>
      <c r="O49" s="3"/>
      <c r="P49" s="3"/>
      <c r="Q49" s="1"/>
      <c r="R49" s="2"/>
    </row>
    <row r="50" spans="1:18" x14ac:dyDescent="0.25">
      <c r="A50" s="1" t="s">
        <v>50</v>
      </c>
      <c r="B50" s="2">
        <v>46810</v>
      </c>
      <c r="C50" s="2"/>
      <c r="D50" s="3" t="s">
        <v>99</v>
      </c>
      <c r="E50" s="11">
        <v>48210</v>
      </c>
      <c r="F50" s="11">
        <v>46810</v>
      </c>
      <c r="G50" s="11">
        <f t="shared" si="2"/>
        <v>38134</v>
      </c>
      <c r="H50" s="3"/>
      <c r="I50" s="6">
        <f t="shared" si="1"/>
        <v>1400</v>
      </c>
      <c r="J50" s="6">
        <f t="shared" si="0"/>
        <v>0</v>
      </c>
      <c r="K50" s="3"/>
      <c r="L50" s="3"/>
      <c r="M50" s="3"/>
      <c r="N50" s="4"/>
      <c r="O50" s="3"/>
      <c r="P50" s="3"/>
      <c r="Q50" s="1"/>
      <c r="R50" s="2"/>
    </row>
    <row r="51" spans="1:18" x14ac:dyDescent="0.25">
      <c r="A51" s="1" t="s">
        <v>51</v>
      </c>
      <c r="B51" s="2">
        <v>48420</v>
      </c>
      <c r="C51" s="2"/>
      <c r="D51" s="3" t="s">
        <v>100</v>
      </c>
      <c r="E51" s="11">
        <v>48420</v>
      </c>
      <c r="F51" s="11">
        <v>48420</v>
      </c>
      <c r="G51" s="11">
        <f t="shared" si="2"/>
        <v>34040</v>
      </c>
      <c r="H51" s="3"/>
      <c r="I51" s="6">
        <f t="shared" si="1"/>
        <v>0</v>
      </c>
      <c r="J51" s="6">
        <f t="shared" si="0"/>
        <v>0</v>
      </c>
      <c r="K51" s="3"/>
      <c r="L51" s="3"/>
      <c r="M51" s="3"/>
      <c r="N51" s="4"/>
      <c r="O51" s="3"/>
      <c r="P51" s="3"/>
      <c r="Q51" s="1"/>
      <c r="R51" s="2"/>
    </row>
    <row r="52" spans="1:18" x14ac:dyDescent="0.25">
      <c r="A52" s="1" t="s">
        <v>52</v>
      </c>
      <c r="B52" s="2">
        <v>24790</v>
      </c>
      <c r="C52" s="2"/>
      <c r="D52" s="3" t="s">
        <v>101</v>
      </c>
      <c r="E52" s="11">
        <v>26170</v>
      </c>
      <c r="F52" s="11">
        <v>24790</v>
      </c>
      <c r="G52" s="11">
        <f t="shared" si="2"/>
        <v>34236</v>
      </c>
      <c r="H52" s="3"/>
      <c r="I52" s="6">
        <f t="shared" si="1"/>
        <v>1380</v>
      </c>
      <c r="J52" s="6">
        <f t="shared" si="0"/>
        <v>0</v>
      </c>
      <c r="K52" s="3"/>
      <c r="L52" s="3"/>
      <c r="M52" s="3"/>
      <c r="N52" s="4"/>
      <c r="O52" s="3"/>
      <c r="P52" s="3"/>
      <c r="Q52" s="1"/>
      <c r="R52" s="2"/>
    </row>
    <row r="53" spans="1:18" x14ac:dyDescent="0.25">
      <c r="A53" s="1" t="s">
        <v>53</v>
      </c>
      <c r="B53" s="2">
        <v>27230</v>
      </c>
      <c r="C53" s="2"/>
      <c r="D53" s="3" t="s">
        <v>102</v>
      </c>
      <c r="E53" s="11">
        <v>28610</v>
      </c>
      <c r="F53" s="11">
        <v>27230</v>
      </c>
      <c r="G53" s="11">
        <f t="shared" si="2"/>
        <v>29558</v>
      </c>
      <c r="H53" s="3"/>
      <c r="I53" s="6">
        <f t="shared" si="1"/>
        <v>1380</v>
      </c>
      <c r="J53" s="6">
        <f t="shared" si="0"/>
        <v>0</v>
      </c>
      <c r="K53" s="3"/>
      <c r="L53" s="3"/>
      <c r="M53" s="3"/>
      <c r="N53" s="4"/>
      <c r="O53" s="3"/>
      <c r="P53" s="3"/>
      <c r="Q53" s="1"/>
      <c r="R53" s="2"/>
    </row>
    <row r="54" spans="1:18" x14ac:dyDescent="0.25">
      <c r="A54" s="1" t="s">
        <v>54</v>
      </c>
      <c r="B54" s="2">
        <v>23930</v>
      </c>
      <c r="C54" s="2"/>
      <c r="D54" s="3" t="s">
        <v>103</v>
      </c>
      <c r="E54" s="11">
        <v>25320</v>
      </c>
      <c r="F54" s="11">
        <v>23930</v>
      </c>
      <c r="G54" s="11">
        <f t="shared" si="2"/>
        <v>26188</v>
      </c>
      <c r="H54" s="3"/>
      <c r="I54" s="6">
        <f t="shared" si="1"/>
        <v>1390</v>
      </c>
      <c r="J54" s="6">
        <f t="shared" si="0"/>
        <v>0</v>
      </c>
      <c r="K54" s="3"/>
      <c r="L54" s="3"/>
      <c r="M54" s="3"/>
      <c r="N54" s="4"/>
      <c r="O54" s="3"/>
      <c r="P54" s="3"/>
      <c r="Q54" s="1"/>
      <c r="R54" s="2"/>
    </row>
    <row r="55" spans="1:18" x14ac:dyDescent="0.25">
      <c r="A55" s="1" t="s">
        <v>55</v>
      </c>
      <c r="B55" s="2">
        <v>23420</v>
      </c>
      <c r="C55" s="2"/>
      <c r="D55" s="3" t="s">
        <v>104</v>
      </c>
      <c r="E55" s="11">
        <v>23420</v>
      </c>
      <c r="F55" s="11">
        <v>23420</v>
      </c>
      <c r="G55" s="11">
        <f t="shared" si="2"/>
        <v>26268</v>
      </c>
      <c r="H55" s="3"/>
      <c r="I55" s="6">
        <f t="shared" si="1"/>
        <v>0</v>
      </c>
      <c r="J55" s="6">
        <f t="shared" si="0"/>
        <v>0</v>
      </c>
      <c r="K55" s="3"/>
      <c r="L55" s="3"/>
      <c r="M55" s="3"/>
      <c r="N55" s="4"/>
      <c r="O55" s="3"/>
      <c r="P55" s="3"/>
      <c r="Q55" s="1"/>
      <c r="R55" s="2"/>
    </row>
    <row r="56" spans="1:18" x14ac:dyDescent="0.25">
      <c r="A56" s="1" t="s">
        <v>56</v>
      </c>
      <c r="B56" s="2">
        <v>31570</v>
      </c>
      <c r="C56" s="2"/>
      <c r="D56" s="3" t="s">
        <v>105</v>
      </c>
      <c r="E56" s="11">
        <v>32900</v>
      </c>
      <c r="F56" s="11">
        <v>31570</v>
      </c>
      <c r="G56" s="11">
        <f t="shared" si="2"/>
        <v>25530</v>
      </c>
      <c r="H56" s="3"/>
      <c r="I56" s="6">
        <f t="shared" si="1"/>
        <v>1330</v>
      </c>
      <c r="J56" s="6">
        <f t="shared" si="0"/>
        <v>0</v>
      </c>
      <c r="K56" s="3"/>
      <c r="L56" s="3"/>
      <c r="M56" s="3"/>
      <c r="N56" s="4"/>
      <c r="O56" s="3"/>
      <c r="P56" s="3"/>
      <c r="Q56" s="1"/>
      <c r="R56" s="2"/>
    </row>
    <row r="57" spans="1:18" x14ac:dyDescent="0.25">
      <c r="A57" s="1" t="s">
        <v>57</v>
      </c>
      <c r="B57" s="2">
        <v>25190</v>
      </c>
      <c r="C57" s="2"/>
      <c r="D57" s="3" t="s">
        <v>106</v>
      </c>
      <c r="E57" s="11">
        <v>26510</v>
      </c>
      <c r="F57" s="11">
        <v>25190</v>
      </c>
      <c r="G57" s="11">
        <f t="shared" si="2"/>
        <v>25668</v>
      </c>
      <c r="H57" s="3"/>
      <c r="I57" s="6">
        <f t="shared" si="1"/>
        <v>1320</v>
      </c>
      <c r="J57" s="6">
        <f t="shared" si="0"/>
        <v>0</v>
      </c>
      <c r="K57" s="3"/>
      <c r="L57" s="3"/>
      <c r="M57" s="3"/>
      <c r="N57" s="4"/>
      <c r="O57" s="3"/>
      <c r="P57" s="3"/>
      <c r="Q57" s="1"/>
      <c r="R57" s="2"/>
    </row>
    <row r="58" spans="1:18" x14ac:dyDescent="0.25">
      <c r="A58" s="1" t="s">
        <v>58</v>
      </c>
      <c r="B58" s="2">
        <v>23540</v>
      </c>
      <c r="C58" s="2"/>
      <c r="D58" s="3" t="s">
        <v>107</v>
      </c>
      <c r="E58" s="11">
        <v>24840</v>
      </c>
      <c r="F58" s="11">
        <v>23540</v>
      </c>
      <c r="G58" s="11">
        <f t="shared" si="2"/>
        <v>28250</v>
      </c>
      <c r="H58" s="3"/>
      <c r="I58" s="6">
        <f t="shared" si="1"/>
        <v>1300</v>
      </c>
      <c r="J58" s="6">
        <f t="shared" si="0"/>
        <v>0</v>
      </c>
      <c r="K58" s="3"/>
      <c r="L58" s="3"/>
      <c r="M58" s="3"/>
      <c r="N58" s="4"/>
      <c r="O58" s="3"/>
      <c r="P58" s="3"/>
      <c r="Q58" s="1"/>
      <c r="R58" s="2"/>
    </row>
    <row r="59" spans="1:18" x14ac:dyDescent="0.25">
      <c r="A59" s="1" t="s">
        <v>59</v>
      </c>
      <c r="B59" s="2">
        <v>24620</v>
      </c>
      <c r="C59" s="2"/>
      <c r="D59" s="3" t="s">
        <v>108</v>
      </c>
      <c r="E59" s="11">
        <v>24620</v>
      </c>
      <c r="F59" s="11">
        <v>24620</v>
      </c>
      <c r="G59" s="11">
        <f t="shared" si="2"/>
        <v>27068</v>
      </c>
      <c r="H59" s="3"/>
      <c r="I59" s="6">
        <f t="shared" si="1"/>
        <v>0</v>
      </c>
      <c r="J59" s="6">
        <f t="shared" si="0"/>
        <v>0</v>
      </c>
      <c r="K59" s="3"/>
      <c r="L59" s="3"/>
      <c r="M59" s="3"/>
      <c r="N59" s="4"/>
      <c r="O59" s="3"/>
      <c r="P59" s="3"/>
      <c r="Q59" s="1"/>
      <c r="R59" s="2"/>
    </row>
    <row r="60" spans="1:18" x14ac:dyDescent="0.25">
      <c r="A60" s="1" t="s">
        <v>60</v>
      </c>
      <c r="B60" s="2">
        <v>36330</v>
      </c>
      <c r="C60" s="2"/>
      <c r="D60" s="3" t="s">
        <v>109</v>
      </c>
      <c r="E60" s="11">
        <v>37600</v>
      </c>
      <c r="F60" s="11">
        <v>36330</v>
      </c>
      <c r="G60" s="11">
        <f t="shared" si="2"/>
        <v>27224</v>
      </c>
      <c r="H60" s="3"/>
      <c r="I60" s="6">
        <f t="shared" si="1"/>
        <v>1270</v>
      </c>
      <c r="J60" s="6">
        <f t="shared" si="0"/>
        <v>0</v>
      </c>
      <c r="K60" s="3"/>
      <c r="L60" s="3"/>
      <c r="M60" s="3"/>
      <c r="N60" s="4"/>
      <c r="O60" s="3"/>
      <c r="P60" s="3"/>
      <c r="Q60" s="1"/>
      <c r="R60" s="2"/>
    </row>
    <row r="61" spans="1:18" x14ac:dyDescent="0.25">
      <c r="A61" s="1" t="s">
        <v>61</v>
      </c>
      <c r="B61" s="2">
        <v>25660</v>
      </c>
      <c r="C61" s="2"/>
      <c r="D61" s="3" t="s">
        <v>110</v>
      </c>
      <c r="E61" s="11">
        <v>26920</v>
      </c>
      <c r="F61" s="11">
        <v>25660</v>
      </c>
      <c r="G61" s="11">
        <f t="shared" si="2"/>
        <v>27322</v>
      </c>
      <c r="H61" s="3"/>
      <c r="I61" s="6">
        <f t="shared" si="1"/>
        <v>1260</v>
      </c>
      <c r="J61" s="6">
        <f t="shared" si="0"/>
        <v>0</v>
      </c>
      <c r="K61" s="3"/>
      <c r="L61" s="3"/>
      <c r="M61" s="3"/>
      <c r="N61" s="4"/>
      <c r="O61" s="3"/>
      <c r="P61" s="3"/>
      <c r="Q61" s="1"/>
      <c r="R61" s="2"/>
    </row>
    <row r="62" spans="1:18" x14ac:dyDescent="0.25">
      <c r="A62" s="1" t="s">
        <v>62</v>
      </c>
      <c r="B62" s="2">
        <v>25960</v>
      </c>
      <c r="C62" s="2"/>
      <c r="D62" s="3" t="s">
        <v>111</v>
      </c>
      <c r="E62" s="11">
        <v>27240</v>
      </c>
      <c r="F62" s="11">
        <v>25970</v>
      </c>
      <c r="G62" s="11">
        <f t="shared" si="2"/>
        <v>28632</v>
      </c>
      <c r="H62" s="3"/>
      <c r="I62" s="6">
        <f t="shared" si="1"/>
        <v>1280</v>
      </c>
      <c r="J62" s="7">
        <f t="shared" si="0"/>
        <v>10</v>
      </c>
      <c r="K62" s="3"/>
      <c r="L62" s="3"/>
      <c r="M62" s="3"/>
      <c r="N62" s="4"/>
      <c r="O62" s="3"/>
      <c r="P62" s="3"/>
      <c r="Q62" s="1"/>
      <c r="R62" s="2"/>
    </row>
    <row r="63" spans="1:18" x14ac:dyDescent="0.25">
      <c r="A63" s="1" t="s">
        <v>63</v>
      </c>
      <c r="B63" s="2">
        <v>24040</v>
      </c>
      <c r="C63" s="2"/>
      <c r="D63" s="3" t="s">
        <v>112</v>
      </c>
      <c r="E63" s="11">
        <v>24030</v>
      </c>
      <c r="F63" s="11">
        <v>24030</v>
      </c>
      <c r="G63" s="11">
        <f t="shared" si="2"/>
        <v>24860</v>
      </c>
      <c r="H63" s="3"/>
      <c r="I63" s="6">
        <f t="shared" si="1"/>
        <v>-10</v>
      </c>
      <c r="J63" s="7">
        <f t="shared" si="0"/>
        <v>-10</v>
      </c>
      <c r="K63" s="3"/>
      <c r="L63" s="3"/>
      <c r="M63" s="3"/>
      <c r="N63" s="4"/>
      <c r="O63" s="3"/>
      <c r="P63" s="3"/>
      <c r="Q63" s="1"/>
      <c r="R63" s="2"/>
    </row>
    <row r="64" spans="1:18" x14ac:dyDescent="0.25">
      <c r="A64" s="1" t="s">
        <v>64</v>
      </c>
      <c r="B64" s="2">
        <v>31150</v>
      </c>
      <c r="C64" s="2"/>
      <c r="D64" s="3" t="s">
        <v>113</v>
      </c>
      <c r="E64" s="11">
        <v>32480</v>
      </c>
      <c r="F64" s="11">
        <v>31170</v>
      </c>
      <c r="G64" s="11">
        <f t="shared" si="2"/>
        <v>28484</v>
      </c>
      <c r="H64" s="3"/>
      <c r="I64" s="6">
        <f t="shared" si="1"/>
        <v>1330</v>
      </c>
      <c r="J64" s="6">
        <f t="shared" si="0"/>
        <v>20</v>
      </c>
      <c r="K64" s="3"/>
      <c r="L64" s="3"/>
      <c r="M64" s="3"/>
      <c r="N64" s="4"/>
      <c r="O64" s="3"/>
      <c r="P64" s="3"/>
      <c r="Q64" s="1"/>
      <c r="R64" s="2"/>
    </row>
    <row r="65" spans="1:18" x14ac:dyDescent="0.25">
      <c r="A65" s="1" t="s">
        <v>65</v>
      </c>
      <c r="B65" s="2">
        <v>17280</v>
      </c>
      <c r="C65" s="2"/>
      <c r="D65" s="3" t="s">
        <v>114</v>
      </c>
      <c r="E65" s="11">
        <v>18740</v>
      </c>
      <c r="F65" s="11">
        <v>17470</v>
      </c>
      <c r="G65" s="11">
        <f t="shared" si="2"/>
        <v>28190</v>
      </c>
      <c r="H65" s="3"/>
      <c r="I65" s="6">
        <f t="shared" si="1"/>
        <v>1460</v>
      </c>
      <c r="J65" s="8">
        <f t="shared" si="0"/>
        <v>190</v>
      </c>
      <c r="K65" s="3"/>
      <c r="L65" s="3"/>
      <c r="M65" s="3"/>
      <c r="N65" s="4"/>
      <c r="O65" s="3"/>
      <c r="P65" s="3"/>
      <c r="Q65" s="1"/>
      <c r="R65" s="2"/>
    </row>
    <row r="66" spans="1:18" x14ac:dyDescent="0.25">
      <c r="A66" s="1" t="s">
        <v>66</v>
      </c>
      <c r="B66" s="2">
        <v>43720</v>
      </c>
      <c r="C66" s="2"/>
      <c r="D66" s="3" t="s">
        <v>115</v>
      </c>
      <c r="E66" s="11">
        <v>45110</v>
      </c>
      <c r="F66" s="11">
        <v>43780</v>
      </c>
      <c r="G66" s="11">
        <f t="shared" si="2"/>
        <v>30266</v>
      </c>
      <c r="H66" s="3"/>
      <c r="I66" s="6">
        <f t="shared" si="1"/>
        <v>1390</v>
      </c>
      <c r="J66" s="8">
        <f t="shared" si="0"/>
        <v>60</v>
      </c>
      <c r="K66" s="3"/>
      <c r="L66" s="3"/>
      <c r="M66" s="3"/>
      <c r="N66" s="4"/>
      <c r="O66" s="3"/>
      <c r="P66" s="3"/>
      <c r="Q66" s="1"/>
      <c r="R66" s="2"/>
    </row>
    <row r="67" spans="1:18" x14ac:dyDescent="0.25">
      <c r="A67" s="1" t="s">
        <v>67</v>
      </c>
      <c r="B67" s="2">
        <v>24500</v>
      </c>
      <c r="C67" s="2"/>
      <c r="D67" s="3" t="s">
        <v>116</v>
      </c>
      <c r="E67" s="11">
        <v>24500</v>
      </c>
      <c r="F67" s="11">
        <v>24500</v>
      </c>
      <c r="G67" s="11">
        <f t="shared" si="2"/>
        <v>33912</v>
      </c>
      <c r="H67" s="3"/>
      <c r="I67" s="6">
        <f t="shared" si="1"/>
        <v>0</v>
      </c>
      <c r="J67" s="6">
        <f t="shared" si="0"/>
        <v>0</v>
      </c>
      <c r="K67" s="3"/>
      <c r="L67" s="3"/>
      <c r="M67" s="3"/>
      <c r="N67" s="4"/>
      <c r="O67" s="3"/>
      <c r="P67" s="3"/>
      <c r="Q67" s="1"/>
      <c r="R67" s="2"/>
    </row>
    <row r="68" spans="1:18" x14ac:dyDescent="0.25">
      <c r="A68" s="1" t="s">
        <v>68</v>
      </c>
      <c r="B68" s="2">
        <v>34410</v>
      </c>
      <c r="C68" s="2"/>
      <c r="D68" s="3" t="s">
        <v>117</v>
      </c>
      <c r="E68" s="11">
        <v>35770</v>
      </c>
      <c r="F68" s="11">
        <v>34410</v>
      </c>
      <c r="G68" s="11">
        <f t="shared" si="2"/>
        <v>35040</v>
      </c>
      <c r="H68" s="3"/>
      <c r="I68" s="6">
        <f t="shared" si="1"/>
        <v>1360</v>
      </c>
      <c r="J68" s="6">
        <f t="shared" si="0"/>
        <v>0</v>
      </c>
      <c r="K68" s="3"/>
      <c r="L68" s="3"/>
      <c r="M68" s="3"/>
      <c r="N68" s="4"/>
      <c r="O68" s="3"/>
      <c r="P68" s="3"/>
      <c r="Q68" s="1"/>
      <c r="R68" s="2"/>
    </row>
    <row r="69" spans="1:18" x14ac:dyDescent="0.25">
      <c r="A69" s="1" t="s">
        <v>69</v>
      </c>
      <c r="B69" s="2">
        <v>49410</v>
      </c>
      <c r="C69" s="2"/>
      <c r="D69" s="3" t="s">
        <v>118</v>
      </c>
      <c r="E69" s="11">
        <v>50770</v>
      </c>
      <c r="F69" s="11">
        <v>49400</v>
      </c>
      <c r="G69" s="11"/>
      <c r="H69" s="3"/>
      <c r="I69" s="6">
        <f t="shared" si="1"/>
        <v>1360</v>
      </c>
      <c r="J69" s="7">
        <f t="shared" si="0"/>
        <v>-10</v>
      </c>
      <c r="K69" s="3"/>
      <c r="L69" s="3"/>
      <c r="M69" s="3"/>
      <c r="N69" s="4"/>
      <c r="O69" s="3"/>
      <c r="P69" s="3"/>
      <c r="Q69" s="1"/>
      <c r="R69" s="2"/>
    </row>
    <row r="70" spans="1:18" x14ac:dyDescent="0.25">
      <c r="A70" s="1" t="s">
        <v>70</v>
      </c>
      <c r="B70" s="2">
        <v>23200</v>
      </c>
      <c r="C70" s="2"/>
      <c r="D70" s="3" t="s">
        <v>119</v>
      </c>
      <c r="E70" s="11">
        <v>24460</v>
      </c>
      <c r="F70" s="11">
        <v>23110</v>
      </c>
      <c r="G70" s="11"/>
      <c r="H70" s="3"/>
      <c r="I70" s="6">
        <f t="shared" si="1"/>
        <v>1260</v>
      </c>
      <c r="J70" s="7">
        <f t="shared" si="0"/>
        <v>-90</v>
      </c>
      <c r="K70" s="3"/>
      <c r="L70" s="3"/>
      <c r="M70" s="3"/>
      <c r="N70" s="4"/>
      <c r="O70" s="3"/>
      <c r="P70" s="3"/>
      <c r="Q70" s="1"/>
      <c r="R70" s="2"/>
    </row>
    <row r="71" spans="1:18" s="1" customFormat="1" x14ac:dyDescent="0.25">
      <c r="B71" s="2"/>
      <c r="C71" s="2"/>
      <c r="D71" s="3"/>
      <c r="E71" s="11"/>
      <c r="F71" s="11"/>
      <c r="G71" s="11"/>
      <c r="H71" s="3"/>
      <c r="I71" s="6"/>
      <c r="J71" s="5"/>
      <c r="K71" s="3"/>
      <c r="L71" s="3"/>
      <c r="M71" s="3"/>
      <c r="N71" s="4"/>
      <c r="O71" s="3"/>
      <c r="P71" s="3"/>
      <c r="R71" s="2"/>
    </row>
    <row r="72" spans="1:18" s="1" customFormat="1" x14ac:dyDescent="0.25">
      <c r="A72" s="1" t="s">
        <v>126</v>
      </c>
      <c r="B72" s="2"/>
      <c r="C72" s="2"/>
      <c r="D72" s="3"/>
      <c r="E72" s="11"/>
      <c r="F72" s="11"/>
      <c r="G72" s="11"/>
      <c r="H72" s="3"/>
      <c r="I72" s="6"/>
      <c r="J72" s="5"/>
      <c r="K72" s="3"/>
      <c r="L72" s="3"/>
      <c r="M72" s="3"/>
      <c r="N72" s="4"/>
      <c r="O72" s="3"/>
      <c r="P72" s="3"/>
      <c r="R72" s="2"/>
    </row>
    <row r="73" spans="1:18" s="1" customFormat="1" x14ac:dyDescent="0.25">
      <c r="A73" s="1" t="s">
        <v>127</v>
      </c>
      <c r="B73" s="2"/>
      <c r="C73" s="2"/>
      <c r="D73" s="3"/>
      <c r="E73" s="11"/>
      <c r="F73" s="11"/>
      <c r="G73" s="11"/>
      <c r="H73" s="3"/>
      <c r="I73" s="6"/>
      <c r="J73" s="5"/>
      <c r="K73" s="3"/>
      <c r="L73" s="3"/>
      <c r="M73" s="3"/>
      <c r="N73" s="4"/>
      <c r="O73" s="3"/>
      <c r="P73" s="3"/>
      <c r="R73" s="2"/>
    </row>
    <row r="74" spans="1:18" s="1" customFormat="1" x14ac:dyDescent="0.25">
      <c r="B74" s="2"/>
      <c r="C74" s="2"/>
      <c r="D74" s="3"/>
      <c r="E74" s="11"/>
      <c r="F74" s="11"/>
      <c r="G74" s="11"/>
      <c r="H74" s="3"/>
      <c r="I74" s="6"/>
      <c r="J74" s="5"/>
      <c r="K74" s="3"/>
      <c r="L74" s="3"/>
      <c r="M74" s="3"/>
      <c r="N74" s="4"/>
      <c r="O74" s="3"/>
      <c r="P74" s="3"/>
      <c r="R74" s="2"/>
    </row>
    <row r="75" spans="1:18" x14ac:dyDescent="0.25">
      <c r="A75" s="1" t="s">
        <v>120</v>
      </c>
      <c r="B75" s="1"/>
      <c r="D75" s="1"/>
      <c r="H75" s="1"/>
      <c r="K75" s="1"/>
      <c r="L75" s="1"/>
      <c r="M75" s="1"/>
      <c r="N75" s="1"/>
      <c r="O75" s="1"/>
      <c r="P75" s="1"/>
      <c r="Q75" s="1"/>
    </row>
    <row r="76" spans="1:18" x14ac:dyDescent="0.25">
      <c r="A76" s="1" t="s">
        <v>128</v>
      </c>
      <c r="B76" s="1"/>
      <c r="D76" s="1"/>
      <c r="H76" s="1"/>
      <c r="K76" s="1"/>
      <c r="L76" s="1"/>
      <c r="M76" s="1"/>
      <c r="N76" s="1"/>
      <c r="O76" s="1"/>
      <c r="P76" s="1"/>
      <c r="Q76" s="1"/>
    </row>
    <row r="77" spans="1:18" s="1" customFormat="1" x14ac:dyDescent="0.25">
      <c r="A77" s="1" t="s">
        <v>129</v>
      </c>
      <c r="E77" s="5"/>
      <c r="F77" s="5"/>
      <c r="G77" s="5"/>
      <c r="I77" s="5"/>
      <c r="J77" s="5"/>
    </row>
    <row r="78" spans="1:18" x14ac:dyDescent="0.25">
      <c r="A78" s="1" t="s">
        <v>130</v>
      </c>
      <c r="B78" s="1"/>
      <c r="D78" s="1"/>
      <c r="H78" s="1"/>
      <c r="K78" s="1"/>
      <c r="L78" s="1"/>
      <c r="M78" s="1"/>
      <c r="N78" s="1"/>
      <c r="O78" s="1"/>
      <c r="P78" s="1"/>
      <c r="Q78" s="1"/>
    </row>
    <row r="79" spans="1:18" x14ac:dyDescent="0.25">
      <c r="A79" s="1"/>
      <c r="B79" s="1"/>
      <c r="D79" s="1"/>
      <c r="H79" s="1"/>
      <c r="K79" s="1"/>
      <c r="L79" s="1"/>
      <c r="M79" s="1"/>
      <c r="N79" s="1"/>
      <c r="O79" s="1"/>
      <c r="P79" s="1"/>
      <c r="Q79" s="1"/>
    </row>
    <row r="80" spans="1:18" x14ac:dyDescent="0.25">
      <c r="A80" s="1"/>
      <c r="B80" s="1"/>
      <c r="D80" s="1"/>
      <c r="H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D81" s="1"/>
      <c r="H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D82" s="1"/>
      <c r="H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D83" s="1"/>
      <c r="H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D84" s="1"/>
      <c r="H84" s="1"/>
      <c r="K84" s="1"/>
      <c r="L84" s="1"/>
      <c r="M84" s="1"/>
      <c r="N84" s="1"/>
      <c r="O84" s="1"/>
      <c r="P84" s="1"/>
      <c r="Q84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E13B-1E48-49BA-9CD4-710B7E5C4FF1}">
  <dimension ref="A1:D51"/>
  <sheetViews>
    <sheetView topLeftCell="A19" workbookViewId="0">
      <selection activeCell="G38" sqref="G38"/>
    </sheetView>
  </sheetViews>
  <sheetFormatPr defaultRowHeight="15" x14ac:dyDescent="0.25"/>
  <cols>
    <col min="1" max="1" width="9.7109375" bestFit="1" customWidth="1"/>
    <col min="2" max="4" width="9.140625" style="5"/>
  </cols>
  <sheetData>
    <row r="1" spans="1:4" s="1" customFormat="1" x14ac:dyDescent="0.25">
      <c r="A1" s="1" t="s">
        <v>135</v>
      </c>
      <c r="B1" s="5" t="s">
        <v>134</v>
      </c>
      <c r="C1" s="5" t="s">
        <v>133</v>
      </c>
      <c r="D1" s="5" t="s">
        <v>132</v>
      </c>
    </row>
    <row r="2" spans="1:4" x14ac:dyDescent="0.25">
      <c r="A2" s="3" t="s">
        <v>131</v>
      </c>
      <c r="B2" s="3">
        <v>8968</v>
      </c>
      <c r="C2" s="3">
        <v>11389</v>
      </c>
      <c r="D2" s="3">
        <v>21165</v>
      </c>
    </row>
    <row r="3" spans="1:4" x14ac:dyDescent="0.25">
      <c r="A3" s="3" t="s">
        <v>71</v>
      </c>
      <c r="B3" s="3">
        <v>8844</v>
      </c>
      <c r="C3" s="3">
        <v>10798</v>
      </c>
      <c r="D3" s="3">
        <v>14669</v>
      </c>
    </row>
    <row r="4" spans="1:4" x14ac:dyDescent="0.25">
      <c r="A4" s="3" t="s">
        <v>72</v>
      </c>
      <c r="B4" s="3">
        <v>9047</v>
      </c>
      <c r="C4" s="3">
        <v>11109</v>
      </c>
      <c r="D4" s="3">
        <v>14866</v>
      </c>
    </row>
    <row r="5" spans="1:4" x14ac:dyDescent="0.25">
      <c r="A5" s="3" t="s">
        <v>73</v>
      </c>
      <c r="B5" s="3">
        <v>9345</v>
      </c>
      <c r="C5" s="3">
        <v>11325</v>
      </c>
      <c r="D5" s="3">
        <v>17267</v>
      </c>
    </row>
    <row r="6" spans="1:4" x14ac:dyDescent="0.25">
      <c r="A6" s="3" t="s">
        <v>74</v>
      </c>
      <c r="B6" s="3">
        <v>9415</v>
      </c>
      <c r="C6" s="3">
        <v>11222</v>
      </c>
      <c r="D6" s="3">
        <v>13669</v>
      </c>
    </row>
    <row r="7" spans="1:4" x14ac:dyDescent="0.25">
      <c r="A7" s="3" t="s">
        <v>75</v>
      </c>
      <c r="B7" s="3">
        <v>9243</v>
      </c>
      <c r="C7" s="3">
        <v>11259</v>
      </c>
      <c r="D7" s="3">
        <v>13696</v>
      </c>
    </row>
    <row r="8" spans="1:4" x14ac:dyDescent="0.25">
      <c r="A8" s="3" t="s">
        <v>76</v>
      </c>
      <c r="B8" s="3">
        <v>8705</v>
      </c>
      <c r="C8" s="3">
        <v>11467</v>
      </c>
      <c r="D8" s="3">
        <v>17303</v>
      </c>
    </row>
    <row r="9" spans="1:4" x14ac:dyDescent="0.25">
      <c r="A9" s="3" t="s">
        <v>77</v>
      </c>
      <c r="B9" s="3">
        <v>8591</v>
      </c>
      <c r="C9" s="3">
        <v>11117</v>
      </c>
      <c r="D9" s="3">
        <v>13851</v>
      </c>
    </row>
    <row r="10" spans="1:4" x14ac:dyDescent="0.25">
      <c r="A10" s="3" t="s">
        <v>78</v>
      </c>
      <c r="B10" s="3">
        <v>9421</v>
      </c>
      <c r="C10" s="3">
        <v>11211</v>
      </c>
      <c r="D10" s="3">
        <v>15645</v>
      </c>
    </row>
    <row r="11" spans="1:4" x14ac:dyDescent="0.25">
      <c r="A11" s="3" t="s">
        <v>79</v>
      </c>
      <c r="B11" s="3">
        <v>9297</v>
      </c>
      <c r="C11" s="3">
        <v>11363</v>
      </c>
      <c r="D11" s="3">
        <v>14955</v>
      </c>
    </row>
    <row r="12" spans="1:4" x14ac:dyDescent="0.25">
      <c r="A12" s="3" t="s">
        <v>80</v>
      </c>
      <c r="B12" s="3">
        <v>9383</v>
      </c>
      <c r="C12" s="3">
        <v>11051</v>
      </c>
      <c r="D12" s="3">
        <v>13459</v>
      </c>
    </row>
    <row r="13" spans="1:4" x14ac:dyDescent="0.25">
      <c r="A13" s="3" t="s">
        <v>81</v>
      </c>
      <c r="B13" s="3">
        <v>9253</v>
      </c>
      <c r="C13" s="3">
        <v>11042</v>
      </c>
      <c r="D13" s="3">
        <v>13564</v>
      </c>
    </row>
    <row r="14" spans="1:4" x14ac:dyDescent="0.25">
      <c r="A14" s="3" t="s">
        <v>82</v>
      </c>
      <c r="B14" s="3">
        <v>9237</v>
      </c>
      <c r="C14" s="3">
        <v>11245</v>
      </c>
      <c r="D14" s="3">
        <v>14969</v>
      </c>
    </row>
    <row r="15" spans="1:4" x14ac:dyDescent="0.25">
      <c r="A15" s="3" t="s">
        <v>83</v>
      </c>
      <c r="B15" s="3">
        <v>9216</v>
      </c>
      <c r="C15" s="3">
        <v>11175</v>
      </c>
      <c r="D15" s="3">
        <v>14579</v>
      </c>
    </row>
    <row r="16" spans="1:4" x14ac:dyDescent="0.25">
      <c r="A16" s="3" t="s">
        <v>84</v>
      </c>
      <c r="B16" s="3">
        <v>9147</v>
      </c>
      <c r="C16" s="3">
        <v>10936</v>
      </c>
      <c r="D16" s="3">
        <v>12621</v>
      </c>
    </row>
    <row r="17" spans="1:4" x14ac:dyDescent="0.25">
      <c r="A17" s="3" t="s">
        <v>85</v>
      </c>
      <c r="B17" s="3">
        <v>9049</v>
      </c>
      <c r="C17" s="3">
        <v>11193</v>
      </c>
      <c r="D17" s="3">
        <v>14665</v>
      </c>
    </row>
    <row r="18" spans="1:4" x14ac:dyDescent="0.25">
      <c r="A18" s="3" t="s">
        <v>86</v>
      </c>
      <c r="B18" s="3">
        <v>9239</v>
      </c>
      <c r="C18" s="3">
        <v>11243</v>
      </c>
      <c r="D18" s="3">
        <v>15694</v>
      </c>
    </row>
    <row r="19" spans="1:4" x14ac:dyDescent="0.25">
      <c r="A19" s="3" t="s">
        <v>87</v>
      </c>
      <c r="B19" s="3">
        <v>9472</v>
      </c>
      <c r="C19" s="3">
        <v>10728</v>
      </c>
      <c r="D19" s="3">
        <v>13734</v>
      </c>
    </row>
    <row r="20" spans="1:4" x14ac:dyDescent="0.25">
      <c r="A20" s="3" t="s">
        <v>88</v>
      </c>
      <c r="B20" s="3">
        <v>9368</v>
      </c>
      <c r="C20" s="3">
        <v>10948</v>
      </c>
      <c r="D20" s="3">
        <v>12697</v>
      </c>
    </row>
    <row r="21" spans="1:4" x14ac:dyDescent="0.25">
      <c r="A21" s="3" t="s">
        <v>89</v>
      </c>
      <c r="B21" s="3">
        <v>9410</v>
      </c>
      <c r="C21" s="3">
        <v>10787</v>
      </c>
      <c r="D21" s="3">
        <v>12909</v>
      </c>
    </row>
    <row r="22" spans="1:4" x14ac:dyDescent="0.25">
      <c r="A22" s="3" t="s">
        <v>90</v>
      </c>
      <c r="B22" s="3">
        <v>9168</v>
      </c>
      <c r="C22" s="3">
        <v>11209</v>
      </c>
      <c r="D22" s="3">
        <v>19214</v>
      </c>
    </row>
    <row r="23" spans="1:4" x14ac:dyDescent="0.25">
      <c r="A23" s="3" t="s">
        <v>91</v>
      </c>
      <c r="B23" s="3">
        <v>9058</v>
      </c>
      <c r="C23" s="3">
        <v>10907</v>
      </c>
      <c r="D23" s="3">
        <v>14188</v>
      </c>
    </row>
    <row r="24" spans="1:4" x14ac:dyDescent="0.25">
      <c r="A24" s="3" t="s">
        <v>92</v>
      </c>
      <c r="B24" s="3">
        <v>9131</v>
      </c>
      <c r="C24" s="3">
        <v>10725</v>
      </c>
      <c r="D24" s="3">
        <v>13938</v>
      </c>
    </row>
    <row r="25" spans="1:4" x14ac:dyDescent="0.25">
      <c r="A25" s="3" t="s">
        <v>93</v>
      </c>
      <c r="B25" s="3">
        <v>9309</v>
      </c>
      <c r="C25" s="3">
        <v>10698</v>
      </c>
      <c r="D25" s="3">
        <v>13545</v>
      </c>
    </row>
    <row r="26" spans="1:4" x14ac:dyDescent="0.25">
      <c r="A26" s="3" t="s">
        <v>94</v>
      </c>
      <c r="B26" s="3">
        <v>9493</v>
      </c>
      <c r="C26" s="3">
        <v>11016</v>
      </c>
      <c r="D26" s="3">
        <v>14043</v>
      </c>
    </row>
    <row r="27" spans="1:4" x14ac:dyDescent="0.25">
      <c r="A27" s="3" t="s">
        <v>95</v>
      </c>
      <c r="B27" s="3">
        <v>9144</v>
      </c>
      <c r="C27" s="3">
        <v>10695</v>
      </c>
      <c r="D27" s="3">
        <v>13255</v>
      </c>
    </row>
    <row r="28" spans="1:4" x14ac:dyDescent="0.25">
      <c r="A28" s="3" t="s">
        <v>96</v>
      </c>
      <c r="B28" s="3">
        <v>9039</v>
      </c>
      <c r="C28" s="3">
        <v>10911</v>
      </c>
      <c r="D28" s="3">
        <v>15915</v>
      </c>
    </row>
    <row r="29" spans="1:4" x14ac:dyDescent="0.25">
      <c r="A29" s="3" t="s">
        <v>97</v>
      </c>
      <c r="B29" s="3">
        <v>9069</v>
      </c>
      <c r="C29" s="3">
        <v>10808</v>
      </c>
      <c r="D29" s="3">
        <v>17986</v>
      </c>
    </row>
    <row r="30" spans="1:4" x14ac:dyDescent="0.25">
      <c r="A30" s="3" t="s">
        <v>98</v>
      </c>
      <c r="B30" s="3">
        <v>8893</v>
      </c>
      <c r="C30" s="3">
        <v>10477</v>
      </c>
      <c r="D30" s="3">
        <v>12297</v>
      </c>
    </row>
    <row r="31" spans="1:4" x14ac:dyDescent="0.25">
      <c r="A31" s="3" t="s">
        <v>99</v>
      </c>
      <c r="B31" s="3">
        <v>8869</v>
      </c>
      <c r="C31" s="3">
        <v>10722</v>
      </c>
      <c r="D31" s="3">
        <v>17519</v>
      </c>
    </row>
    <row r="32" spans="1:4" x14ac:dyDescent="0.25">
      <c r="A32" s="3" t="s">
        <v>100</v>
      </c>
      <c r="B32" s="3">
        <v>9062</v>
      </c>
      <c r="C32" s="3">
        <v>10580</v>
      </c>
      <c r="D32" s="3">
        <v>19043</v>
      </c>
    </row>
    <row r="33" spans="1:4" x14ac:dyDescent="0.25">
      <c r="A33" s="3" t="s">
        <v>101</v>
      </c>
      <c r="B33" s="3">
        <v>8892</v>
      </c>
      <c r="C33" s="3">
        <v>10162</v>
      </c>
      <c r="D33" s="3">
        <v>12382</v>
      </c>
    </row>
    <row r="34" spans="1:4" x14ac:dyDescent="0.25">
      <c r="A34" s="3" t="s">
        <v>102</v>
      </c>
      <c r="B34" s="3">
        <v>8897</v>
      </c>
      <c r="C34" s="3">
        <v>10195</v>
      </c>
      <c r="D34" s="3">
        <v>13357</v>
      </c>
    </row>
    <row r="35" spans="1:4" x14ac:dyDescent="0.25">
      <c r="A35" s="3" t="s">
        <v>103</v>
      </c>
      <c r="B35" s="3">
        <v>8873</v>
      </c>
      <c r="C35" s="3">
        <v>10228</v>
      </c>
      <c r="D35" s="3">
        <v>12214</v>
      </c>
    </row>
    <row r="36" spans="1:4" x14ac:dyDescent="0.25">
      <c r="A36" s="3" t="s">
        <v>104</v>
      </c>
      <c r="B36" s="3">
        <v>8912</v>
      </c>
      <c r="C36" s="3">
        <v>10152</v>
      </c>
      <c r="D36" s="3">
        <v>12696</v>
      </c>
    </row>
    <row r="37" spans="1:4" x14ac:dyDescent="0.25">
      <c r="A37" s="3" t="s">
        <v>105</v>
      </c>
      <c r="B37" s="3">
        <v>8507</v>
      </c>
      <c r="C37" s="3">
        <v>9986</v>
      </c>
      <c r="D37" s="3">
        <v>12778</v>
      </c>
    </row>
    <row r="38" spans="1:4" x14ac:dyDescent="0.25">
      <c r="A38" s="3" t="s">
        <v>106</v>
      </c>
      <c r="B38" s="3">
        <v>8313</v>
      </c>
      <c r="C38" s="3">
        <v>9745</v>
      </c>
      <c r="D38" s="3">
        <v>11374</v>
      </c>
    </row>
    <row r="39" spans="1:4" x14ac:dyDescent="0.25">
      <c r="A39" s="3" t="s">
        <v>107</v>
      </c>
      <c r="B39" s="3">
        <v>8389</v>
      </c>
      <c r="C39" s="3">
        <v>9587</v>
      </c>
      <c r="D39" s="3">
        <v>11715</v>
      </c>
    </row>
    <row r="40" spans="1:4" x14ac:dyDescent="0.25">
      <c r="A40" s="3" t="s">
        <v>108</v>
      </c>
      <c r="B40" s="3">
        <v>8461</v>
      </c>
      <c r="C40" s="3">
        <v>9644</v>
      </c>
      <c r="D40" s="3">
        <v>12023</v>
      </c>
    </row>
    <row r="41" spans="1:4" x14ac:dyDescent="0.25">
      <c r="A41" s="3" t="s">
        <v>109</v>
      </c>
      <c r="B41" s="3">
        <v>8106</v>
      </c>
      <c r="C41" s="3">
        <v>9629</v>
      </c>
      <c r="D41" s="3">
        <v>13684</v>
      </c>
    </row>
    <row r="42" spans="1:4" x14ac:dyDescent="0.25">
      <c r="A42" s="3" t="s">
        <v>110</v>
      </c>
      <c r="B42" s="3">
        <v>7990</v>
      </c>
      <c r="C42" s="3">
        <v>9370</v>
      </c>
      <c r="D42" s="3">
        <v>12001</v>
      </c>
    </row>
    <row r="43" spans="1:4" x14ac:dyDescent="0.25">
      <c r="A43" s="3" t="s">
        <v>111</v>
      </c>
      <c r="B43" s="3">
        <v>8166</v>
      </c>
      <c r="C43" s="3">
        <v>9435</v>
      </c>
      <c r="D43" s="3">
        <v>12783</v>
      </c>
    </row>
    <row r="44" spans="1:4" x14ac:dyDescent="0.25">
      <c r="A44" s="3" t="s">
        <v>112</v>
      </c>
      <c r="B44" s="3">
        <v>8112</v>
      </c>
      <c r="C44" s="3">
        <v>9461</v>
      </c>
      <c r="D44" s="3">
        <v>11132</v>
      </c>
    </row>
    <row r="45" spans="1:4" x14ac:dyDescent="0.25">
      <c r="A45" s="3" t="s">
        <v>113</v>
      </c>
      <c r="B45" s="3">
        <v>8043</v>
      </c>
      <c r="C45" s="3">
        <v>9823</v>
      </c>
      <c r="D45" s="3">
        <v>11724</v>
      </c>
    </row>
    <row r="46" spans="1:4" x14ac:dyDescent="0.25">
      <c r="A46" s="3" t="s">
        <v>114</v>
      </c>
      <c r="B46" s="3">
        <v>8069</v>
      </c>
      <c r="C46" s="3">
        <v>9304</v>
      </c>
      <c r="D46" s="3">
        <v>10805</v>
      </c>
    </row>
    <row r="47" spans="1:4" x14ac:dyDescent="0.25">
      <c r="A47" s="3" t="s">
        <v>115</v>
      </c>
      <c r="B47" s="3">
        <v>8448</v>
      </c>
      <c r="C47" s="3">
        <v>10178</v>
      </c>
      <c r="D47" s="3">
        <v>14653</v>
      </c>
    </row>
    <row r="48" spans="1:4" x14ac:dyDescent="0.25">
      <c r="A48" s="3" t="s">
        <v>116</v>
      </c>
      <c r="B48" s="3">
        <v>8620</v>
      </c>
      <c r="C48" s="3">
        <v>9985</v>
      </c>
      <c r="D48" s="3">
        <v>11528</v>
      </c>
    </row>
    <row r="49" spans="1:4" x14ac:dyDescent="0.25">
      <c r="A49" s="3" t="s">
        <v>117</v>
      </c>
      <c r="B49" s="3">
        <v>8647</v>
      </c>
      <c r="C49" s="3">
        <v>10179</v>
      </c>
      <c r="D49" s="3">
        <v>13505</v>
      </c>
    </row>
    <row r="50" spans="1:4" x14ac:dyDescent="0.25">
      <c r="A50" s="3" t="s">
        <v>118</v>
      </c>
      <c r="B50" s="3">
        <v>8861</v>
      </c>
      <c r="C50" s="3">
        <v>10529</v>
      </c>
      <c r="D50" s="3">
        <v>14164</v>
      </c>
    </row>
    <row r="51" spans="1:4" x14ac:dyDescent="0.25">
      <c r="A51" s="3" t="s">
        <v>119</v>
      </c>
      <c r="B51" s="3">
        <v>8541</v>
      </c>
      <c r="C51" s="3">
        <v>9922</v>
      </c>
      <c r="D51" s="3">
        <v>11817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565D-53F1-4FFD-A860-F64472626CF0}">
  <dimension ref="A1:H135"/>
  <sheetViews>
    <sheetView topLeftCell="G4" workbookViewId="0">
      <selection activeCell="G16" sqref="G16"/>
    </sheetView>
  </sheetViews>
  <sheetFormatPr defaultRowHeight="15" x14ac:dyDescent="0.25"/>
  <cols>
    <col min="1" max="1" width="7" bestFit="1" customWidth="1"/>
    <col min="2" max="3" width="10.7109375" bestFit="1" customWidth="1"/>
    <col min="4" max="4" width="6" bestFit="1" customWidth="1"/>
    <col min="5" max="5" width="6" style="1" customWidth="1"/>
  </cols>
  <sheetData>
    <row r="1" spans="1:8" x14ac:dyDescent="0.25">
      <c r="A1" s="15">
        <v>201701</v>
      </c>
      <c r="B1" s="16">
        <v>42735</v>
      </c>
      <c r="C1" s="16">
        <v>42741</v>
      </c>
      <c r="D1" s="15">
        <v>12993</v>
      </c>
      <c r="E1" s="3">
        <f>AVERAGE(D1,D1:D2)</f>
        <v>13162.333333333334</v>
      </c>
      <c r="F1" s="17"/>
      <c r="G1" s="18">
        <v>11991</v>
      </c>
    </row>
    <row r="2" spans="1:8" x14ac:dyDescent="0.25">
      <c r="A2" s="3">
        <v>201702</v>
      </c>
      <c r="B2" s="12">
        <v>42742</v>
      </c>
      <c r="C2" s="12">
        <v>42748</v>
      </c>
      <c r="D2" s="3">
        <v>13501</v>
      </c>
      <c r="E2" s="3">
        <f>AVERAGE(D1:D3)</f>
        <v>13079.333333333334</v>
      </c>
      <c r="G2" s="13">
        <v>13715</v>
      </c>
    </row>
    <row r="3" spans="1:8" x14ac:dyDescent="0.25">
      <c r="A3" s="3">
        <v>201703</v>
      </c>
      <c r="B3" s="12">
        <v>42749</v>
      </c>
      <c r="C3" s="12">
        <v>42755</v>
      </c>
      <c r="D3" s="3">
        <v>12744</v>
      </c>
      <c r="E3" s="3">
        <f t="shared" ref="E3:E66" si="0">AVERAGE(D2:D4)</f>
        <v>12865</v>
      </c>
      <c r="G3" s="13">
        <v>13610</v>
      </c>
    </row>
    <row r="4" spans="1:8" x14ac:dyDescent="0.25">
      <c r="A4" s="3">
        <v>201704</v>
      </c>
      <c r="B4" s="12">
        <v>42756</v>
      </c>
      <c r="C4" s="12">
        <v>42762</v>
      </c>
      <c r="D4" s="3">
        <v>12350</v>
      </c>
      <c r="E4" s="3">
        <f t="shared" si="0"/>
        <v>12574.666666666666</v>
      </c>
      <c r="G4" s="13">
        <v>12877</v>
      </c>
    </row>
    <row r="5" spans="1:8" x14ac:dyDescent="0.25">
      <c r="A5" s="3">
        <v>201705</v>
      </c>
      <c r="B5" s="12">
        <v>42763</v>
      </c>
      <c r="C5" s="12">
        <v>42769</v>
      </c>
      <c r="D5" s="3">
        <v>12630</v>
      </c>
      <c r="E5" s="3">
        <f t="shared" si="0"/>
        <v>12227.333333333334</v>
      </c>
      <c r="G5" s="13">
        <v>12485</v>
      </c>
    </row>
    <row r="6" spans="1:8" x14ac:dyDescent="0.25">
      <c r="A6" s="3">
        <v>201706</v>
      </c>
      <c r="B6" s="12">
        <v>42770</v>
      </c>
      <c r="C6" s="12">
        <v>42776</v>
      </c>
      <c r="D6" s="3">
        <v>11702</v>
      </c>
      <c r="E6" s="3">
        <f t="shared" si="0"/>
        <v>12055.333333333334</v>
      </c>
      <c r="G6" s="13">
        <v>12269</v>
      </c>
    </row>
    <row r="7" spans="1:8" x14ac:dyDescent="0.25">
      <c r="A7" s="3">
        <v>201707</v>
      </c>
      <c r="B7" s="12">
        <v>42777</v>
      </c>
      <c r="C7" s="12">
        <v>42783</v>
      </c>
      <c r="D7" s="3">
        <v>11834</v>
      </c>
      <c r="E7" s="3">
        <f t="shared" si="0"/>
        <v>11570.333333333334</v>
      </c>
      <c r="G7" s="13">
        <v>11644</v>
      </c>
    </row>
    <row r="8" spans="1:8" x14ac:dyDescent="0.25">
      <c r="A8" s="3">
        <v>201708</v>
      </c>
      <c r="B8" s="12">
        <v>42784</v>
      </c>
      <c r="C8" s="12">
        <v>42790</v>
      </c>
      <c r="D8" s="3">
        <v>11175</v>
      </c>
      <c r="E8" s="3">
        <f t="shared" si="0"/>
        <v>11332</v>
      </c>
      <c r="G8" s="13">
        <v>11794</v>
      </c>
    </row>
    <row r="9" spans="1:8" x14ac:dyDescent="0.25">
      <c r="A9" s="3">
        <v>201709</v>
      </c>
      <c r="B9" s="12">
        <v>42791</v>
      </c>
      <c r="C9" s="12">
        <v>42797</v>
      </c>
      <c r="D9" s="3">
        <v>10987</v>
      </c>
      <c r="E9" s="3">
        <f t="shared" si="0"/>
        <v>10945.333333333334</v>
      </c>
      <c r="G9" s="13">
        <v>11248</v>
      </c>
    </row>
    <row r="10" spans="1:8" x14ac:dyDescent="0.25">
      <c r="A10" s="3">
        <v>201710</v>
      </c>
      <c r="B10" s="12">
        <v>42798</v>
      </c>
      <c r="C10" s="12">
        <v>42804</v>
      </c>
      <c r="D10" s="3">
        <v>10674</v>
      </c>
      <c r="E10" s="3">
        <f t="shared" si="0"/>
        <v>10553</v>
      </c>
      <c r="G10" s="13">
        <v>11077</v>
      </c>
    </row>
    <row r="11" spans="1:8" x14ac:dyDescent="0.25">
      <c r="A11" s="3">
        <v>201711</v>
      </c>
      <c r="B11" s="12">
        <v>42805</v>
      </c>
      <c r="C11" s="12">
        <v>42811</v>
      </c>
      <c r="D11" s="3">
        <v>9998</v>
      </c>
      <c r="E11" s="3">
        <f t="shared" si="0"/>
        <v>10214.666666666666</v>
      </c>
      <c r="G11" s="13">
        <v>10697</v>
      </c>
    </row>
    <row r="12" spans="1:8" x14ac:dyDescent="0.25">
      <c r="A12" s="3">
        <v>201712</v>
      </c>
      <c r="B12" s="12">
        <v>42812</v>
      </c>
      <c r="C12" s="12">
        <v>42818</v>
      </c>
      <c r="D12" s="3">
        <v>9972</v>
      </c>
      <c r="E12" s="3">
        <f t="shared" si="0"/>
        <v>9999</v>
      </c>
      <c r="G12" s="13">
        <v>10325</v>
      </c>
    </row>
    <row r="13" spans="1:8" x14ac:dyDescent="0.25">
      <c r="A13" s="3">
        <v>201713</v>
      </c>
      <c r="B13" s="12">
        <v>42819</v>
      </c>
      <c r="C13" s="12">
        <v>42825</v>
      </c>
      <c r="D13" s="3">
        <v>10027</v>
      </c>
      <c r="E13" s="3">
        <f t="shared" si="0"/>
        <v>9875</v>
      </c>
      <c r="G13" s="13">
        <v>10027</v>
      </c>
    </row>
    <row r="14" spans="1:8" x14ac:dyDescent="0.25">
      <c r="A14" s="3">
        <v>201714</v>
      </c>
      <c r="B14" s="12">
        <v>42826</v>
      </c>
      <c r="C14" s="12">
        <v>42832</v>
      </c>
      <c r="D14" s="3">
        <v>9626</v>
      </c>
      <c r="E14" s="3">
        <f t="shared" si="0"/>
        <v>9782</v>
      </c>
      <c r="G14" s="13">
        <v>9939</v>
      </c>
      <c r="H14" s="2">
        <f t="shared" ref="H14:H31" si="1">AVERAGE(G13:G15)</f>
        <v>9486.3333333333339</v>
      </c>
    </row>
    <row r="15" spans="1:8" x14ac:dyDescent="0.25">
      <c r="A15" s="15">
        <v>201715</v>
      </c>
      <c r="B15" s="16">
        <v>42833</v>
      </c>
      <c r="C15" s="16">
        <v>42839</v>
      </c>
      <c r="D15" s="15">
        <v>9693</v>
      </c>
      <c r="E15" s="15">
        <f t="shared" si="0"/>
        <v>9595</v>
      </c>
      <c r="F15" s="17"/>
      <c r="G15" s="18">
        <v>8493</v>
      </c>
      <c r="H15" s="2">
        <f t="shared" si="1"/>
        <v>9358.6666666666661</v>
      </c>
    </row>
    <row r="16" spans="1:8" x14ac:dyDescent="0.25">
      <c r="A16" s="3">
        <v>201716</v>
      </c>
      <c r="B16" s="12">
        <v>42840</v>
      </c>
      <c r="C16" s="12">
        <v>42846</v>
      </c>
      <c r="D16" s="3">
        <v>9466</v>
      </c>
      <c r="E16" s="3">
        <f t="shared" si="0"/>
        <v>9644</v>
      </c>
      <c r="G16" s="13">
        <v>9644</v>
      </c>
      <c r="H16" s="2">
        <f t="shared" si="1"/>
        <v>9681.6666666666661</v>
      </c>
    </row>
    <row r="17" spans="1:8" x14ac:dyDescent="0.25">
      <c r="A17" s="3">
        <v>201717</v>
      </c>
      <c r="B17" s="12">
        <v>42847</v>
      </c>
      <c r="C17" s="12">
        <v>42853</v>
      </c>
      <c r="D17" s="3">
        <v>9773</v>
      </c>
      <c r="E17" s="3">
        <f t="shared" si="0"/>
        <v>9706.6666666666661</v>
      </c>
      <c r="G17" s="13">
        <v>10908</v>
      </c>
      <c r="H17" s="2">
        <f t="shared" si="1"/>
        <v>9872</v>
      </c>
    </row>
    <row r="18" spans="1:8" x14ac:dyDescent="0.25">
      <c r="A18" s="15">
        <v>201718</v>
      </c>
      <c r="B18" s="16">
        <v>42854</v>
      </c>
      <c r="C18" s="16">
        <v>42860</v>
      </c>
      <c r="D18" s="15">
        <v>9881</v>
      </c>
      <c r="E18" s="15">
        <f t="shared" si="0"/>
        <v>9873.3333333333339</v>
      </c>
      <c r="F18" s="17"/>
      <c r="G18" s="18">
        <v>9064</v>
      </c>
      <c r="H18" s="2">
        <f t="shared" si="1"/>
        <v>10221.666666666666</v>
      </c>
    </row>
    <row r="19" spans="1:8" x14ac:dyDescent="0.25">
      <c r="A19" s="3">
        <v>201719</v>
      </c>
      <c r="B19" s="12">
        <v>42861</v>
      </c>
      <c r="C19" s="12">
        <v>42867</v>
      </c>
      <c r="D19" s="3">
        <v>9966</v>
      </c>
      <c r="E19" s="3">
        <f t="shared" si="0"/>
        <v>9860.3333333333339</v>
      </c>
      <c r="G19" s="13">
        <v>10693</v>
      </c>
      <c r="H19" s="2">
        <f t="shared" si="1"/>
        <v>10015</v>
      </c>
    </row>
    <row r="20" spans="1:8" x14ac:dyDescent="0.25">
      <c r="A20" s="3">
        <v>201720</v>
      </c>
      <c r="B20" s="12">
        <v>42868</v>
      </c>
      <c r="C20" s="12">
        <v>42874</v>
      </c>
      <c r="D20" s="3">
        <v>9734</v>
      </c>
      <c r="E20" s="3">
        <f t="shared" si="0"/>
        <v>9865.3333333333339</v>
      </c>
      <c r="G20" s="14">
        <v>10288</v>
      </c>
      <c r="H20" s="2">
        <f t="shared" si="1"/>
        <v>10340.333333333334</v>
      </c>
    </row>
    <row r="21" spans="1:8" x14ac:dyDescent="0.25">
      <c r="A21" s="3">
        <v>201721</v>
      </c>
      <c r="B21" s="12">
        <v>42875</v>
      </c>
      <c r="C21" s="12">
        <v>42881</v>
      </c>
      <c r="D21" s="3">
        <v>9896</v>
      </c>
      <c r="E21" s="3">
        <f t="shared" si="0"/>
        <v>9535.6666666666661</v>
      </c>
      <c r="G21" s="14">
        <v>10040</v>
      </c>
      <c r="H21" s="2">
        <f t="shared" si="1"/>
        <v>9553.3333333333339</v>
      </c>
    </row>
    <row r="22" spans="1:8" x14ac:dyDescent="0.25">
      <c r="A22" s="15">
        <v>201722</v>
      </c>
      <c r="B22" s="16">
        <v>42882</v>
      </c>
      <c r="C22" s="16">
        <v>42888</v>
      </c>
      <c r="D22" s="15">
        <v>8977</v>
      </c>
      <c r="E22" s="15">
        <f t="shared" si="0"/>
        <v>9240</v>
      </c>
      <c r="F22" s="17"/>
      <c r="G22" s="19">
        <v>8332</v>
      </c>
      <c r="H22" s="2">
        <f t="shared" si="1"/>
        <v>9379.3333333333339</v>
      </c>
    </row>
    <row r="23" spans="1:8" x14ac:dyDescent="0.25">
      <c r="A23" s="3">
        <v>201723</v>
      </c>
      <c r="B23" s="12">
        <v>42889</v>
      </c>
      <c r="C23" s="12">
        <v>42895</v>
      </c>
      <c r="D23" s="3">
        <v>8847</v>
      </c>
      <c r="E23" s="3">
        <f t="shared" si="0"/>
        <v>8979.3333333333339</v>
      </c>
      <c r="G23" s="13">
        <v>9766</v>
      </c>
      <c r="H23" s="2">
        <f t="shared" si="1"/>
        <v>9155</v>
      </c>
    </row>
    <row r="24" spans="1:8" x14ac:dyDescent="0.25">
      <c r="A24" s="3">
        <v>201724</v>
      </c>
      <c r="B24" s="12">
        <v>42896</v>
      </c>
      <c r="C24" s="12">
        <v>42902</v>
      </c>
      <c r="D24" s="3">
        <v>9114</v>
      </c>
      <c r="E24" s="3">
        <f t="shared" si="0"/>
        <v>9318.3333333333339</v>
      </c>
      <c r="G24" s="13">
        <v>9367</v>
      </c>
      <c r="H24" s="2">
        <f t="shared" si="1"/>
        <v>9586.6666666666661</v>
      </c>
    </row>
    <row r="25" spans="1:8" x14ac:dyDescent="0.25">
      <c r="A25" s="3">
        <v>201725</v>
      </c>
      <c r="B25" s="12">
        <v>42903</v>
      </c>
      <c r="C25" s="12">
        <v>42909</v>
      </c>
      <c r="D25" s="3">
        <v>9994</v>
      </c>
      <c r="E25" s="3">
        <f t="shared" si="0"/>
        <v>9336.6666666666661</v>
      </c>
      <c r="G25" s="13">
        <v>9627</v>
      </c>
      <c r="H25" s="2">
        <f t="shared" si="1"/>
        <v>9442.6666666666661</v>
      </c>
    </row>
    <row r="26" spans="1:8" x14ac:dyDescent="0.25">
      <c r="A26" s="3">
        <v>201726</v>
      </c>
      <c r="B26" s="12">
        <v>42910</v>
      </c>
      <c r="C26" s="12">
        <v>42916</v>
      </c>
      <c r="D26" s="3">
        <v>8902</v>
      </c>
      <c r="E26" s="3">
        <f t="shared" si="0"/>
        <v>9347</v>
      </c>
      <c r="G26" s="13">
        <v>9334</v>
      </c>
      <c r="H26" s="2">
        <f t="shared" si="1"/>
        <v>9408</v>
      </c>
    </row>
    <row r="27" spans="1:8" x14ac:dyDescent="0.25">
      <c r="A27" s="3">
        <v>201727</v>
      </c>
      <c r="B27" s="12">
        <v>42917</v>
      </c>
      <c r="C27" s="12">
        <v>42923</v>
      </c>
      <c r="D27" s="3">
        <v>9145</v>
      </c>
      <c r="E27" s="3">
        <f t="shared" si="0"/>
        <v>8965</v>
      </c>
      <c r="G27" s="13">
        <v>9263</v>
      </c>
      <c r="H27" s="2">
        <f t="shared" si="1"/>
        <v>9324.3333333333339</v>
      </c>
    </row>
    <row r="28" spans="1:8" x14ac:dyDescent="0.25">
      <c r="A28" s="3">
        <v>201728</v>
      </c>
      <c r="B28" s="12">
        <v>42924</v>
      </c>
      <c r="C28" s="12">
        <v>42930</v>
      </c>
      <c r="D28" s="3">
        <v>8848</v>
      </c>
      <c r="E28" s="3">
        <f t="shared" si="0"/>
        <v>8978.6666666666661</v>
      </c>
      <c r="G28" s="13">
        <v>9376</v>
      </c>
      <c r="H28" s="2">
        <f t="shared" si="1"/>
        <v>9250.6666666666661</v>
      </c>
    </row>
    <row r="29" spans="1:8" x14ac:dyDescent="0.25">
      <c r="A29" s="3">
        <v>201729</v>
      </c>
      <c r="B29" s="12">
        <v>42931</v>
      </c>
      <c r="C29" s="12">
        <v>42937</v>
      </c>
      <c r="D29" s="3">
        <v>8943</v>
      </c>
      <c r="E29" s="3">
        <f t="shared" si="0"/>
        <v>8866</v>
      </c>
      <c r="G29" s="13">
        <v>9113</v>
      </c>
      <c r="H29" s="2">
        <f t="shared" si="1"/>
        <v>9123.6666666666661</v>
      </c>
    </row>
    <row r="30" spans="1:8" x14ac:dyDescent="0.25">
      <c r="A30" s="3">
        <v>201730</v>
      </c>
      <c r="B30" s="12">
        <v>42938</v>
      </c>
      <c r="C30" s="12">
        <v>42944</v>
      </c>
      <c r="D30" s="3">
        <v>8807</v>
      </c>
      <c r="E30" s="3">
        <f t="shared" si="0"/>
        <v>8889.6666666666661</v>
      </c>
      <c r="G30" s="13">
        <v>8882</v>
      </c>
      <c r="H30" s="2">
        <f t="shared" si="1"/>
        <v>8978.6666666666661</v>
      </c>
    </row>
    <row r="31" spans="1:8" x14ac:dyDescent="0.25">
      <c r="A31" s="3">
        <v>201731</v>
      </c>
      <c r="B31" s="12">
        <v>42945</v>
      </c>
      <c r="C31" s="12">
        <v>42951</v>
      </c>
      <c r="D31" s="3">
        <v>8919</v>
      </c>
      <c r="E31" s="3">
        <f t="shared" si="0"/>
        <v>8933</v>
      </c>
      <c r="G31" s="13">
        <v>8941</v>
      </c>
      <c r="H31" s="2">
        <f t="shared" si="1"/>
        <v>8953.6666666666661</v>
      </c>
    </row>
    <row r="32" spans="1:8" x14ac:dyDescent="0.25">
      <c r="A32" s="3">
        <v>201732</v>
      </c>
      <c r="B32" s="12">
        <v>42952</v>
      </c>
      <c r="C32" s="12">
        <v>42958</v>
      </c>
      <c r="D32" s="3">
        <v>9073</v>
      </c>
      <c r="E32" s="3">
        <f t="shared" si="0"/>
        <v>9091.3333333333339</v>
      </c>
      <c r="G32" s="13">
        <v>9038</v>
      </c>
    </row>
    <row r="33" spans="1:7" x14ac:dyDescent="0.25">
      <c r="A33" s="3">
        <v>201733</v>
      </c>
      <c r="B33" s="12">
        <v>42959</v>
      </c>
      <c r="C33" s="12">
        <v>42965</v>
      </c>
      <c r="D33" s="3">
        <v>9282</v>
      </c>
      <c r="E33" s="3">
        <f t="shared" si="0"/>
        <v>9167.6666666666661</v>
      </c>
      <c r="G33" s="13">
        <v>9299</v>
      </c>
    </row>
    <row r="34" spans="1:7" x14ac:dyDescent="0.25">
      <c r="A34" s="3">
        <v>201734</v>
      </c>
      <c r="B34" s="12">
        <v>42966</v>
      </c>
      <c r="C34" s="12">
        <v>42972</v>
      </c>
      <c r="D34" s="3">
        <v>9148</v>
      </c>
      <c r="E34" s="3">
        <f t="shared" si="0"/>
        <v>9164.6666666666661</v>
      </c>
      <c r="G34" s="13">
        <v>9382</v>
      </c>
    </row>
    <row r="35" spans="1:7" x14ac:dyDescent="0.25">
      <c r="A35" s="15">
        <v>201735</v>
      </c>
      <c r="B35" s="16">
        <v>42973</v>
      </c>
      <c r="C35" s="16">
        <v>42979</v>
      </c>
      <c r="D35" s="15">
        <v>9064</v>
      </c>
      <c r="E35" s="15">
        <f t="shared" si="0"/>
        <v>9122.6666666666661</v>
      </c>
      <c r="F35" s="17"/>
      <c r="G35" s="18">
        <v>8149</v>
      </c>
    </row>
    <row r="36" spans="1:7" x14ac:dyDescent="0.25">
      <c r="A36" s="3">
        <v>201736</v>
      </c>
      <c r="B36" s="12">
        <v>42980</v>
      </c>
      <c r="C36" s="12">
        <v>42986</v>
      </c>
      <c r="D36" s="3">
        <v>9156</v>
      </c>
      <c r="E36" s="3">
        <f t="shared" si="0"/>
        <v>9140</v>
      </c>
      <c r="G36" s="13">
        <v>9497</v>
      </c>
    </row>
    <row r="37" spans="1:7" x14ac:dyDescent="0.25">
      <c r="A37" s="3">
        <v>201737</v>
      </c>
      <c r="B37" s="12">
        <v>42987</v>
      </c>
      <c r="C37" s="12">
        <v>42993</v>
      </c>
      <c r="D37" s="3">
        <v>9200</v>
      </c>
      <c r="E37" s="3">
        <f t="shared" si="0"/>
        <v>9304.6666666666661</v>
      </c>
      <c r="G37" s="13">
        <v>9454</v>
      </c>
    </row>
    <row r="38" spans="1:7" x14ac:dyDescent="0.25">
      <c r="A38" s="3">
        <v>201738</v>
      </c>
      <c r="B38" s="12">
        <v>42994</v>
      </c>
      <c r="C38" s="12">
        <v>43000</v>
      </c>
      <c r="D38" s="3">
        <v>9558</v>
      </c>
      <c r="E38" s="3">
        <f t="shared" si="0"/>
        <v>9531.6666666666661</v>
      </c>
      <c r="G38" s="14">
        <v>9534</v>
      </c>
    </row>
    <row r="39" spans="1:7" x14ac:dyDescent="0.25">
      <c r="A39" s="3">
        <v>201739</v>
      </c>
      <c r="B39" s="12">
        <v>43001</v>
      </c>
      <c r="C39" s="12">
        <v>43007</v>
      </c>
      <c r="D39" s="3">
        <v>9837</v>
      </c>
      <c r="E39" s="3">
        <f t="shared" si="0"/>
        <v>9724.3333333333339</v>
      </c>
      <c r="G39" s="13">
        <v>9689</v>
      </c>
    </row>
    <row r="40" spans="1:7" x14ac:dyDescent="0.25">
      <c r="A40" s="3">
        <v>201740</v>
      </c>
      <c r="B40" s="12">
        <v>43008</v>
      </c>
      <c r="C40" s="12">
        <v>43014</v>
      </c>
      <c r="D40" s="3">
        <v>9778</v>
      </c>
      <c r="E40" s="3">
        <f t="shared" si="0"/>
        <v>9859.6666666666661</v>
      </c>
      <c r="G40" s="13">
        <v>9778</v>
      </c>
    </row>
    <row r="41" spans="1:7" x14ac:dyDescent="0.25">
      <c r="A41" s="3">
        <v>201741</v>
      </c>
      <c r="B41" s="12">
        <v>43015</v>
      </c>
      <c r="C41" s="12">
        <v>43021</v>
      </c>
      <c r="D41" s="3">
        <v>9964</v>
      </c>
      <c r="E41" s="3">
        <f t="shared" si="0"/>
        <v>9906.6666666666661</v>
      </c>
      <c r="G41" s="13">
        <v>9940</v>
      </c>
    </row>
    <row r="42" spans="1:7" x14ac:dyDescent="0.25">
      <c r="A42" s="3">
        <v>201742</v>
      </c>
      <c r="B42" s="12">
        <v>43022</v>
      </c>
      <c r="C42" s="12">
        <v>43028</v>
      </c>
      <c r="D42" s="3">
        <v>9978</v>
      </c>
      <c r="E42" s="3">
        <f t="shared" si="0"/>
        <v>9917</v>
      </c>
      <c r="G42" s="13">
        <v>10031</v>
      </c>
    </row>
    <row r="43" spans="1:7" x14ac:dyDescent="0.25">
      <c r="A43" s="3">
        <v>201743</v>
      </c>
      <c r="B43" s="12">
        <v>43029</v>
      </c>
      <c r="C43" s="12">
        <v>43035</v>
      </c>
      <c r="D43" s="3">
        <v>9809</v>
      </c>
      <c r="E43" s="3">
        <f t="shared" si="0"/>
        <v>9921.3333333333339</v>
      </c>
      <c r="G43" s="13">
        <v>9739</v>
      </c>
    </row>
    <row r="44" spans="1:7" x14ac:dyDescent="0.25">
      <c r="A44" s="3">
        <v>201744</v>
      </c>
      <c r="B44" s="12">
        <v>43036</v>
      </c>
      <c r="C44" s="12">
        <v>43042</v>
      </c>
      <c r="D44" s="3">
        <v>9977</v>
      </c>
      <c r="E44" s="3">
        <f t="shared" si="0"/>
        <v>9939</v>
      </c>
      <c r="G44" s="13">
        <v>9984</v>
      </c>
    </row>
    <row r="45" spans="1:7" x14ac:dyDescent="0.25">
      <c r="A45" s="3">
        <v>201745</v>
      </c>
      <c r="B45" s="12">
        <v>43043</v>
      </c>
      <c r="C45" s="12">
        <v>43049</v>
      </c>
      <c r="D45" s="3">
        <v>10031</v>
      </c>
      <c r="E45" s="3">
        <f t="shared" si="0"/>
        <v>10126.666666666666</v>
      </c>
      <c r="G45" s="13">
        <v>10346</v>
      </c>
    </row>
    <row r="46" spans="1:7" x14ac:dyDescent="0.25">
      <c r="A46" s="3">
        <v>201746</v>
      </c>
      <c r="B46" s="12">
        <v>43050</v>
      </c>
      <c r="C46" s="12">
        <v>43056</v>
      </c>
      <c r="D46" s="3">
        <v>10372</v>
      </c>
      <c r="E46" s="3">
        <f t="shared" si="0"/>
        <v>10385.333333333334</v>
      </c>
      <c r="G46" s="13">
        <v>10275</v>
      </c>
    </row>
    <row r="47" spans="1:7" x14ac:dyDescent="0.25">
      <c r="A47" s="3">
        <v>201747</v>
      </c>
      <c r="B47" s="12">
        <v>43057</v>
      </c>
      <c r="C47" s="12">
        <v>43063</v>
      </c>
      <c r="D47" s="3">
        <v>10753</v>
      </c>
      <c r="E47" s="3">
        <f t="shared" si="0"/>
        <v>10567.333333333334</v>
      </c>
      <c r="G47" s="13">
        <v>10621</v>
      </c>
    </row>
    <row r="48" spans="1:7" x14ac:dyDescent="0.25">
      <c r="A48" s="3">
        <v>201748</v>
      </c>
      <c r="B48" s="12">
        <v>43064</v>
      </c>
      <c r="C48" s="12">
        <v>43070</v>
      </c>
      <c r="D48" s="3">
        <v>10577</v>
      </c>
      <c r="E48" s="3">
        <f t="shared" si="0"/>
        <v>10884.333333333334</v>
      </c>
      <c r="G48" s="13">
        <v>10538</v>
      </c>
    </row>
    <row r="49" spans="1:7" x14ac:dyDescent="0.25">
      <c r="A49" s="3">
        <v>201749</v>
      </c>
      <c r="B49" s="12">
        <v>43071</v>
      </c>
      <c r="C49" s="12">
        <v>43077</v>
      </c>
      <c r="D49" s="3">
        <v>11323</v>
      </c>
      <c r="E49" s="3">
        <f t="shared" si="0"/>
        <v>11254.333333333334</v>
      </c>
      <c r="G49" s="13">
        <v>10781</v>
      </c>
    </row>
    <row r="50" spans="1:7" x14ac:dyDescent="0.25">
      <c r="A50" s="3">
        <v>201750</v>
      </c>
      <c r="B50" s="12">
        <v>43078</v>
      </c>
      <c r="C50" s="12">
        <v>43084</v>
      </c>
      <c r="D50" s="3">
        <v>11863</v>
      </c>
      <c r="E50" s="3">
        <f t="shared" si="0"/>
        <v>11907.333333333334</v>
      </c>
      <c r="G50" s="13">
        <v>11217</v>
      </c>
    </row>
    <row r="51" spans="1:7" x14ac:dyDescent="0.25">
      <c r="A51" s="3">
        <v>201751</v>
      </c>
      <c r="B51" s="12">
        <v>43085</v>
      </c>
      <c r="C51" s="12">
        <v>43091</v>
      </c>
      <c r="D51" s="3">
        <v>12536</v>
      </c>
      <c r="E51" s="3">
        <f t="shared" si="0"/>
        <v>12424.666666666666</v>
      </c>
      <c r="G51" s="13">
        <v>12517</v>
      </c>
    </row>
    <row r="52" spans="1:7" x14ac:dyDescent="0.25">
      <c r="A52" s="15">
        <v>201752</v>
      </c>
      <c r="B52" s="16">
        <v>43092</v>
      </c>
      <c r="C52" s="16">
        <v>43098</v>
      </c>
      <c r="D52" s="15">
        <v>12875</v>
      </c>
      <c r="E52" s="15">
        <f t="shared" si="0"/>
        <v>13191.666666666666</v>
      </c>
      <c r="F52" s="17"/>
      <c r="G52" s="18">
        <v>8487</v>
      </c>
    </row>
    <row r="53" spans="1:7" x14ac:dyDescent="0.25">
      <c r="A53" s="3">
        <v>201801</v>
      </c>
      <c r="B53" s="12">
        <v>43099</v>
      </c>
      <c r="C53" s="12">
        <v>43105</v>
      </c>
      <c r="D53" s="3">
        <v>14164</v>
      </c>
      <c r="E53" s="3">
        <f t="shared" si="0"/>
        <v>13595.666666666666</v>
      </c>
      <c r="G53" s="13">
        <v>12723</v>
      </c>
    </row>
    <row r="54" spans="1:7" x14ac:dyDescent="0.25">
      <c r="A54" s="3">
        <v>201802</v>
      </c>
      <c r="B54" s="12">
        <v>43106</v>
      </c>
      <c r="C54" s="12">
        <v>43112</v>
      </c>
      <c r="D54" s="3">
        <v>13748</v>
      </c>
      <c r="E54" s="3">
        <f t="shared" si="0"/>
        <v>13875.666666666666</v>
      </c>
      <c r="G54" s="13">
        <v>15050</v>
      </c>
    </row>
    <row r="55" spans="1:7" x14ac:dyDescent="0.25">
      <c r="A55" s="3">
        <v>201803</v>
      </c>
      <c r="B55" s="12">
        <v>43113</v>
      </c>
      <c r="C55" s="12">
        <v>43119</v>
      </c>
      <c r="D55" s="3">
        <v>13715</v>
      </c>
      <c r="E55" s="3">
        <f t="shared" si="0"/>
        <v>13585.333333333334</v>
      </c>
      <c r="G55" s="13">
        <v>14256</v>
      </c>
    </row>
    <row r="56" spans="1:7" x14ac:dyDescent="0.25">
      <c r="A56" s="3">
        <v>201804</v>
      </c>
      <c r="B56" s="12">
        <v>43120</v>
      </c>
      <c r="C56" s="12">
        <v>43126</v>
      </c>
      <c r="D56" s="3">
        <v>13293</v>
      </c>
      <c r="E56" s="3">
        <f t="shared" si="0"/>
        <v>13229</v>
      </c>
      <c r="G56" s="13">
        <v>13935</v>
      </c>
    </row>
    <row r="57" spans="1:7" x14ac:dyDescent="0.25">
      <c r="A57" s="3">
        <v>201805</v>
      </c>
      <c r="B57" s="12">
        <v>43127</v>
      </c>
      <c r="C57" s="12">
        <v>43133</v>
      </c>
      <c r="D57" s="3">
        <v>12679</v>
      </c>
      <c r="E57" s="3">
        <f t="shared" si="0"/>
        <v>12699.333333333334</v>
      </c>
      <c r="G57" s="13">
        <v>13285</v>
      </c>
    </row>
    <row r="58" spans="1:7" x14ac:dyDescent="0.25">
      <c r="A58" s="3">
        <v>201806</v>
      </c>
      <c r="B58" s="12">
        <v>43134</v>
      </c>
      <c r="C58" s="12">
        <v>43140</v>
      </c>
      <c r="D58" s="3">
        <v>12126</v>
      </c>
      <c r="E58" s="3">
        <f t="shared" si="0"/>
        <v>12371</v>
      </c>
      <c r="G58" s="13">
        <v>12495</v>
      </c>
    </row>
    <row r="59" spans="1:7" x14ac:dyDescent="0.25">
      <c r="A59" s="3">
        <v>201807</v>
      </c>
      <c r="B59" s="12">
        <v>43141</v>
      </c>
      <c r="C59" s="12">
        <v>43147</v>
      </c>
      <c r="D59" s="3">
        <v>12308</v>
      </c>
      <c r="E59" s="3">
        <f t="shared" si="0"/>
        <v>12158.666666666666</v>
      </c>
      <c r="G59" s="13">
        <v>12246</v>
      </c>
    </row>
    <row r="60" spans="1:7" x14ac:dyDescent="0.25">
      <c r="A60" s="3">
        <v>201808</v>
      </c>
      <c r="B60" s="12">
        <v>43148</v>
      </c>
      <c r="C60" s="12">
        <v>43154</v>
      </c>
      <c r="D60" s="3">
        <v>12042</v>
      </c>
      <c r="E60" s="3">
        <f t="shared" si="0"/>
        <v>12230.666666666666</v>
      </c>
      <c r="G60" s="13">
        <v>12142</v>
      </c>
    </row>
    <row r="61" spans="1:7" x14ac:dyDescent="0.25">
      <c r="A61" s="3">
        <v>201809</v>
      </c>
      <c r="B61" s="12">
        <v>43155</v>
      </c>
      <c r="C61" s="12">
        <v>43161</v>
      </c>
      <c r="D61" s="3">
        <v>12342</v>
      </c>
      <c r="E61" s="3">
        <f t="shared" si="0"/>
        <v>12434.666666666666</v>
      </c>
      <c r="G61" s="13">
        <v>10854</v>
      </c>
    </row>
    <row r="62" spans="1:7" x14ac:dyDescent="0.25">
      <c r="A62" s="3">
        <v>201810</v>
      </c>
      <c r="B62" s="12">
        <v>43162</v>
      </c>
      <c r="C62" s="12">
        <v>43168</v>
      </c>
      <c r="D62" s="3">
        <v>12920</v>
      </c>
      <c r="E62" s="3">
        <f t="shared" si="0"/>
        <v>12489.333333333334</v>
      </c>
      <c r="G62" s="13">
        <v>12997</v>
      </c>
    </row>
    <row r="63" spans="1:7" x14ac:dyDescent="0.25">
      <c r="A63" s="3">
        <v>201811</v>
      </c>
      <c r="B63" s="12">
        <v>43169</v>
      </c>
      <c r="C63" s="12">
        <v>43175</v>
      </c>
      <c r="D63" s="3">
        <v>12206</v>
      </c>
      <c r="E63" s="3">
        <f t="shared" si="0"/>
        <v>12204.333333333334</v>
      </c>
      <c r="G63" s="13">
        <v>12788</v>
      </c>
    </row>
    <row r="64" spans="1:7" x14ac:dyDescent="0.25">
      <c r="A64" s="3">
        <v>201812</v>
      </c>
      <c r="B64" s="12">
        <v>43176</v>
      </c>
      <c r="C64" s="12">
        <v>43182</v>
      </c>
      <c r="D64" s="3">
        <v>11487</v>
      </c>
      <c r="E64" s="3">
        <f t="shared" si="0"/>
        <v>11628</v>
      </c>
      <c r="G64" s="13">
        <v>11913</v>
      </c>
    </row>
    <row r="65" spans="1:7" x14ac:dyDescent="0.25">
      <c r="A65" s="3">
        <v>201813</v>
      </c>
      <c r="B65" s="12">
        <v>43183</v>
      </c>
      <c r="C65" s="12">
        <v>43189</v>
      </c>
      <c r="D65" s="3">
        <v>11191</v>
      </c>
      <c r="E65" s="3">
        <f t="shared" si="0"/>
        <v>11132.333333333334</v>
      </c>
      <c r="G65" s="13">
        <v>9941</v>
      </c>
    </row>
    <row r="66" spans="1:7" x14ac:dyDescent="0.25">
      <c r="A66" s="3">
        <v>201814</v>
      </c>
      <c r="B66" s="12">
        <v>43190</v>
      </c>
      <c r="C66" s="12">
        <v>43196</v>
      </c>
      <c r="D66" s="3">
        <v>10719</v>
      </c>
      <c r="E66" s="3">
        <f t="shared" si="0"/>
        <v>10767</v>
      </c>
      <c r="G66" s="13">
        <v>10794</v>
      </c>
    </row>
    <row r="67" spans="1:7" x14ac:dyDescent="0.25">
      <c r="A67" s="3">
        <v>201815</v>
      </c>
      <c r="B67" s="12">
        <v>43197</v>
      </c>
      <c r="C67" s="12">
        <v>43203</v>
      </c>
      <c r="D67" s="3">
        <v>10391</v>
      </c>
      <c r="E67" s="3">
        <f t="shared" ref="E67:E130" si="2">AVERAGE(D66:D68)</f>
        <v>10426.333333333334</v>
      </c>
      <c r="G67" s="13">
        <v>12301</v>
      </c>
    </row>
    <row r="68" spans="1:7" x14ac:dyDescent="0.25">
      <c r="A68" s="3">
        <v>201816</v>
      </c>
      <c r="B68" s="12">
        <v>43204</v>
      </c>
      <c r="C68" s="12">
        <v>43210</v>
      </c>
      <c r="D68" s="3">
        <v>10169</v>
      </c>
      <c r="E68" s="3">
        <f t="shared" si="2"/>
        <v>9973</v>
      </c>
      <c r="G68" s="13">
        <v>11223</v>
      </c>
    </row>
    <row r="69" spans="1:7" x14ac:dyDescent="0.25">
      <c r="A69" s="3">
        <v>201817</v>
      </c>
      <c r="B69" s="12">
        <v>43211</v>
      </c>
      <c r="C69" s="12">
        <v>43217</v>
      </c>
      <c r="D69" s="3">
        <v>9359</v>
      </c>
      <c r="E69" s="3">
        <f t="shared" si="2"/>
        <v>9702</v>
      </c>
      <c r="G69" s="13">
        <v>10306</v>
      </c>
    </row>
    <row r="70" spans="1:7" x14ac:dyDescent="0.25">
      <c r="A70" s="3">
        <v>201818</v>
      </c>
      <c r="B70" s="12">
        <v>43218</v>
      </c>
      <c r="C70" s="12">
        <v>43224</v>
      </c>
      <c r="D70" s="3">
        <v>9578</v>
      </c>
      <c r="E70" s="3">
        <f t="shared" si="2"/>
        <v>9466</v>
      </c>
      <c r="G70" s="13">
        <v>10153</v>
      </c>
    </row>
    <row r="71" spans="1:7" x14ac:dyDescent="0.25">
      <c r="A71" s="3">
        <v>201819</v>
      </c>
      <c r="B71" s="12">
        <v>43225</v>
      </c>
      <c r="C71" s="12">
        <v>43231</v>
      </c>
      <c r="D71" s="3">
        <v>9461</v>
      </c>
      <c r="E71" s="3">
        <f t="shared" si="2"/>
        <v>9457.6666666666661</v>
      </c>
      <c r="G71" s="13">
        <v>8624</v>
      </c>
    </row>
    <row r="72" spans="1:7" x14ac:dyDescent="0.25">
      <c r="A72" s="3">
        <v>201820</v>
      </c>
      <c r="B72" s="12">
        <v>43232</v>
      </c>
      <c r="C72" s="12">
        <v>43238</v>
      </c>
      <c r="D72" s="3">
        <v>9334</v>
      </c>
      <c r="E72" s="3">
        <f t="shared" si="2"/>
        <v>9332.3333333333339</v>
      </c>
      <c r="G72" s="14">
        <v>10141</v>
      </c>
    </row>
    <row r="73" spans="1:7" x14ac:dyDescent="0.25">
      <c r="A73" s="3">
        <v>201821</v>
      </c>
      <c r="B73" s="12">
        <v>43239</v>
      </c>
      <c r="C73" s="12">
        <v>43245</v>
      </c>
      <c r="D73" s="3">
        <v>9202</v>
      </c>
      <c r="E73" s="3">
        <f t="shared" si="2"/>
        <v>9287.6666666666661</v>
      </c>
      <c r="G73" s="14">
        <v>9636</v>
      </c>
    </row>
    <row r="74" spans="1:7" x14ac:dyDescent="0.25">
      <c r="A74" s="3">
        <v>201822</v>
      </c>
      <c r="B74" s="12">
        <v>43246</v>
      </c>
      <c r="C74" s="12">
        <v>43252</v>
      </c>
      <c r="D74" s="3">
        <v>9327</v>
      </c>
      <c r="E74" s="3">
        <f t="shared" si="2"/>
        <v>9155.6666666666661</v>
      </c>
      <c r="G74" s="14">
        <v>8147</v>
      </c>
    </row>
    <row r="75" spans="1:7" x14ac:dyDescent="0.25">
      <c r="A75" s="3">
        <v>201823</v>
      </c>
      <c r="B75" s="12">
        <v>43253</v>
      </c>
      <c r="C75" s="12">
        <v>43259</v>
      </c>
      <c r="D75" s="3">
        <v>8938</v>
      </c>
      <c r="E75" s="3">
        <f t="shared" si="2"/>
        <v>9101</v>
      </c>
      <c r="G75" s="13">
        <v>9950</v>
      </c>
    </row>
    <row r="76" spans="1:7" x14ac:dyDescent="0.25">
      <c r="A76" s="3">
        <v>201824</v>
      </c>
      <c r="B76" s="12">
        <v>43260</v>
      </c>
      <c r="C76" s="12">
        <v>43266</v>
      </c>
      <c r="D76" s="3">
        <v>9038</v>
      </c>
      <c r="E76" s="3">
        <f t="shared" si="2"/>
        <v>8966</v>
      </c>
      <c r="G76" s="13">
        <v>9343</v>
      </c>
    </row>
    <row r="77" spans="1:7" x14ac:dyDescent="0.25">
      <c r="A77" s="3">
        <v>201825</v>
      </c>
      <c r="B77" s="12">
        <v>43267</v>
      </c>
      <c r="C77" s="12">
        <v>43273</v>
      </c>
      <c r="D77" s="3">
        <v>8922</v>
      </c>
      <c r="E77" s="3">
        <f t="shared" si="2"/>
        <v>9098.3333333333339</v>
      </c>
      <c r="G77" s="13">
        <v>9256</v>
      </c>
    </row>
    <row r="78" spans="1:7" x14ac:dyDescent="0.25">
      <c r="A78" s="3">
        <v>201826</v>
      </c>
      <c r="B78" s="12">
        <v>43274</v>
      </c>
      <c r="C78" s="12">
        <v>43280</v>
      </c>
      <c r="D78" s="3">
        <v>9335</v>
      </c>
      <c r="E78" s="3">
        <f t="shared" si="2"/>
        <v>9196.3333333333339</v>
      </c>
      <c r="G78" s="13">
        <v>9212</v>
      </c>
    </row>
    <row r="79" spans="1:7" x14ac:dyDescent="0.25">
      <c r="A79" s="3">
        <v>201827</v>
      </c>
      <c r="B79" s="12">
        <v>43281</v>
      </c>
      <c r="C79" s="12">
        <v>43287</v>
      </c>
      <c r="D79" s="3">
        <v>9332</v>
      </c>
      <c r="E79" s="3">
        <f t="shared" si="2"/>
        <v>9240</v>
      </c>
      <c r="G79" s="13">
        <v>9258</v>
      </c>
    </row>
    <row r="80" spans="1:7" x14ac:dyDescent="0.25">
      <c r="A80" s="3">
        <v>201828</v>
      </c>
      <c r="B80" s="12">
        <v>43288</v>
      </c>
      <c r="C80" s="12">
        <v>43294</v>
      </c>
      <c r="D80" s="3">
        <v>9053</v>
      </c>
      <c r="E80" s="3">
        <f t="shared" si="2"/>
        <v>9122</v>
      </c>
      <c r="G80" s="13">
        <v>9293</v>
      </c>
    </row>
    <row r="81" spans="1:7" x14ac:dyDescent="0.25">
      <c r="A81" s="3">
        <v>201829</v>
      </c>
      <c r="B81" s="12">
        <v>43295</v>
      </c>
      <c r="C81" s="12">
        <v>43301</v>
      </c>
      <c r="D81" s="3">
        <v>8981</v>
      </c>
      <c r="E81" s="3">
        <f t="shared" si="2"/>
        <v>9155.3333333333339</v>
      </c>
      <c r="G81" s="13">
        <v>9127</v>
      </c>
    </row>
    <row r="82" spans="1:7" x14ac:dyDescent="0.25">
      <c r="A82" s="3">
        <v>201830</v>
      </c>
      <c r="B82" s="12">
        <v>43302</v>
      </c>
      <c r="C82" s="12">
        <v>43308</v>
      </c>
      <c r="D82" s="3">
        <v>9432</v>
      </c>
      <c r="E82" s="3">
        <f t="shared" si="2"/>
        <v>9041.3333333333339</v>
      </c>
      <c r="G82" s="13">
        <v>9141</v>
      </c>
    </row>
    <row r="83" spans="1:7" x14ac:dyDescent="0.25">
      <c r="A83" s="3">
        <v>201831</v>
      </c>
      <c r="B83" s="12">
        <v>43309</v>
      </c>
      <c r="C83" s="12">
        <v>43315</v>
      </c>
      <c r="D83" s="3">
        <v>8711</v>
      </c>
      <c r="E83" s="3">
        <f t="shared" si="2"/>
        <v>9013.3333333333339</v>
      </c>
      <c r="G83" s="13">
        <v>9161</v>
      </c>
    </row>
    <row r="84" spans="1:7" x14ac:dyDescent="0.25">
      <c r="A84" s="3">
        <v>201832</v>
      </c>
      <c r="B84" s="12">
        <v>43316</v>
      </c>
      <c r="C84" s="12">
        <v>43322</v>
      </c>
      <c r="D84" s="3">
        <v>8897</v>
      </c>
      <c r="E84" s="3">
        <f t="shared" si="2"/>
        <v>8761.3333333333339</v>
      </c>
      <c r="G84" s="13">
        <v>9319</v>
      </c>
    </row>
    <row r="85" spans="1:7" x14ac:dyDescent="0.25">
      <c r="A85" s="3">
        <v>201833</v>
      </c>
      <c r="B85" s="12">
        <v>43323</v>
      </c>
      <c r="C85" s="12">
        <v>43329</v>
      </c>
      <c r="D85" s="3">
        <v>8676</v>
      </c>
      <c r="E85" s="3">
        <f t="shared" si="2"/>
        <v>8784</v>
      </c>
      <c r="G85" s="13">
        <v>8830</v>
      </c>
    </row>
    <row r="86" spans="1:7" x14ac:dyDescent="0.25">
      <c r="A86" s="3">
        <v>201834</v>
      </c>
      <c r="B86" s="12">
        <v>43330</v>
      </c>
      <c r="C86" s="12">
        <v>43336</v>
      </c>
      <c r="D86" s="3">
        <v>8779</v>
      </c>
      <c r="E86" s="3">
        <f t="shared" si="2"/>
        <v>8712</v>
      </c>
      <c r="G86" s="13">
        <v>8978</v>
      </c>
    </row>
    <row r="87" spans="1:7" x14ac:dyDescent="0.25">
      <c r="A87" s="3">
        <v>201835</v>
      </c>
      <c r="B87" s="12">
        <v>43337</v>
      </c>
      <c r="C87" s="12">
        <v>43343</v>
      </c>
      <c r="D87" s="3">
        <v>8681</v>
      </c>
      <c r="E87" s="3">
        <f t="shared" si="2"/>
        <v>8774.6666666666661</v>
      </c>
      <c r="G87" s="13">
        <v>7865</v>
      </c>
    </row>
    <row r="88" spans="1:7" x14ac:dyDescent="0.25">
      <c r="A88" s="3">
        <v>201836</v>
      </c>
      <c r="B88" s="12">
        <v>43344</v>
      </c>
      <c r="C88" s="12">
        <v>43350</v>
      </c>
      <c r="D88" s="3">
        <v>8864</v>
      </c>
      <c r="E88" s="3">
        <f t="shared" si="2"/>
        <v>8903</v>
      </c>
      <c r="G88" s="13">
        <v>9445</v>
      </c>
    </row>
    <row r="89" spans="1:7" x14ac:dyDescent="0.25">
      <c r="A89" s="3">
        <v>201837</v>
      </c>
      <c r="B89" s="12">
        <v>43351</v>
      </c>
      <c r="C89" s="12">
        <v>43357</v>
      </c>
      <c r="D89" s="3">
        <v>9164</v>
      </c>
      <c r="E89" s="3">
        <f t="shared" si="2"/>
        <v>9109.3333333333339</v>
      </c>
      <c r="G89" s="13">
        <v>9191</v>
      </c>
    </row>
    <row r="90" spans="1:7" x14ac:dyDescent="0.25">
      <c r="A90" s="3">
        <v>201838</v>
      </c>
      <c r="B90" s="12">
        <v>43358</v>
      </c>
      <c r="C90" s="12">
        <v>43364</v>
      </c>
      <c r="D90" s="3">
        <v>9300</v>
      </c>
      <c r="E90" s="3">
        <f t="shared" si="2"/>
        <v>9231</v>
      </c>
      <c r="G90" s="14">
        <v>9305</v>
      </c>
    </row>
    <row r="91" spans="1:7" x14ac:dyDescent="0.25">
      <c r="A91" s="3">
        <v>201839</v>
      </c>
      <c r="B91" s="12">
        <v>43365</v>
      </c>
      <c r="C91" s="12">
        <v>43371</v>
      </c>
      <c r="D91" s="3">
        <v>9229</v>
      </c>
      <c r="E91" s="3">
        <f t="shared" si="2"/>
        <v>9311</v>
      </c>
      <c r="G91" s="13">
        <v>9150</v>
      </c>
    </row>
    <row r="92" spans="1:7" x14ac:dyDescent="0.25">
      <c r="A92" s="3">
        <v>201840</v>
      </c>
      <c r="B92" s="12">
        <v>43372</v>
      </c>
      <c r="C92" s="12">
        <v>43378</v>
      </c>
      <c r="D92" s="3">
        <v>9404</v>
      </c>
      <c r="E92" s="3">
        <f t="shared" si="2"/>
        <v>9440.6666666666661</v>
      </c>
      <c r="G92" s="13">
        <v>9503</v>
      </c>
    </row>
    <row r="93" spans="1:7" x14ac:dyDescent="0.25">
      <c r="A93" s="3">
        <v>201841</v>
      </c>
      <c r="B93" s="12">
        <v>43379</v>
      </c>
      <c r="C93" s="12">
        <v>43385</v>
      </c>
      <c r="D93" s="3">
        <v>9689</v>
      </c>
      <c r="E93" s="3">
        <f t="shared" si="2"/>
        <v>9503.3333333333339</v>
      </c>
      <c r="G93" s="13">
        <v>9649</v>
      </c>
    </row>
    <row r="94" spans="1:7" x14ac:dyDescent="0.25">
      <c r="A94" s="3">
        <v>201842</v>
      </c>
      <c r="B94" s="12">
        <v>43386</v>
      </c>
      <c r="C94" s="12">
        <v>43392</v>
      </c>
      <c r="D94" s="3">
        <v>9417</v>
      </c>
      <c r="E94" s="3">
        <f t="shared" si="2"/>
        <v>9487.3333333333339</v>
      </c>
      <c r="G94" s="13">
        <v>9864</v>
      </c>
    </row>
    <row r="95" spans="1:7" x14ac:dyDescent="0.25">
      <c r="A95" s="3">
        <v>201843</v>
      </c>
      <c r="B95" s="12">
        <v>43393</v>
      </c>
      <c r="C95" s="12">
        <v>43399</v>
      </c>
      <c r="D95" s="3">
        <v>9356</v>
      </c>
      <c r="E95" s="3">
        <f t="shared" si="2"/>
        <v>9585.3333333333339</v>
      </c>
      <c r="G95" s="13">
        <v>9603</v>
      </c>
    </row>
    <row r="96" spans="1:7" x14ac:dyDescent="0.25">
      <c r="A96" s="3">
        <v>201844</v>
      </c>
      <c r="B96" s="12">
        <v>43400</v>
      </c>
      <c r="C96" s="12">
        <v>43406</v>
      </c>
      <c r="D96" s="3">
        <v>9983</v>
      </c>
      <c r="E96" s="3">
        <f t="shared" si="2"/>
        <v>9808</v>
      </c>
      <c r="G96" s="13">
        <v>9529</v>
      </c>
    </row>
    <row r="97" spans="1:7" x14ac:dyDescent="0.25">
      <c r="A97" s="3">
        <v>201845</v>
      </c>
      <c r="B97" s="12">
        <v>43407</v>
      </c>
      <c r="C97" s="12">
        <v>43413</v>
      </c>
      <c r="D97" s="3">
        <v>10085</v>
      </c>
      <c r="E97" s="3">
        <f t="shared" si="2"/>
        <v>10005</v>
      </c>
      <c r="G97" s="13">
        <v>10151</v>
      </c>
    </row>
    <row r="98" spans="1:7" x14ac:dyDescent="0.25">
      <c r="A98" s="3">
        <v>201846</v>
      </c>
      <c r="B98" s="12">
        <v>43414</v>
      </c>
      <c r="C98" s="12">
        <v>43420</v>
      </c>
      <c r="D98" s="3">
        <v>9947</v>
      </c>
      <c r="E98" s="3">
        <f t="shared" si="2"/>
        <v>9930</v>
      </c>
      <c r="G98" s="13">
        <v>10193</v>
      </c>
    </row>
    <row r="99" spans="1:7" x14ac:dyDescent="0.25">
      <c r="A99" s="3">
        <v>201847</v>
      </c>
      <c r="B99" s="12">
        <v>43421</v>
      </c>
      <c r="C99" s="12">
        <v>43427</v>
      </c>
      <c r="D99" s="3">
        <v>9758</v>
      </c>
      <c r="E99" s="3">
        <f t="shared" si="2"/>
        <v>9917.6666666666661</v>
      </c>
      <c r="G99" s="13">
        <v>9957</v>
      </c>
    </row>
    <row r="100" spans="1:7" x14ac:dyDescent="0.25">
      <c r="A100" s="3">
        <v>201848</v>
      </c>
      <c r="B100" s="12">
        <v>43428</v>
      </c>
      <c r="C100" s="12">
        <v>43434</v>
      </c>
      <c r="D100" s="3">
        <v>10048</v>
      </c>
      <c r="E100" s="3">
        <f t="shared" si="2"/>
        <v>10107.666666666666</v>
      </c>
      <c r="G100" s="13">
        <v>10033</v>
      </c>
    </row>
    <row r="101" spans="1:7" x14ac:dyDescent="0.25">
      <c r="A101" s="3">
        <v>201849</v>
      </c>
      <c r="B101" s="12">
        <v>43435</v>
      </c>
      <c r="C101" s="12">
        <v>43441</v>
      </c>
      <c r="D101" s="3">
        <v>10517</v>
      </c>
      <c r="E101" s="3">
        <f t="shared" si="2"/>
        <v>10250.333333333334</v>
      </c>
      <c r="G101" s="13">
        <v>10287</v>
      </c>
    </row>
    <row r="102" spans="1:7" x14ac:dyDescent="0.25">
      <c r="A102" s="3">
        <v>201850</v>
      </c>
      <c r="B102" s="12">
        <v>43442</v>
      </c>
      <c r="C102" s="12">
        <v>43448</v>
      </c>
      <c r="D102" s="3">
        <v>10186</v>
      </c>
      <c r="E102" s="3">
        <f t="shared" si="2"/>
        <v>10497.333333333334</v>
      </c>
      <c r="G102" s="13">
        <v>10550</v>
      </c>
    </row>
    <row r="103" spans="1:7" x14ac:dyDescent="0.25">
      <c r="A103" s="3">
        <v>201851</v>
      </c>
      <c r="B103" s="12">
        <v>43449</v>
      </c>
      <c r="C103" s="12">
        <v>43455</v>
      </c>
      <c r="D103" s="3">
        <v>10789</v>
      </c>
      <c r="E103" s="3">
        <f t="shared" si="2"/>
        <v>10601.333333333334</v>
      </c>
      <c r="G103" s="13">
        <v>11116</v>
      </c>
    </row>
    <row r="104" spans="1:7" x14ac:dyDescent="0.25">
      <c r="A104" s="3">
        <v>201852</v>
      </c>
      <c r="B104" s="12">
        <v>43456</v>
      </c>
      <c r="C104" s="12">
        <v>43462</v>
      </c>
      <c r="D104" s="3">
        <v>10829</v>
      </c>
      <c r="E104" s="3">
        <f t="shared" si="2"/>
        <v>10886.666666666666</v>
      </c>
      <c r="G104" s="13">
        <v>7131</v>
      </c>
    </row>
    <row r="105" spans="1:7" x14ac:dyDescent="0.25">
      <c r="A105" s="3">
        <v>201901</v>
      </c>
      <c r="B105" s="12">
        <v>43463</v>
      </c>
      <c r="C105" s="12">
        <v>43469</v>
      </c>
      <c r="D105" s="3">
        <v>11042</v>
      </c>
      <c r="E105" s="3">
        <f t="shared" si="2"/>
        <v>11148.666666666666</v>
      </c>
    </row>
    <row r="106" spans="1:7" x14ac:dyDescent="0.25">
      <c r="A106" s="3">
        <v>201902</v>
      </c>
      <c r="B106" s="12">
        <v>43470</v>
      </c>
      <c r="C106" s="12">
        <v>43476</v>
      </c>
      <c r="D106" s="3">
        <v>11575</v>
      </c>
      <c r="E106" s="3">
        <f t="shared" si="2"/>
        <v>11339.666666666666</v>
      </c>
    </row>
    <row r="107" spans="1:7" x14ac:dyDescent="0.25">
      <c r="A107" s="3">
        <v>201903</v>
      </c>
      <c r="B107" s="12">
        <v>43477</v>
      </c>
      <c r="C107" s="12">
        <v>43483</v>
      </c>
      <c r="D107" s="3">
        <v>11402</v>
      </c>
      <c r="E107" s="3">
        <f t="shared" si="2"/>
        <v>11469</v>
      </c>
    </row>
    <row r="108" spans="1:7" x14ac:dyDescent="0.25">
      <c r="A108" s="3">
        <v>201904</v>
      </c>
      <c r="B108" s="12">
        <v>43484</v>
      </c>
      <c r="C108" s="12">
        <v>43490</v>
      </c>
      <c r="D108" s="3">
        <v>11430</v>
      </c>
      <c r="E108" s="3">
        <f t="shared" si="2"/>
        <v>11494.666666666666</v>
      </c>
    </row>
    <row r="109" spans="1:7" x14ac:dyDescent="0.25">
      <c r="A109" s="3">
        <v>201905</v>
      </c>
      <c r="B109" s="12">
        <v>43491</v>
      </c>
      <c r="C109" s="12">
        <v>43497</v>
      </c>
      <c r="D109" s="3">
        <v>11652</v>
      </c>
      <c r="E109" s="3">
        <f t="shared" si="2"/>
        <v>11584</v>
      </c>
    </row>
    <row r="110" spans="1:7" x14ac:dyDescent="0.25">
      <c r="A110" s="3">
        <v>201906</v>
      </c>
      <c r="B110" s="12">
        <v>43498</v>
      </c>
      <c r="C110" s="12">
        <v>43504</v>
      </c>
      <c r="D110" s="3">
        <v>11670</v>
      </c>
      <c r="E110" s="3">
        <f t="shared" si="2"/>
        <v>11596</v>
      </c>
    </row>
    <row r="111" spans="1:7" x14ac:dyDescent="0.25">
      <c r="A111" s="3">
        <v>201907</v>
      </c>
      <c r="B111" s="12">
        <v>43505</v>
      </c>
      <c r="C111" s="12">
        <v>43511</v>
      </c>
      <c r="D111" s="3">
        <v>11466</v>
      </c>
      <c r="E111" s="3">
        <f t="shared" si="2"/>
        <v>11419</v>
      </c>
    </row>
    <row r="112" spans="1:7" x14ac:dyDescent="0.25">
      <c r="A112" s="3">
        <v>201908</v>
      </c>
      <c r="B112" s="12">
        <v>43512</v>
      </c>
      <c r="C112" s="12">
        <v>43518</v>
      </c>
      <c r="D112" s="3">
        <v>11121</v>
      </c>
      <c r="E112" s="3">
        <f t="shared" si="2"/>
        <v>11110</v>
      </c>
    </row>
    <row r="113" spans="1:5" x14ac:dyDescent="0.25">
      <c r="A113" s="3">
        <v>201909</v>
      </c>
      <c r="B113" s="12">
        <v>43519</v>
      </c>
      <c r="C113" s="12">
        <v>43525</v>
      </c>
      <c r="D113" s="3">
        <v>10743</v>
      </c>
      <c r="E113" s="3">
        <f t="shared" si="2"/>
        <v>10784.666666666666</v>
      </c>
    </row>
    <row r="114" spans="1:5" x14ac:dyDescent="0.25">
      <c r="A114" s="3">
        <v>201910</v>
      </c>
      <c r="B114" s="12">
        <v>43526</v>
      </c>
      <c r="C114" s="12">
        <v>43532</v>
      </c>
      <c r="D114" s="3">
        <v>10490</v>
      </c>
      <c r="E114" s="3">
        <f t="shared" si="2"/>
        <v>10566.333333333334</v>
      </c>
    </row>
    <row r="115" spans="1:5" x14ac:dyDescent="0.25">
      <c r="A115" s="3">
        <v>201911</v>
      </c>
      <c r="B115" s="12">
        <v>43533</v>
      </c>
      <c r="C115" s="12">
        <v>43539</v>
      </c>
      <c r="D115" s="3">
        <v>10466</v>
      </c>
      <c r="E115" s="3">
        <f t="shared" si="2"/>
        <v>10344.333333333334</v>
      </c>
    </row>
    <row r="116" spans="1:5" x14ac:dyDescent="0.25">
      <c r="A116" s="3">
        <v>201912</v>
      </c>
      <c r="B116" s="12">
        <v>43540</v>
      </c>
      <c r="C116" s="12">
        <v>43546</v>
      </c>
      <c r="D116" s="3">
        <v>10077</v>
      </c>
      <c r="E116" s="3">
        <f t="shared" si="2"/>
        <v>10094.333333333334</v>
      </c>
    </row>
    <row r="117" spans="1:5" x14ac:dyDescent="0.25">
      <c r="A117" s="3">
        <v>201913</v>
      </c>
      <c r="B117" s="12">
        <v>43547</v>
      </c>
      <c r="C117" s="12">
        <v>43553</v>
      </c>
      <c r="D117" s="3">
        <v>9740</v>
      </c>
      <c r="E117" s="3">
        <f t="shared" si="2"/>
        <v>9966.3333333333339</v>
      </c>
    </row>
    <row r="118" spans="1:5" x14ac:dyDescent="0.25">
      <c r="A118" s="3">
        <v>201914</v>
      </c>
      <c r="B118" s="12">
        <v>43554</v>
      </c>
      <c r="C118" s="12">
        <v>43560</v>
      </c>
      <c r="D118" s="3">
        <v>10082</v>
      </c>
      <c r="E118" s="3">
        <f t="shared" si="2"/>
        <v>10011.666666666666</v>
      </c>
    </row>
    <row r="119" spans="1:5" x14ac:dyDescent="0.25">
      <c r="A119" s="3">
        <v>201915</v>
      </c>
      <c r="B119" s="12">
        <v>43561</v>
      </c>
      <c r="C119" s="12">
        <v>43567</v>
      </c>
      <c r="D119" s="3">
        <v>10213</v>
      </c>
      <c r="E119" s="3">
        <f t="shared" si="2"/>
        <v>10292.666666666666</v>
      </c>
    </row>
    <row r="120" spans="1:5" x14ac:dyDescent="0.25">
      <c r="A120" s="3">
        <v>201916</v>
      </c>
      <c r="B120" s="12">
        <v>43568</v>
      </c>
      <c r="C120" s="12">
        <v>43574</v>
      </c>
      <c r="D120" s="3">
        <v>10583</v>
      </c>
      <c r="E120" s="3">
        <f t="shared" si="2"/>
        <v>10259</v>
      </c>
    </row>
    <row r="121" spans="1:5" x14ac:dyDescent="0.25">
      <c r="A121" s="3">
        <v>201917</v>
      </c>
      <c r="B121" s="12">
        <v>43575</v>
      </c>
      <c r="C121" s="12">
        <v>43581</v>
      </c>
      <c r="D121" s="3">
        <v>9981</v>
      </c>
      <c r="E121" s="3">
        <f t="shared" si="2"/>
        <v>10092.666666666666</v>
      </c>
    </row>
    <row r="122" spans="1:5" x14ac:dyDescent="0.25">
      <c r="A122" s="3">
        <v>201918</v>
      </c>
      <c r="B122" s="12">
        <v>43582</v>
      </c>
      <c r="C122" s="12">
        <v>43588</v>
      </c>
      <c r="D122" s="3">
        <v>9714</v>
      </c>
      <c r="E122" s="3">
        <f t="shared" si="2"/>
        <v>9757</v>
      </c>
    </row>
    <row r="123" spans="1:5" x14ac:dyDescent="0.25">
      <c r="A123" s="3">
        <v>201919</v>
      </c>
      <c r="B123" s="12">
        <v>43589</v>
      </c>
      <c r="C123" s="12">
        <v>43595</v>
      </c>
      <c r="D123" s="3">
        <v>9576</v>
      </c>
      <c r="E123" s="3">
        <f t="shared" si="2"/>
        <v>9635.3333333333339</v>
      </c>
    </row>
    <row r="124" spans="1:5" x14ac:dyDescent="0.25">
      <c r="A124" s="3">
        <v>201920</v>
      </c>
      <c r="B124" s="12">
        <v>43596</v>
      </c>
      <c r="C124" s="12">
        <v>43602</v>
      </c>
      <c r="D124" s="3">
        <v>9616</v>
      </c>
      <c r="E124" s="3">
        <f t="shared" si="2"/>
        <v>9643.6666666666661</v>
      </c>
    </row>
    <row r="125" spans="1:5" x14ac:dyDescent="0.25">
      <c r="A125" s="3">
        <v>201921</v>
      </c>
      <c r="B125" s="12">
        <v>43603</v>
      </c>
      <c r="C125" s="12">
        <v>43609</v>
      </c>
      <c r="D125" s="3">
        <v>9739</v>
      </c>
      <c r="E125" s="3">
        <f t="shared" si="2"/>
        <v>9525.6666666666661</v>
      </c>
    </row>
    <row r="126" spans="1:5" x14ac:dyDescent="0.25">
      <c r="A126" s="3">
        <v>201922</v>
      </c>
      <c r="B126" s="12">
        <v>43610</v>
      </c>
      <c r="C126" s="12">
        <v>43616</v>
      </c>
      <c r="D126" s="3">
        <v>9222</v>
      </c>
      <c r="E126" s="3">
        <f t="shared" si="2"/>
        <v>9431</v>
      </c>
    </row>
    <row r="127" spans="1:5" x14ac:dyDescent="0.25">
      <c r="A127" s="3">
        <v>201923</v>
      </c>
      <c r="B127" s="12">
        <v>43617</v>
      </c>
      <c r="C127" s="12">
        <v>43623</v>
      </c>
      <c r="D127" s="3">
        <v>9332</v>
      </c>
      <c r="E127" s="3">
        <f t="shared" si="2"/>
        <v>9295</v>
      </c>
    </row>
    <row r="128" spans="1:5" x14ac:dyDescent="0.25">
      <c r="A128" s="3">
        <v>201924</v>
      </c>
      <c r="B128" s="12">
        <v>43624</v>
      </c>
      <c r="C128" s="12">
        <v>43630</v>
      </c>
      <c r="D128" s="3">
        <v>9331</v>
      </c>
      <c r="E128" s="3">
        <f t="shared" si="2"/>
        <v>9312</v>
      </c>
    </row>
    <row r="129" spans="1:5" x14ac:dyDescent="0.25">
      <c r="A129" s="3">
        <v>201925</v>
      </c>
      <c r="B129" s="12">
        <v>43631</v>
      </c>
      <c r="C129" s="12">
        <v>43637</v>
      </c>
      <c r="D129" s="3">
        <v>9273</v>
      </c>
      <c r="E129" s="3">
        <f t="shared" si="2"/>
        <v>9264</v>
      </c>
    </row>
    <row r="130" spans="1:5" x14ac:dyDescent="0.25">
      <c r="A130" s="3">
        <v>201926</v>
      </c>
      <c r="B130" s="12">
        <v>43638</v>
      </c>
      <c r="C130" s="12">
        <v>43644</v>
      </c>
      <c r="D130" s="3">
        <v>9188</v>
      </c>
      <c r="E130" s="3">
        <f t="shared" si="2"/>
        <v>9218.6666666666661</v>
      </c>
    </row>
    <row r="131" spans="1:5" x14ac:dyDescent="0.25">
      <c r="A131" s="3">
        <v>201927</v>
      </c>
      <c r="B131" s="12">
        <v>43645</v>
      </c>
      <c r="C131" s="12">
        <v>43651</v>
      </c>
      <c r="D131" s="3">
        <v>9195</v>
      </c>
      <c r="E131" s="3">
        <f t="shared" ref="E131:E135" si="3">AVERAGE(D130:D132)</f>
        <v>9155</v>
      </c>
    </row>
    <row r="132" spans="1:5" x14ac:dyDescent="0.25">
      <c r="A132" s="3">
        <v>201928</v>
      </c>
      <c r="B132" s="12">
        <v>43652</v>
      </c>
      <c r="C132" s="12">
        <v>43658</v>
      </c>
      <c r="D132" s="3">
        <v>9082</v>
      </c>
      <c r="E132" s="3">
        <f t="shared" si="3"/>
        <v>9089.3333333333339</v>
      </c>
    </row>
    <row r="133" spans="1:5" x14ac:dyDescent="0.25">
      <c r="A133" s="3">
        <v>201929</v>
      </c>
      <c r="B133" s="12">
        <v>43659</v>
      </c>
      <c r="C133" s="12">
        <v>43665</v>
      </c>
      <c r="D133" s="3">
        <v>8991</v>
      </c>
      <c r="E133" s="3">
        <f t="shared" si="3"/>
        <v>9282.3333333333339</v>
      </c>
    </row>
    <row r="134" spans="1:5" x14ac:dyDescent="0.25">
      <c r="A134" s="3">
        <v>201930</v>
      </c>
      <c r="B134" s="12">
        <v>43666</v>
      </c>
      <c r="C134" s="12">
        <v>43672</v>
      </c>
      <c r="D134" s="3">
        <v>9774</v>
      </c>
      <c r="E134" s="3">
        <f t="shared" si="3"/>
        <v>8295.3333333333339</v>
      </c>
    </row>
    <row r="135" spans="1:5" x14ac:dyDescent="0.25">
      <c r="A135" s="3">
        <v>201931</v>
      </c>
      <c r="B135" s="12">
        <v>43673</v>
      </c>
      <c r="C135" s="12">
        <v>43677</v>
      </c>
      <c r="D135" s="3">
        <v>6121</v>
      </c>
      <c r="E135" s="3">
        <f t="shared" si="3"/>
        <v>7947.5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Excess Deaths</vt:lpstr>
      <vt:lpstr>Weekly Deaths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2020-05-04T13:33:40Z</dcterms:created>
  <dcterms:modified xsi:type="dcterms:W3CDTF">2020-05-14T15:10:08Z</dcterms:modified>
</cp:coreProperties>
</file>