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DE158AF-41A1-4223-BD19-DD760F134320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6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64" i="4" s="1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I65" i="4" l="1"/>
  <c r="AO65" i="4"/>
  <c r="BA66" i="4"/>
  <c r="AX65" i="4"/>
  <c r="B66" i="4"/>
  <c r="F65" i="4"/>
  <c r="J66" i="4"/>
  <c r="N66" i="4"/>
  <c r="R65" i="4"/>
  <c r="V65" i="4"/>
  <c r="Z66" i="4"/>
  <c r="AD66" i="4"/>
  <c r="AH65" i="4"/>
  <c r="AL65" i="4"/>
  <c r="AP65" i="4"/>
  <c r="AT66" i="4"/>
  <c r="C66" i="4"/>
  <c r="G65" i="4"/>
  <c r="K65" i="4"/>
  <c r="O65" i="4"/>
  <c r="S66" i="4"/>
  <c r="W65" i="4"/>
  <c r="AA65" i="4"/>
  <c r="AE65" i="4"/>
  <c r="AI66" i="4"/>
  <c r="AM65" i="4"/>
  <c r="AQ65" i="4"/>
  <c r="AU65" i="4"/>
  <c r="AY66" i="4"/>
  <c r="S65" i="4"/>
  <c r="AY65" i="4"/>
  <c r="AE66" i="4"/>
  <c r="E65" i="4"/>
  <c r="I66" i="4"/>
  <c r="M65" i="4"/>
  <c r="Q65" i="4"/>
  <c r="U65" i="4"/>
  <c r="Y66" i="4"/>
  <c r="AC65" i="4"/>
  <c r="AG65" i="4"/>
  <c r="AK65" i="4"/>
  <c r="AO66" i="4"/>
  <c r="AS65" i="4"/>
  <c r="AW65" i="4"/>
  <c r="BA65" i="4"/>
  <c r="Y65" i="4"/>
  <c r="E66" i="4"/>
  <c r="AK66" i="4"/>
  <c r="C65" i="4"/>
  <c r="AI65" i="4"/>
  <c r="O66" i="4"/>
  <c r="AU66" i="4"/>
  <c r="AD65" i="4"/>
  <c r="AP66" i="4"/>
  <c r="J65" i="4"/>
  <c r="Z65" i="4"/>
  <c r="F66" i="4"/>
  <c r="K66" i="4"/>
  <c r="Q66" i="4"/>
  <c r="V66" i="4"/>
  <c r="AA66" i="4"/>
  <c r="AG66" i="4"/>
  <c r="AL66" i="4"/>
  <c r="AQ66" i="4"/>
  <c r="AW66" i="4"/>
  <c r="N65" i="4"/>
  <c r="AT65" i="4"/>
  <c r="D66" i="4"/>
  <c r="H66" i="4"/>
  <c r="L66" i="4"/>
  <c r="P66" i="4"/>
  <c r="T66" i="4"/>
  <c r="X66" i="4"/>
  <c r="AB66" i="4"/>
  <c r="AF66" i="4"/>
  <c r="AJ66" i="4"/>
  <c r="AN66" i="4"/>
  <c r="AR66" i="4"/>
  <c r="AV66" i="4"/>
  <c r="AZ66" i="4"/>
  <c r="G66" i="4"/>
  <c r="M66" i="4"/>
  <c r="R66" i="4"/>
  <c r="W66" i="4"/>
  <c r="AC66" i="4"/>
  <c r="AH66" i="4"/>
  <c r="AM66" i="4"/>
  <c r="AS66" i="4"/>
  <c r="AX66" i="4"/>
  <c r="D65" i="4"/>
  <c r="H65" i="4"/>
  <c r="L65" i="4"/>
  <c r="P65" i="4"/>
  <c r="T65" i="4"/>
  <c r="X65" i="4"/>
  <c r="AB65" i="4"/>
  <c r="AF65" i="4"/>
  <c r="AJ65" i="4"/>
  <c r="AN65" i="4"/>
  <c r="AR65" i="4"/>
  <c r="AV65" i="4"/>
  <c r="AZ65" i="4"/>
  <c r="E58" i="24"/>
  <c r="B65" i="4"/>
  <c r="AZ82" i="4"/>
  <c r="AY8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8" i="4"/>
  <c r="AV82" i="4"/>
  <c r="AR82" i="4"/>
  <c r="AN82" i="4"/>
  <c r="AJ82" i="4"/>
  <c r="AF82" i="4"/>
  <c r="AB82" i="4"/>
  <c r="X82" i="4"/>
  <c r="T82" i="4"/>
  <c r="P82" i="4"/>
  <c r="P52" i="6" s="1"/>
  <c r="L82" i="4"/>
  <c r="L52" i="6" s="1"/>
  <c r="H82" i="4"/>
  <c r="H52" i="6" s="1"/>
  <c r="D82" i="4"/>
  <c r="AY81" i="4"/>
  <c r="AU81" i="4"/>
  <c r="AQ81" i="4"/>
  <c r="AM81" i="4"/>
  <c r="AI81" i="4"/>
  <c r="AE81" i="4"/>
  <c r="AA81" i="4"/>
  <c r="W81" i="4"/>
  <c r="S81" i="4"/>
  <c r="O81" i="4"/>
  <c r="K81" i="4"/>
  <c r="G81" i="4"/>
  <c r="C81" i="4"/>
  <c r="AX80" i="4"/>
  <c r="AT80" i="4"/>
  <c r="AP80" i="4"/>
  <c r="AL80" i="4"/>
  <c r="AH80" i="4"/>
  <c r="AD80" i="4"/>
  <c r="Z80" i="4"/>
  <c r="V80" i="4"/>
  <c r="R80" i="4"/>
  <c r="N80" i="4"/>
  <c r="J80" i="4"/>
  <c r="F80" i="4"/>
  <c r="B80" i="4"/>
  <c r="AW79" i="4"/>
  <c r="AS79" i="4"/>
  <c r="AO79" i="4"/>
  <c r="AK79" i="4"/>
  <c r="AG79" i="4"/>
  <c r="AC79" i="4"/>
  <c r="Y79" i="4"/>
  <c r="U79" i="4"/>
  <c r="Q79" i="4"/>
  <c r="M79" i="4"/>
  <c r="I79" i="4"/>
  <c r="E79" i="4"/>
  <c r="AZ78" i="4"/>
  <c r="AV78" i="4"/>
  <c r="AR78" i="4"/>
  <c r="AN78" i="4"/>
  <c r="AJ78" i="4"/>
  <c r="AF78" i="4"/>
  <c r="AB78" i="4"/>
  <c r="X78" i="4"/>
  <c r="T78" i="4"/>
  <c r="P78" i="4"/>
  <c r="L78" i="4"/>
  <c r="H78" i="4"/>
  <c r="D78" i="4"/>
  <c r="AY77" i="4"/>
  <c r="AU77" i="4"/>
  <c r="AQ77" i="4"/>
  <c r="AM77" i="4"/>
  <c r="AI77" i="4"/>
  <c r="AE77" i="4"/>
  <c r="AA77" i="4"/>
  <c r="W77" i="4"/>
  <c r="S77" i="4"/>
  <c r="O77" i="4"/>
  <c r="K77" i="4"/>
  <c r="G77" i="4"/>
  <c r="C77" i="4"/>
  <c r="BA81" i="4"/>
  <c r="D77" i="4" l="1"/>
  <c r="H77" i="4"/>
  <c r="L77" i="4"/>
  <c r="P77" i="4"/>
  <c r="T77" i="4"/>
  <c r="X77" i="4"/>
  <c r="AB77" i="4"/>
  <c r="AF77" i="4"/>
  <c r="AJ77" i="4"/>
  <c r="AN77" i="4"/>
  <c r="AR77" i="4"/>
  <c r="AV77" i="4"/>
  <c r="AZ77" i="4"/>
  <c r="E78" i="4"/>
  <c r="I78" i="4"/>
  <c r="M78" i="4"/>
  <c r="Q78" i="4"/>
  <c r="U78" i="4"/>
  <c r="Y78" i="4"/>
  <c r="AC78" i="4"/>
  <c r="AG78" i="4"/>
  <c r="AK78" i="4"/>
  <c r="AO78" i="4"/>
  <c r="AS78" i="4"/>
  <c r="AW78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I52" i="6" s="1"/>
  <c r="M82" i="4"/>
  <c r="M52" i="6" s="1"/>
  <c r="Q82" i="4"/>
  <c r="Q52" i="6" s="1"/>
  <c r="U82" i="4"/>
  <c r="Y82" i="4"/>
  <c r="AC82" i="4"/>
  <c r="AC52" i="6" s="1"/>
  <c r="AG82" i="4"/>
  <c r="AK82" i="4"/>
  <c r="AO82" i="4"/>
  <c r="AS82" i="4"/>
  <c r="AW82" i="4"/>
  <c r="BA79" i="4"/>
  <c r="I77" i="4"/>
  <c r="Q77" i="4"/>
  <c r="U77" i="4"/>
  <c r="Y77" i="4"/>
  <c r="AC77" i="4"/>
  <c r="AG77" i="4"/>
  <c r="AK77" i="4"/>
  <c r="AO77" i="4"/>
  <c r="AS77" i="4"/>
  <c r="AW77" i="4"/>
  <c r="B78" i="4"/>
  <c r="F78" i="4"/>
  <c r="J78" i="4"/>
  <c r="N78" i="4"/>
  <c r="R78" i="4"/>
  <c r="V78" i="4"/>
  <c r="Z78" i="4"/>
  <c r="AD78" i="4"/>
  <c r="AH78" i="4"/>
  <c r="AL78" i="4"/>
  <c r="AP78" i="4"/>
  <c r="AT78" i="4"/>
  <c r="AX78" i="4"/>
  <c r="C79" i="4"/>
  <c r="G79" i="4"/>
  <c r="K79" i="4"/>
  <c r="O79" i="4"/>
  <c r="S79" i="4"/>
  <c r="W79" i="4"/>
  <c r="AA79" i="4"/>
  <c r="AE79" i="4"/>
  <c r="AI79" i="4"/>
  <c r="AM79" i="4"/>
  <c r="AQ79" i="4"/>
  <c r="AU79" i="4"/>
  <c r="AY79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E81" i="4"/>
  <c r="I81" i="4"/>
  <c r="M81" i="4"/>
  <c r="Q81" i="4"/>
  <c r="U81" i="4"/>
  <c r="Y81" i="4"/>
  <c r="AC81" i="4"/>
  <c r="AG81" i="4"/>
  <c r="AK81" i="4"/>
  <c r="AO81" i="4"/>
  <c r="AS81" i="4"/>
  <c r="AW81" i="4"/>
  <c r="B82" i="4"/>
  <c r="B52" i="6" s="1"/>
  <c r="F82" i="4"/>
  <c r="J82" i="4"/>
  <c r="J52" i="6" s="1"/>
  <c r="N82" i="4"/>
  <c r="N52" i="6" s="1"/>
  <c r="R82" i="4"/>
  <c r="R52" i="6" s="1"/>
  <c r="V82" i="4"/>
  <c r="Z82" i="4"/>
  <c r="AD82" i="4"/>
  <c r="AD52" i="6" s="1"/>
  <c r="AH82" i="4"/>
  <c r="AL82" i="4"/>
  <c r="AP82" i="4"/>
  <c r="AT82" i="4"/>
  <c r="AX82" i="4"/>
  <c r="BA80" i="4"/>
  <c r="E77" i="4"/>
  <c r="M77" i="4"/>
  <c r="B77" i="4"/>
  <c r="F77" i="4"/>
  <c r="J77" i="4"/>
  <c r="N77" i="4"/>
  <c r="R77" i="4"/>
  <c r="V77" i="4"/>
  <c r="Z77" i="4"/>
  <c r="AD77" i="4"/>
  <c r="AH77" i="4"/>
  <c r="AL77" i="4"/>
  <c r="AP77" i="4"/>
  <c r="AT77" i="4"/>
  <c r="AX77" i="4"/>
  <c r="C78" i="4"/>
  <c r="G78" i="4"/>
  <c r="K78" i="4"/>
  <c r="O78" i="4"/>
  <c r="S78" i="4"/>
  <c r="W78" i="4"/>
  <c r="AA78" i="4"/>
  <c r="AE78" i="4"/>
  <c r="AI78" i="4"/>
  <c r="AM78" i="4"/>
  <c r="AQ78" i="4"/>
  <c r="AU78" i="4"/>
  <c r="AY78" i="4"/>
  <c r="D79" i="4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C52" i="6" s="1"/>
  <c r="G82" i="4"/>
  <c r="G52" i="6" s="1"/>
  <c r="K82" i="4"/>
  <c r="K52" i="6" s="1"/>
  <c r="O82" i="4"/>
  <c r="O52" i="6" s="1"/>
  <c r="S82" i="4"/>
  <c r="S52" i="6" s="1"/>
  <c r="W82" i="4"/>
  <c r="AA82" i="4"/>
  <c r="AA52" i="6" s="1"/>
  <c r="AE82" i="4"/>
  <c r="AE52" i="6" s="1"/>
  <c r="AI82" i="4"/>
  <c r="AM82" i="4"/>
  <c r="AQ82" i="4"/>
  <c r="AU82" i="4"/>
  <c r="BA77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<sst xmlns="http://schemas.openxmlformats.org/spreadsheetml/2006/main" count="212" uniqueCount="71">
  <si>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</si>
  <si>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</si>
  <si>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</si>
  <si>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</si>
  <si>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</si>
  <si>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</si>
  <si>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</si>
  <si>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</si>
  <si>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</si>
  <si>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</si>
  <si>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</si>
  <si>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</si>
  <si>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</si>
  <si>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</si>
  <si>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</si>
  <si>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</si>
  <si>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</si>
  <si>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</si>
  <si>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</si>
  <si>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</si>
  <si>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</si>
  <si>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</si>
  <si>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</si>
  <si>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</si>
  <si>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</si>
  <si>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</si>
  <si>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</si>
  <si>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</si>
  <si>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</si>
  <si>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</si>
  <si>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</si>
  <si>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</si>
  <si>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</si>
  <si>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</si>
  <si>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</si>
  <si>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</si>
  <si>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</si>
  <si>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</si>
  <si>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</si>
  <si>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</si>
  <si>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</si>
  <si>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</si>
  <si>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</si>
  <si>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</si>
  <si>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</si>
  <si>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</si>
  <si>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</si>
  <si>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</si>
  <si>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</si>
  <si>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</si>
  <si>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</si>
  <si>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</si>
  <si>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</si>
  <si>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</si>
  <si>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</si>
  <si>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</si>
  <si>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</si>
  <si>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</si>
  <si>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</si>
  <si>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</si>
  <si>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</si>
  <si>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</si>
  <si>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</si>
  <si>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</si>
  <si>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</si>
  <si>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</si>
  <si>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</si>
  <si>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</si>
  <si>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</si>
  <si>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</si>
  <si>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2020-2021 (ONS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</si>
</sst>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  <xf numFmtId="3" fontId="0" fillId="10" borderId="0" xfId="0" applyNumberForma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9021</c:v>
                </c:pt>
                <c:pt idx="1">
                  <c:v>10155</c:v>
                </c:pt>
                <c:pt idx="2">
                  <c:v>8846</c:v>
                </c:pt>
                <c:pt idx="3">
                  <c:v>8676</c:v>
                </c:pt>
                <c:pt idx="4">
                  <c:v>9075</c:v>
                </c:pt>
                <c:pt idx="5">
                  <c:v>9167</c:v>
                </c:pt>
                <c:pt idx="6">
                  <c:v>9472</c:v>
                </c:pt>
                <c:pt idx="7">
                  <c:v>9628</c:v>
                </c:pt>
                <c:pt idx="8">
                  <c:v>9991</c:v>
                </c:pt>
                <c:pt idx="9">
                  <c:v>10356</c:v>
                </c:pt>
                <c:pt idx="10">
                  <c:v>10390</c:v>
                </c:pt>
                <c:pt idx="11">
                  <c:v>11088</c:v>
                </c:pt>
                <c:pt idx="12">
                  <c:v>11439</c:v>
                </c:pt>
                <c:pt idx="13">
                  <c:v>11784</c:v>
                </c:pt>
                <c:pt idx="14">
                  <c:v>12371</c:v>
                </c:pt>
                <c:pt idx="15">
                  <c:v>12363</c:v>
                </c:pt>
                <c:pt idx="16">
                  <c:v>12468</c:v>
                </c:pt>
                <c:pt idx="17">
                  <c:v>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9021</c:v>
                </c:pt>
                <c:pt idx="1">
                  <c:v>10155</c:v>
                </c:pt>
                <c:pt idx="2">
                  <c:v>8846</c:v>
                </c:pt>
                <c:pt idx="3">
                  <c:v>8676</c:v>
                </c:pt>
                <c:pt idx="4">
                  <c:v>9075</c:v>
                </c:pt>
                <c:pt idx="5">
                  <c:v>9167</c:v>
                </c:pt>
                <c:pt idx="6">
                  <c:v>9472</c:v>
                </c:pt>
                <c:pt idx="7">
                  <c:v>9628</c:v>
                </c:pt>
                <c:pt idx="8">
                  <c:v>9991</c:v>
                </c:pt>
                <c:pt idx="9">
                  <c:v>10356</c:v>
                </c:pt>
                <c:pt idx="10">
                  <c:v>10390</c:v>
                </c:pt>
                <c:pt idx="11">
                  <c:v>11088</c:v>
                </c:pt>
                <c:pt idx="12">
                  <c:v>11439</c:v>
                </c:pt>
                <c:pt idx="13">
                  <c:v>11784</c:v>
                </c:pt>
                <c:pt idx="14">
                  <c:v>12371</c:v>
                </c:pt>
                <c:pt idx="15">
                  <c:v>12363</c:v>
                </c:pt>
                <c:pt idx="16">
                  <c:v>12468</c:v>
                </c:pt>
                <c:pt idx="17">
                  <c:v>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9021</c:v>
                </c:pt>
                <c:pt idx="1">
                  <c:v>10155</c:v>
                </c:pt>
                <c:pt idx="2">
                  <c:v>8846</c:v>
                </c:pt>
                <c:pt idx="3">
                  <c:v>8676</c:v>
                </c:pt>
                <c:pt idx="4">
                  <c:v>9075</c:v>
                </c:pt>
                <c:pt idx="5">
                  <c:v>9167</c:v>
                </c:pt>
                <c:pt idx="6">
                  <c:v>9472</c:v>
                </c:pt>
                <c:pt idx="7">
                  <c:v>9628</c:v>
                </c:pt>
                <c:pt idx="8">
                  <c:v>9991</c:v>
                </c:pt>
                <c:pt idx="9">
                  <c:v>10356</c:v>
                </c:pt>
                <c:pt idx="10">
                  <c:v>10390</c:v>
                </c:pt>
                <c:pt idx="11">
                  <c:v>11088</c:v>
                </c:pt>
                <c:pt idx="12">
                  <c:v>11439</c:v>
                </c:pt>
                <c:pt idx="13">
                  <c:v>11784</c:v>
                </c:pt>
                <c:pt idx="14">
                  <c:v>12371</c:v>
                </c:pt>
                <c:pt idx="15">
                  <c:v>12363</c:v>
                </c:pt>
                <c:pt idx="16">
                  <c:v>12468</c:v>
                </c:pt>
                <c:pt idx="17">
                  <c:v>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40A3C9-00D5-4491-91C0-505BD58FA690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F86520B-ADD8-4A79-8AB6-C30A82C2B52A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C4A585-E827-4DDF-9601-A1EC08B1844E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518BA94C-0216-49BE-8A60-60130A5BD1A6}"/>
              </a:ext>
            </a:extLst>
          </xdr:cNvPr>
          <xdr:cNvSpPr txBox="1"/>
        </xdr:nvSpPr>
        <xdr:spPr>
          <a:xfrm>
            <a:off x="552450" y="3667125"/>
            <a:ext cx="24669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5783D1E-CA64-4F7D-90B3-CC5260060379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2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3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9971</v>
      </c>
      <c r="AT52" s="22">
        <v>9456</v>
      </c>
      <c r="AU52" s="22">
        <v>9214</v>
      </c>
      <c r="AV52" s="22">
        <v>9673</v>
      </c>
      <c r="AW52" s="22">
        <v>8747</v>
      </c>
      <c r="AX52" s="22">
        <v>8687</v>
      </c>
      <c r="AY52" s="22">
        <v>8898</v>
      </c>
      <c r="AZ52" s="22">
        <v>9079</v>
      </c>
      <c r="BA52" s="22">
        <v>8877</v>
      </c>
    </row>
    <row r="53" spans="1:76" ht="30" x14ac:dyDescent="0.25">
      <c r="A53" s="2" t="s">
        <v>70</v>
      </c>
      <c r="B53" s="20">
        <v>9021</v>
      </c>
      <c r="C53" s="20">
        <v>10155</v>
      </c>
      <c r="D53" s="20">
        <v>8846</v>
      </c>
      <c r="E53" s="20">
        <v>8676</v>
      </c>
      <c r="F53" s="20">
        <v>9075</v>
      </c>
      <c r="G53" s="20">
        <v>9167</v>
      </c>
      <c r="H53" s="20">
        <v>9472</v>
      </c>
      <c r="I53" s="20">
        <v>9628</v>
      </c>
      <c r="J53" s="20">
        <v>9991</v>
      </c>
      <c r="K53" s="20">
        <v>10356</v>
      </c>
      <c r="L53" s="20">
        <v>10390</v>
      </c>
      <c r="M53" s="20">
        <v>11088</v>
      </c>
      <c r="N53" s="20">
        <v>11439</v>
      </c>
      <c r="O53" s="20">
        <v>11784</v>
      </c>
      <c r="P53" s="20">
        <v>12371</v>
      </c>
      <c r="Q53" s="20">
        <v>12363</v>
      </c>
      <c r="R53" s="20">
        <v>12468</v>
      </c>
      <c r="S53" s="20">
        <v>12595</v>
      </c>
      <c r="T53" s="23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216331</v>
      </c>
      <c r="E58" s="6">
        <f>C58-(B58+D58)/2</f>
        <v>3634.5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747.60000000000036</v>
      </c>
      <c r="AT61" s="4">
        <f t="shared" si="2"/>
        <v>250.39999999999964</v>
      </c>
      <c r="AU61" s="6">
        <f t="shared" si="2"/>
        <v>-61</v>
      </c>
      <c r="AV61" s="6">
        <f t="shared" si="2"/>
        <v>621.39999999999964</v>
      </c>
      <c r="AW61" s="6">
        <f t="shared" si="2"/>
        <v>-524.60000000000036</v>
      </c>
      <c r="AX61" s="6">
        <f t="shared" si="2"/>
        <v>-216</v>
      </c>
      <c r="AY61" s="6">
        <f t="shared" si="2"/>
        <v>-215.39999999999964</v>
      </c>
      <c r="AZ61" s="6">
        <f t="shared" si="2"/>
        <v>-46.799999999999272</v>
      </c>
      <c r="BA61" s="6">
        <f t="shared" si="2"/>
        <v>93.399999999999636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278.6445764769162</v>
      </c>
      <c r="C63" s="6">
        <f t="shared" ref="C63:BA63" si="3">STDEV(C$47:C$51)</f>
        <v>365.93401044450627</v>
      </c>
      <c r="D63" s="6">
        <f t="shared" si="3"/>
        <v>198.23597049980611</v>
      </c>
      <c r="E63" s="6">
        <f t="shared" si="3"/>
        <v>207.87424082843933</v>
      </c>
      <c r="F63" s="6">
        <f t="shared" si="3"/>
        <v>181.66259934284767</v>
      </c>
      <c r="G63" s="6">
        <f t="shared" si="3"/>
        <v>183.18842758209374</v>
      </c>
      <c r="H63" s="6">
        <f t="shared" si="3"/>
        <v>325.20039975375187</v>
      </c>
      <c r="I63" s="6">
        <f t="shared" si="3"/>
        <v>397.28289668698295</v>
      </c>
      <c r="J63" s="6">
        <f t="shared" si="3"/>
        <v>215.84253519637875</v>
      </c>
      <c r="K63" s="6">
        <f t="shared" si="3"/>
        <v>325.93588326540544</v>
      </c>
      <c r="L63" s="6">
        <f t="shared" si="3"/>
        <v>292.67849254771011</v>
      </c>
      <c r="M63" s="6">
        <f t="shared" si="3"/>
        <v>277.8281843154146</v>
      </c>
      <c r="N63" s="6">
        <f t="shared" si="3"/>
        <v>236.78323420377549</v>
      </c>
      <c r="O63" s="6">
        <f t="shared" si="3"/>
        <v>391.29183482408627</v>
      </c>
      <c r="P63" s="6">
        <f t="shared" si="3"/>
        <v>425.49876615567291</v>
      </c>
      <c r="Q63" s="6">
        <f t="shared" si="3"/>
        <v>516.64562322737231</v>
      </c>
      <c r="R63" s="6">
        <f t="shared" si="3"/>
        <v>340.35275817892239</v>
      </c>
      <c r="S63" s="6">
        <f t="shared" si="3"/>
        <v>508.0622009163838</v>
      </c>
      <c r="T63" s="6">
        <f t="shared" si="3"/>
        <v>669.63064446006354</v>
      </c>
      <c r="U63" s="6">
        <f t="shared" si="3"/>
        <v>928.83330043662841</v>
      </c>
      <c r="V63" s="6">
        <f t="shared" si="3"/>
        <v>1106.3549159288805</v>
      </c>
      <c r="W63" s="6">
        <f t="shared" si="3"/>
        <v>1551.2025335203691</v>
      </c>
      <c r="X63" s="6">
        <f t="shared" si="3"/>
        <v>1503.7973600189621</v>
      </c>
      <c r="Y63" s="6">
        <f t="shared" si="3"/>
        <v>1166.7385311199762</v>
      </c>
      <c r="Z63" s="6">
        <f t="shared" si="3"/>
        <v>897.14006710212209</v>
      </c>
      <c r="AA63" s="6">
        <f t="shared" si="3"/>
        <v>706.56938795846509</v>
      </c>
      <c r="AB63" s="6">
        <f t="shared" si="3"/>
        <v>346.24514437028574</v>
      </c>
      <c r="AC63" s="6">
        <f t="shared" si="3"/>
        <v>502.58511716922141</v>
      </c>
      <c r="AD63" s="6">
        <f t="shared" si="3"/>
        <v>415.66729484047693</v>
      </c>
      <c r="AE63" s="6">
        <f t="shared" si="3"/>
        <v>611.74112171734862</v>
      </c>
      <c r="AF63" s="6">
        <f t="shared" si="3"/>
        <v>971.52313405291591</v>
      </c>
      <c r="AG63" s="6">
        <f t="shared" si="3"/>
        <v>843.58431706617216</v>
      </c>
      <c r="AH63" s="6">
        <f t="shared" si="3"/>
        <v>660.64831794230736</v>
      </c>
      <c r="AI63" s="6">
        <f t="shared" si="3"/>
        <v>573.26669186339439</v>
      </c>
      <c r="AJ63" s="6">
        <f t="shared" si="3"/>
        <v>490.13906189978371</v>
      </c>
      <c r="AK63" s="6">
        <f t="shared" si="3"/>
        <v>362.99145995463857</v>
      </c>
      <c r="AL63" s="6">
        <f t="shared" si="3"/>
        <v>399.67699458437681</v>
      </c>
      <c r="AM63" s="6">
        <f t="shared" si="3"/>
        <v>276.85591920708504</v>
      </c>
      <c r="AN63" s="6">
        <f t="shared" si="3"/>
        <v>110.75739252979912</v>
      </c>
      <c r="AO63" s="6">
        <f t="shared" si="3"/>
        <v>227.34445231850282</v>
      </c>
      <c r="AP63" s="6">
        <f t="shared" si="3"/>
        <v>151.08275877809487</v>
      </c>
      <c r="AQ63" s="6">
        <f t="shared" si="3"/>
        <v>330.75549882050336</v>
      </c>
      <c r="AR63" s="6">
        <f t="shared" si="3"/>
        <v>139.37180489611234</v>
      </c>
      <c r="AS63" s="6">
        <f t="shared" si="3"/>
        <v>311.46315994030499</v>
      </c>
      <c r="AT63" s="6">
        <f t="shared" si="3"/>
        <v>126.92241724770294</v>
      </c>
      <c r="AU63" s="6">
        <f t="shared" si="3"/>
        <v>420.67564702511601</v>
      </c>
      <c r="AV63" s="6">
        <f t="shared" si="3"/>
        <v>239.20137959468377</v>
      </c>
      <c r="AW63" s="6">
        <f t="shared" si="3"/>
        <v>131.85143154323353</v>
      </c>
      <c r="AX63" s="6">
        <f t="shared" si="3"/>
        <v>194.64840096954302</v>
      </c>
      <c r="AY63" s="6">
        <f t="shared" si="3"/>
        <v>517.52130390931734</v>
      </c>
      <c r="AZ63" s="6">
        <f t="shared" si="3"/>
        <v>478.80236006101723</v>
      </c>
      <c r="BA63" s="6">
        <f t="shared" si="3"/>
        <v>128.83438981886783</v>
      </c>
    </row>
    <row r="64" spans="1:76" x14ac:dyDescent="0.25">
      <c r="A64" s="11" t="s">
        <v>67</v>
      </c>
      <c r="B64" s="6">
        <f>B63*3</f>
        <v>835.9337294307486</v>
      </c>
      <c r="C64" s="6">
        <f t="shared" ref="C64:BA64" si="4">C63*3</f>
        <v>1097.8020313335187</v>
      </c>
      <c r="D64" s="6">
        <f t="shared" si="4"/>
        <v>594.70791149941829</v>
      </c>
      <c r="E64" s="6">
        <f t="shared" si="4"/>
        <v>623.62272248531804</v>
      </c>
      <c r="F64" s="6">
        <f t="shared" si="4"/>
        <v>544.98779802854301</v>
      </c>
      <c r="G64" s="6">
        <f t="shared" si="4"/>
        <v>549.56528274628124</v>
      </c>
      <c r="H64" s="6">
        <f t="shared" si="4"/>
        <v>975.6011992612556</v>
      </c>
      <c r="I64" s="6">
        <f t="shared" si="4"/>
        <v>1191.8486900609489</v>
      </c>
      <c r="J64" s="6">
        <f t="shared" si="4"/>
        <v>647.52760558913621</v>
      </c>
      <c r="K64" s="6">
        <f t="shared" si="4"/>
        <v>977.80764979621631</v>
      </c>
      <c r="L64" s="6">
        <f t="shared" si="4"/>
        <v>878.03547764313032</v>
      </c>
      <c r="M64" s="6">
        <f t="shared" si="4"/>
        <v>833.48455294624387</v>
      </c>
      <c r="N64" s="6">
        <f t="shared" si="4"/>
        <v>710.34970261132651</v>
      </c>
      <c r="O64" s="6">
        <f t="shared" si="4"/>
        <v>1173.8755044722589</v>
      </c>
      <c r="P64" s="6">
        <f t="shared" si="4"/>
        <v>1276.4962984670187</v>
      </c>
      <c r="Q64" s="6">
        <f t="shared" si="4"/>
        <v>1549.936869682117</v>
      </c>
      <c r="R64" s="6">
        <f t="shared" si="4"/>
        <v>1021.0582745367672</v>
      </c>
      <c r="S64" s="6">
        <f t="shared" si="4"/>
        <v>1524.1866027491515</v>
      </c>
      <c r="T64" s="6">
        <f t="shared" si="4"/>
        <v>2008.8919333801905</v>
      </c>
      <c r="U64" s="6">
        <f t="shared" si="4"/>
        <v>2786.499901309885</v>
      </c>
      <c r="V64" s="6">
        <f t="shared" si="4"/>
        <v>3319.0647477866414</v>
      </c>
      <c r="W64" s="6">
        <f t="shared" si="4"/>
        <v>4653.6076005611076</v>
      </c>
      <c r="X64" s="6">
        <f t="shared" si="4"/>
        <v>4511.3920800568867</v>
      </c>
      <c r="Y64" s="6">
        <f t="shared" si="4"/>
        <v>3500.2155933599288</v>
      </c>
      <c r="Z64" s="6">
        <f t="shared" si="4"/>
        <v>2691.4202013063664</v>
      </c>
      <c r="AA64" s="6">
        <f t="shared" si="4"/>
        <v>2119.7081638753953</v>
      </c>
      <c r="AB64" s="6">
        <f t="shared" si="4"/>
        <v>1038.7354331108572</v>
      </c>
      <c r="AC64" s="6">
        <f t="shared" si="4"/>
        <v>1507.7553515076643</v>
      </c>
      <c r="AD64" s="6">
        <f t="shared" si="4"/>
        <v>1247.0018845214308</v>
      </c>
      <c r="AE64" s="6">
        <f t="shared" si="4"/>
        <v>1835.223365152046</v>
      </c>
      <c r="AF64" s="6">
        <f t="shared" si="4"/>
        <v>2914.5694021587478</v>
      </c>
      <c r="AG64" s="6">
        <f t="shared" si="4"/>
        <v>2530.7529511985167</v>
      </c>
      <c r="AH64" s="6">
        <f t="shared" si="4"/>
        <v>1981.9449538269221</v>
      </c>
      <c r="AI64" s="6">
        <f t="shared" si="4"/>
        <v>1719.800075590183</v>
      </c>
      <c r="AJ64" s="6">
        <f t="shared" si="4"/>
        <v>1470.4171856993512</v>
      </c>
      <c r="AK64" s="6">
        <f t="shared" si="4"/>
        <v>1088.9743798639156</v>
      </c>
      <c r="AL64" s="6">
        <f t="shared" si="4"/>
        <v>1199.0309837531304</v>
      </c>
      <c r="AM64" s="6">
        <f t="shared" si="4"/>
        <v>830.56775762125517</v>
      </c>
      <c r="AN64" s="6">
        <f t="shared" si="4"/>
        <v>332.27217758939736</v>
      </c>
      <c r="AO64" s="6">
        <f t="shared" si="4"/>
        <v>682.03335695550845</v>
      </c>
      <c r="AP64" s="6">
        <f t="shared" si="4"/>
        <v>453.24827633428458</v>
      </c>
      <c r="AQ64" s="6">
        <f t="shared" si="4"/>
        <v>992.26649646151009</v>
      </c>
      <c r="AR64" s="6">
        <f t="shared" si="4"/>
        <v>418.11541468833701</v>
      </c>
      <c r="AS64" s="6">
        <f t="shared" si="4"/>
        <v>934.38947982091497</v>
      </c>
      <c r="AT64" s="6">
        <f t="shared" si="4"/>
        <v>380.76725174310883</v>
      </c>
      <c r="AU64" s="6">
        <f t="shared" si="4"/>
        <v>1262.0269410753481</v>
      </c>
      <c r="AV64" s="6">
        <f t="shared" si="4"/>
        <v>717.60413878405132</v>
      </c>
      <c r="AW64" s="6">
        <f t="shared" si="4"/>
        <v>395.55429462970062</v>
      </c>
      <c r="AX64" s="6">
        <f t="shared" si="4"/>
        <v>583.94520290862908</v>
      </c>
      <c r="AY64" s="6">
        <f t="shared" si="4"/>
        <v>1552.563911727952</v>
      </c>
      <c r="AZ64" s="6">
        <f t="shared" si="4"/>
        <v>1436.4070801830517</v>
      </c>
      <c r="BA64" s="6">
        <f t="shared" si="4"/>
        <v>386.50316945660347</v>
      </c>
    </row>
    <row r="65" spans="1:53" x14ac:dyDescent="0.25">
      <c r="A65" s="11" t="s">
        <v>68</v>
      </c>
      <c r="B65" s="6">
        <f>B60-B64</f>
        <v>8105.6662705692515</v>
      </c>
      <c r="C65" s="6">
        <f t="shared" ref="C65:BA65" si="5">C60-C64</f>
        <v>7902.997968666481</v>
      </c>
      <c r="D65" s="6">
        <f t="shared" si="5"/>
        <v>8353.2920885005824</v>
      </c>
      <c r="E65" s="6">
        <f t="shared" si="5"/>
        <v>8274.5772775146834</v>
      </c>
      <c r="F65" s="6">
        <f t="shared" si="5"/>
        <v>8389.4122019714559</v>
      </c>
      <c r="G65" s="6">
        <f t="shared" si="5"/>
        <v>8481.4347172537182</v>
      </c>
      <c r="H65" s="6">
        <f t="shared" si="5"/>
        <v>8208.9988007387456</v>
      </c>
      <c r="I65" s="6">
        <f t="shared" si="5"/>
        <v>8090.351309939052</v>
      </c>
      <c r="J65" s="6">
        <f t="shared" si="5"/>
        <v>8841.4723944108646</v>
      </c>
      <c r="K65" s="6">
        <f t="shared" si="5"/>
        <v>8657.3923502037851</v>
      </c>
      <c r="L65" s="6">
        <f t="shared" si="5"/>
        <v>8850.7645223568688</v>
      </c>
      <c r="M65" s="6">
        <f t="shared" si="5"/>
        <v>8931.5154470537564</v>
      </c>
      <c r="N65" s="6">
        <f t="shared" si="5"/>
        <v>9240.2502973886731</v>
      </c>
      <c r="O65" s="6">
        <f t="shared" si="5"/>
        <v>8825.5244955277412</v>
      </c>
      <c r="P65" s="6">
        <f t="shared" si="5"/>
        <v>8857.303701532981</v>
      </c>
      <c r="Q65" s="6">
        <f t="shared" si="5"/>
        <v>8522.2631303178841</v>
      </c>
      <c r="R65" s="6">
        <f t="shared" si="5"/>
        <v>9253.9417254632335</v>
      </c>
      <c r="S65" s="6">
        <f t="shared" si="5"/>
        <v>9218.0133972508484</v>
      </c>
      <c r="T65" s="6">
        <f t="shared" si="5"/>
        <v>8995.3080666198111</v>
      </c>
      <c r="U65" s="6">
        <f t="shared" si="5"/>
        <v>8641.9000986901156</v>
      </c>
      <c r="V65" s="6">
        <f t="shared" si="5"/>
        <v>8411.1352522133602</v>
      </c>
      <c r="W65" s="6">
        <f t="shared" si="5"/>
        <v>8046.7923994388921</v>
      </c>
      <c r="X65" s="6">
        <f t="shared" si="5"/>
        <v>8383.6079199431133</v>
      </c>
      <c r="Y65" s="6">
        <f t="shared" si="5"/>
        <v>9118.3844066400707</v>
      </c>
      <c r="Z65" s="6">
        <f t="shared" si="5"/>
        <v>9481.9797986936337</v>
      </c>
      <c r="AA65" s="6">
        <f t="shared" si="5"/>
        <v>9959.8918361246051</v>
      </c>
      <c r="AB65" s="6">
        <f t="shared" si="5"/>
        <v>10632.064566889141</v>
      </c>
      <c r="AC65" s="6">
        <f t="shared" si="5"/>
        <v>10152.844648492337</v>
      </c>
      <c r="AD65" s="6">
        <f t="shared" si="5"/>
        <v>10155.398115478569</v>
      </c>
      <c r="AE65" s="6">
        <f t="shared" si="5"/>
        <v>9487.9766348479552</v>
      </c>
      <c r="AF65" s="6">
        <f t="shared" si="5"/>
        <v>8338.2305978412514</v>
      </c>
      <c r="AG65" s="6">
        <f t="shared" si="5"/>
        <v>8379.2470488014842</v>
      </c>
      <c r="AH65" s="6">
        <f t="shared" si="5"/>
        <v>8625.2550461730789</v>
      </c>
      <c r="AI65" s="6">
        <f t="shared" si="5"/>
        <v>8728.9999244098162</v>
      </c>
      <c r="AJ65" s="6">
        <f t="shared" si="5"/>
        <v>8889.9828143006489</v>
      </c>
      <c r="AK65" s="6">
        <f t="shared" si="5"/>
        <v>9174.425620136084</v>
      </c>
      <c r="AL65" s="6">
        <f t="shared" si="5"/>
        <v>8885.769016246868</v>
      </c>
      <c r="AM65" s="6">
        <f t="shared" si="5"/>
        <v>8981.632242378746</v>
      </c>
      <c r="AN65" s="6">
        <f t="shared" si="5"/>
        <v>9411.5278224106023</v>
      </c>
      <c r="AO65" s="6">
        <f t="shared" si="5"/>
        <v>9063.9666430444922</v>
      </c>
      <c r="AP65" s="6">
        <f t="shared" si="5"/>
        <v>9083.751723665715</v>
      </c>
      <c r="AQ65" s="6">
        <f t="shared" si="5"/>
        <v>8507.9335035384902</v>
      </c>
      <c r="AR65" s="6">
        <f t="shared" si="5"/>
        <v>8778.8845853116636</v>
      </c>
      <c r="AS65" s="6">
        <f t="shared" si="5"/>
        <v>8289.0105201790848</v>
      </c>
      <c r="AT65" s="6">
        <f t="shared" si="5"/>
        <v>8824.8327482568911</v>
      </c>
      <c r="AU65" s="6">
        <f t="shared" si="5"/>
        <v>8012.9730589246519</v>
      </c>
      <c r="AV65" s="6">
        <f t="shared" si="5"/>
        <v>8333.9958612159498</v>
      </c>
      <c r="AW65" s="6">
        <f t="shared" si="5"/>
        <v>8876.0457053702994</v>
      </c>
      <c r="AX65" s="6">
        <f t="shared" si="5"/>
        <v>8319.0547970913703</v>
      </c>
      <c r="AY65" s="6">
        <f t="shared" si="5"/>
        <v>7560.8360882720481</v>
      </c>
      <c r="AZ65" s="6">
        <f t="shared" si="5"/>
        <v>7689.3929198169481</v>
      </c>
      <c r="BA65" s="6">
        <f t="shared" si="5"/>
        <v>8397.0968305433962</v>
      </c>
    </row>
    <row r="66" spans="1:53" x14ac:dyDescent="0.25">
      <c r="A66" s="11" t="s">
        <v>69</v>
      </c>
      <c r="B66" s="6">
        <f>B60+B64</f>
        <v>9777.5337294307483</v>
      </c>
      <c r="C66" s="6">
        <f t="shared" ref="C66:BA66" si="6">C60+C64</f>
        <v>10098.602031333518</v>
      </c>
      <c r="D66" s="6">
        <f t="shared" si="6"/>
        <v>9542.7079114994176</v>
      </c>
      <c r="E66" s="6">
        <f t="shared" si="6"/>
        <v>9521.8227224853181</v>
      </c>
      <c r="F66" s="6">
        <f t="shared" si="6"/>
        <v>9479.3877980285433</v>
      </c>
      <c r="G66" s="6">
        <f t="shared" si="6"/>
        <v>9580.5652827462818</v>
      </c>
      <c r="H66" s="6">
        <f t="shared" si="6"/>
        <v>10160.201199261255</v>
      </c>
      <c r="I66" s="6">
        <f t="shared" si="6"/>
        <v>10474.04869006095</v>
      </c>
      <c r="J66" s="6">
        <f t="shared" si="6"/>
        <v>10136.527605589135</v>
      </c>
      <c r="K66" s="6">
        <f t="shared" si="6"/>
        <v>10613.007649796216</v>
      </c>
      <c r="L66" s="6">
        <f t="shared" si="6"/>
        <v>10606.83547764313</v>
      </c>
      <c r="M66" s="6">
        <f t="shared" si="6"/>
        <v>10598.484552946244</v>
      </c>
      <c r="N66" s="6">
        <f t="shared" si="6"/>
        <v>10660.949702611328</v>
      </c>
      <c r="O66" s="6">
        <f t="shared" si="6"/>
        <v>11173.275504472258</v>
      </c>
      <c r="P66" s="6">
        <f t="shared" si="6"/>
        <v>11410.296298467018</v>
      </c>
      <c r="Q66" s="6">
        <f t="shared" si="6"/>
        <v>11622.136869682117</v>
      </c>
      <c r="R66" s="6">
        <f t="shared" si="6"/>
        <v>11296.058274536766</v>
      </c>
      <c r="S66" s="6">
        <f t="shared" si="6"/>
        <v>12266.386602749153</v>
      </c>
      <c r="T66" s="6">
        <f t="shared" si="6"/>
        <v>13013.09193338019</v>
      </c>
      <c r="U66" s="6">
        <f t="shared" si="6"/>
        <v>14214.899901309884</v>
      </c>
      <c r="V66" s="6">
        <f t="shared" si="6"/>
        <v>15049.264747786641</v>
      </c>
      <c r="W66" s="6">
        <f t="shared" si="6"/>
        <v>17354.007600561108</v>
      </c>
      <c r="X66" s="6">
        <f t="shared" si="6"/>
        <v>17406.392080056889</v>
      </c>
      <c r="Y66" s="6">
        <f t="shared" si="6"/>
        <v>16118.81559335993</v>
      </c>
      <c r="Z66" s="6">
        <f t="shared" si="6"/>
        <v>14864.820201306366</v>
      </c>
      <c r="AA66" s="6">
        <f t="shared" si="6"/>
        <v>14199.308163875396</v>
      </c>
      <c r="AB66" s="6">
        <f t="shared" si="6"/>
        <v>12709.535433110857</v>
      </c>
      <c r="AC66" s="6">
        <f t="shared" si="6"/>
        <v>13168.355351507664</v>
      </c>
      <c r="AD66" s="6">
        <f t="shared" si="6"/>
        <v>12649.40188452143</v>
      </c>
      <c r="AE66" s="6">
        <f t="shared" si="6"/>
        <v>13158.423365152046</v>
      </c>
      <c r="AF66" s="6">
        <f t="shared" si="6"/>
        <v>14167.369402158747</v>
      </c>
      <c r="AG66" s="6">
        <f t="shared" si="6"/>
        <v>13440.752951198516</v>
      </c>
      <c r="AH66" s="6">
        <f t="shared" si="6"/>
        <v>12589.144953826923</v>
      </c>
      <c r="AI66" s="6">
        <f t="shared" si="6"/>
        <v>12168.600075590182</v>
      </c>
      <c r="AJ66" s="6">
        <f t="shared" si="6"/>
        <v>11830.81718569935</v>
      </c>
      <c r="AK66" s="6">
        <f t="shared" si="6"/>
        <v>11352.374379863915</v>
      </c>
      <c r="AL66" s="6">
        <f t="shared" si="6"/>
        <v>11283.830983753131</v>
      </c>
      <c r="AM66" s="6">
        <f t="shared" si="6"/>
        <v>10642.767757621255</v>
      </c>
      <c r="AN66" s="6">
        <f t="shared" si="6"/>
        <v>10076.072177589396</v>
      </c>
      <c r="AO66" s="6">
        <f t="shared" si="6"/>
        <v>10428.033356955508</v>
      </c>
      <c r="AP66" s="6">
        <f t="shared" si="6"/>
        <v>9990.248276334285</v>
      </c>
      <c r="AQ66" s="6">
        <f t="shared" si="6"/>
        <v>10492.466496461511</v>
      </c>
      <c r="AR66" s="6">
        <f t="shared" si="6"/>
        <v>9615.1154146883364</v>
      </c>
      <c r="AS66" s="6">
        <f t="shared" si="6"/>
        <v>10157.789479820914</v>
      </c>
      <c r="AT66" s="6">
        <f t="shared" si="6"/>
        <v>9586.3672517431096</v>
      </c>
      <c r="AU66" s="6">
        <f t="shared" si="6"/>
        <v>10537.026941075348</v>
      </c>
      <c r="AV66" s="6">
        <f t="shared" si="6"/>
        <v>9769.2041387840509</v>
      </c>
      <c r="AW66" s="6">
        <f t="shared" si="6"/>
        <v>9667.1542946297013</v>
      </c>
      <c r="AX66" s="6">
        <f t="shared" si="6"/>
        <v>9486.9452029086297</v>
      </c>
      <c r="AY66" s="6">
        <f t="shared" si="6"/>
        <v>10665.963911727951</v>
      </c>
      <c r="AZ66" s="6">
        <f t="shared" si="6"/>
        <v>10562.20708018305</v>
      </c>
      <c r="BA66" s="6">
        <f t="shared" si="6"/>
        <v>9170.1031694566045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params!$B$2*B69+params!$B$3*data!C69</f>
        <v>8774.61</v>
      </c>
      <c r="C77" s="14">
        <f>params!$B$2*C69+params!$B$3*data!D69</f>
        <v>8779.8100000000013</v>
      </c>
      <c r="D77" s="14">
        <f>params!$B$2*D69+params!$B$3*data!E69</f>
        <v>8375.74</v>
      </c>
      <c r="E77" s="14">
        <f>params!$B$2*E69+params!$B$3*data!F69</f>
        <v>8898.32</v>
      </c>
      <c r="F77" s="14">
        <f>params!$B$2*F69+params!$B$3*data!G69</f>
        <v>9465.89</v>
      </c>
      <c r="G77" s="14">
        <f>params!$B$2*G69+params!$B$3*data!H69</f>
        <v>9190.1899999999987</v>
      </c>
      <c r="H77" s="14">
        <f>params!$B$2*H69+params!$B$3*data!I69</f>
        <v>9075.73</v>
      </c>
      <c r="I77" s="14">
        <f>params!$B$2*I69+params!$B$3*data!J69</f>
        <v>9166.1899999999987</v>
      </c>
      <c r="J77" s="14">
        <f>params!$B$2*J69+params!$B$3*data!K69</f>
        <v>9219.0600000000013</v>
      </c>
      <c r="K77" s="14">
        <f>params!$B$2*K69+params!$B$3*data!L69</f>
        <v>9327.23</v>
      </c>
      <c r="L77" s="14">
        <f>params!$B$2*L69+params!$B$3*data!M69</f>
        <v>9537.67</v>
      </c>
      <c r="M77" s="14">
        <f>params!$B$2*M69+params!$B$3*data!N69</f>
        <v>9593.99</v>
      </c>
      <c r="N77" s="14">
        <f>params!$B$2*N69+params!$B$3*data!O69</f>
        <v>9674.51</v>
      </c>
      <c r="O77" s="14">
        <f>params!$B$2*O69+params!$B$3*data!P69</f>
        <v>9902.99</v>
      </c>
      <c r="P77" s="14">
        <f>params!$B$2*P69+params!$B$3*data!Q69</f>
        <v>9737.08</v>
      </c>
      <c r="Q77" s="14">
        <f>params!$B$2*Q69+params!$B$3*data!R69</f>
        <v>9713.68</v>
      </c>
      <c r="R77" s="14">
        <f>params!$B$2*R69+params!$B$3*data!S69</f>
        <v>10107.67</v>
      </c>
      <c r="S77" s="14">
        <f>params!$B$2*S69+params!$B$3*data!T69</f>
        <v>10416.99</v>
      </c>
      <c r="T77" s="14">
        <f>params!$B$2*T69+params!$B$3*data!U69</f>
        <v>11149.43</v>
      </c>
      <c r="U77" s="14">
        <f>params!$B$2*U69+params!$B$3*data!V69</f>
        <v>9643.68</v>
      </c>
      <c r="V77" s="14">
        <f>params!$B$2*V69+params!$B$3*data!W69</f>
        <v>10194.969999999999</v>
      </c>
      <c r="W77" s="14">
        <f>params!$B$2*W69+params!$B$3*data!X69</f>
        <v>14380.03</v>
      </c>
      <c r="X77" s="14">
        <f>params!$B$2*X69+params!$B$3*data!Y69</f>
        <v>15510.369999999999</v>
      </c>
      <c r="Y77" s="14">
        <f>params!$B$2*Y69+params!$B$3*data!Z69</f>
        <v>14372.04</v>
      </c>
      <c r="Z77" s="14">
        <f>params!$B$2*Z69+params!$B$3*data!AA69</f>
        <v>13385.98</v>
      </c>
      <c r="AA77" s="14">
        <f>params!$B$2*AA69+params!$B$3*data!AB69</f>
        <v>12443.67</v>
      </c>
      <c r="AB77" s="14">
        <f>params!$B$2*AB69+params!$B$3*data!AC69</f>
        <v>11923.990000000002</v>
      </c>
      <c r="AC77" s="14">
        <f>params!$B$2*AC69+params!$B$3*data!AD69</f>
        <v>11616.36</v>
      </c>
      <c r="AD77" s="14">
        <f>params!$B$2*AD69+params!$B$3*data!AE69</f>
        <v>11454.14</v>
      </c>
      <c r="AE77" s="14">
        <f>params!$B$2*AE69+params!$B$3*data!AF69</f>
        <v>11470.41</v>
      </c>
      <c r="AF77" s="14">
        <f>params!$B$2*AF69+params!$B$3*data!AG69</f>
        <v>11194.46</v>
      </c>
      <c r="AG77" s="14">
        <f>params!$B$2*AG69+params!$B$3*data!AH69</f>
        <v>10748.009999999998</v>
      </c>
      <c r="AH77" s="14">
        <f>params!$B$2*AH69+params!$B$3*data!AI69</f>
        <v>10528.25</v>
      </c>
      <c r="AI77" s="14">
        <f>params!$B$2*AI69+params!$B$3*data!AJ69</f>
        <v>9734.57</v>
      </c>
      <c r="AJ77" s="14">
        <f>params!$B$2*AJ69+params!$B$3*data!AK69</f>
        <v>9606.31</v>
      </c>
      <c r="AK77" s="14">
        <f>params!$B$2*AK69+params!$B$3*data!AL69</f>
        <v>10910.5</v>
      </c>
      <c r="AL77" s="14">
        <f>params!$B$2*AL69+params!$B$3*data!AM69</f>
        <v>11087.8</v>
      </c>
      <c r="AM77" s="14">
        <f>params!$B$2*AM69+params!$B$3*data!AN69</f>
        <v>10352.549999999999</v>
      </c>
      <c r="AN77" s="14">
        <f>params!$B$2*AN69+params!$B$3*data!AO69</f>
        <v>9459.84</v>
      </c>
      <c r="AO77" s="14">
        <f>params!$B$2*AO69+params!$B$3*data!AP69</f>
        <v>9618.84</v>
      </c>
      <c r="AP77" s="14">
        <f>params!$B$2*AP69+params!$B$3*data!AQ69</f>
        <v>10138.950000000001</v>
      </c>
      <c r="AQ77" s="14">
        <f>params!$B$2*AQ69+params!$B$3*data!AR69</f>
        <v>9055.24</v>
      </c>
      <c r="AR77" s="14">
        <f>params!$B$2*AR69+params!$B$3*data!AS69</f>
        <v>9243.32</v>
      </c>
      <c r="AS77" s="14">
        <f>params!$B$2*AS69+params!$B$3*data!AT69</f>
        <v>9834.23</v>
      </c>
      <c r="AT77" s="14">
        <f>params!$B$2*AT69+params!$B$3*data!AU69</f>
        <v>9422.92</v>
      </c>
      <c r="AU77" s="14">
        <f>params!$B$2*AU69+params!$B$3*data!AV69</f>
        <v>9247.34</v>
      </c>
      <c r="AV77" s="14">
        <f>params!$B$2*AV69+params!$B$3*data!AW69</f>
        <v>9197.9500000000007</v>
      </c>
      <c r="AW77" s="14">
        <f>params!$B$2*AW69+params!$B$3*data!AX69</f>
        <v>9104.2999999999993</v>
      </c>
      <c r="AX77" s="14">
        <f>params!$B$2*AX69+params!$B$3*data!AY69</f>
        <v>8902.11</v>
      </c>
      <c r="AY77" s="14">
        <f>params!$B$2*AY69+params!$B$3*data!AZ69</f>
        <v>8796.17</v>
      </c>
      <c r="AZ77" s="14">
        <f>params!$B$2*AZ69+params!$B$3*data!BA69</f>
        <v>8698.7799999999988</v>
      </c>
      <c r="BA77" s="14">
        <f>params!$B$2*BA69+params!$B$3*data!B70</f>
        <v>8746.85</v>
      </c>
    </row>
    <row r="78" spans="1:53" x14ac:dyDescent="0.25">
      <c r="A78" s="1" t="s">
        <v>47</v>
      </c>
      <c r="B78" s="14">
        <f>params!$B$2*B70+params!$B$3*data!C70</f>
        <v>9013.58</v>
      </c>
      <c r="C78" s="14">
        <f>params!$B$2*C70+params!$B$3*data!D70</f>
        <v>9133.6899999999987</v>
      </c>
      <c r="D78" s="14">
        <f>params!$B$2*D70+params!$B$3*data!E70</f>
        <v>9070.6500000000015</v>
      </c>
      <c r="E78" s="14">
        <f>params!$B$2*E70+params!$B$3*data!F70</f>
        <v>8417.56</v>
      </c>
      <c r="F78" s="14">
        <f>params!$B$2*F70+params!$B$3*data!G70</f>
        <v>8609.4000000000015</v>
      </c>
      <c r="G78" s="14">
        <f>params!$B$2*G70+params!$B$3*data!H70</f>
        <v>9172.6699999999983</v>
      </c>
      <c r="H78" s="14">
        <f>params!$B$2*H70+params!$B$3*data!I70</f>
        <v>9325.9599999999991</v>
      </c>
      <c r="I78" s="14">
        <f>params!$B$2*I70+params!$B$3*data!J70</f>
        <v>9465.93</v>
      </c>
      <c r="J78" s="14">
        <f>params!$B$2*J70+params!$B$3*data!K70</f>
        <v>9603.98</v>
      </c>
      <c r="K78" s="14">
        <f>params!$B$2*K70+params!$B$3*data!L70</f>
        <v>9635.5499999999993</v>
      </c>
      <c r="L78" s="14">
        <f>params!$B$2*L70+params!$B$3*data!M70</f>
        <v>9617</v>
      </c>
      <c r="M78" s="14">
        <f>params!$B$2*M70+params!$B$3*data!N70</f>
        <v>9661.7099999999991</v>
      </c>
      <c r="N78" s="14">
        <f>params!$B$2*N70+params!$B$3*data!O70</f>
        <v>9817.2800000000007</v>
      </c>
      <c r="O78" s="14">
        <f>params!$B$2*O70+params!$B$3*data!P70</f>
        <v>9964.32</v>
      </c>
      <c r="P78" s="14">
        <f>params!$B$2*P70+params!$B$3*data!Q70</f>
        <v>9880.76</v>
      </c>
      <c r="Q78" s="14">
        <f>params!$B$2*Q70+params!$B$3*data!R70</f>
        <v>9825.7599999999984</v>
      </c>
      <c r="R78" s="14">
        <f>params!$B$2*R70+params!$B$3*data!S70</f>
        <v>10109.790000000001</v>
      </c>
      <c r="S78" s="14">
        <f>params!$B$2*S70+params!$B$3*data!T70</f>
        <v>10314.119999999999</v>
      </c>
      <c r="T78" s="14">
        <f>params!$B$2*T70+params!$B$3*data!U70</f>
        <v>10491.599999999999</v>
      </c>
      <c r="U78" s="14">
        <f>params!$B$2*U70+params!$B$3*data!V70</f>
        <v>9597.73</v>
      </c>
      <c r="V78" s="14">
        <f>params!$B$2*V70+params!$B$3*data!W70</f>
        <v>10969.95</v>
      </c>
      <c r="W78" s="14">
        <f>params!$B$2*W70+params!$B$3*data!X70</f>
        <v>12226.68</v>
      </c>
      <c r="X78" s="14">
        <f>params!$B$2*X70+params!$B$3*data!Y70</f>
        <v>11486.16</v>
      </c>
      <c r="Y78" s="14">
        <f>params!$B$2*Y70+params!$B$3*data!Z70</f>
        <v>11390.32</v>
      </c>
      <c r="Z78" s="14">
        <f>params!$B$2*Z70+params!$B$3*data!AA70</f>
        <v>11176.55</v>
      </c>
      <c r="AA78" s="14">
        <f>params!$B$2*AA70+params!$B$3*data!AB70</f>
        <v>11114.54</v>
      </c>
      <c r="AB78" s="14">
        <f>params!$B$2*AB70+params!$B$3*data!AC70</f>
        <v>10862.6</v>
      </c>
      <c r="AC78" s="14">
        <f>params!$B$2*AC70+params!$B$3*data!AD70</f>
        <v>10836.98</v>
      </c>
      <c r="AD78" s="14">
        <f>params!$B$2*AD70+params!$B$3*data!AE70</f>
        <v>11177.369999999999</v>
      </c>
      <c r="AE78" s="14">
        <f>params!$B$2*AE70+params!$B$3*data!AF70</f>
        <v>11139.25</v>
      </c>
      <c r="AF78" s="14">
        <f>params!$B$2*AF70+params!$B$3*data!AG70</f>
        <v>11016.36</v>
      </c>
      <c r="AG78" s="14">
        <f>params!$B$2*AG70+params!$B$3*data!AH70</f>
        <v>10286.89</v>
      </c>
      <c r="AH78" s="14">
        <f>params!$B$2*AH70+params!$B$3*data!AI70</f>
        <v>9980.0299999999988</v>
      </c>
      <c r="AI78" s="14">
        <f>params!$B$2*AI70+params!$B$3*data!AJ70</f>
        <v>10981.89</v>
      </c>
      <c r="AJ78" s="14">
        <f>params!$B$2*AJ70+params!$B$3*data!AK70</f>
        <v>11502.54</v>
      </c>
      <c r="AK78" s="14">
        <f>params!$B$2*AK70+params!$B$3*data!AL70</f>
        <v>11156.24</v>
      </c>
      <c r="AL78" s="14">
        <f>params!$B$2*AL70+params!$B$3*data!AM70</f>
        <v>10653.64</v>
      </c>
      <c r="AM78" s="14">
        <f>params!$B$2*AM70+params!$B$3*data!AN70</f>
        <v>9736.7200000000012</v>
      </c>
      <c r="AN78" s="14">
        <f>params!$B$2*AN70+params!$B$3*data!AO70</f>
        <v>9932</v>
      </c>
      <c r="AO78" s="14">
        <f>params!$B$2*AO70+params!$B$3*data!AP70</f>
        <v>10274.48</v>
      </c>
      <c r="AP78" s="14">
        <f>params!$B$2*AP70+params!$B$3*data!AQ70</f>
        <v>9839.58</v>
      </c>
      <c r="AQ78" s="14">
        <f>params!$B$2*AQ70+params!$B$3*data!AR70</f>
        <v>8769.1</v>
      </c>
      <c r="AR78" s="14">
        <f>params!$B$2*AR70+params!$B$3*data!AS70</f>
        <v>8949.92</v>
      </c>
      <c r="AS78" s="14">
        <f>params!$B$2*AS70+params!$B$3*data!AT70</f>
        <v>9614.89</v>
      </c>
      <c r="AT78" s="14">
        <f>params!$B$2*AT70+params!$B$3*data!AU70</f>
        <v>9374.869999999999</v>
      </c>
      <c r="AU78" s="14">
        <f>params!$B$2*AU70+params!$B$3*data!AV70</f>
        <v>9292.39</v>
      </c>
      <c r="AV78" s="14">
        <f>params!$B$2*AV70+params!$B$3*data!AW70</f>
        <v>9180.2999999999993</v>
      </c>
      <c r="AW78" s="14">
        <f>params!$B$2*AW70+params!$B$3*data!AX70</f>
        <v>9270.5</v>
      </c>
      <c r="AX78" s="14">
        <f>params!$B$2*AX70+params!$B$3*data!AY70</f>
        <v>9367.86</v>
      </c>
      <c r="AY78" s="14">
        <f>params!$B$2*AY70+params!$B$3*data!AZ70</f>
        <v>9342.0499999999993</v>
      </c>
      <c r="AZ78" s="14">
        <f>params!$B$2*AZ70+params!$B$3*data!BA70</f>
        <v>9253.91</v>
      </c>
      <c r="BA78" s="14">
        <f>params!$B$2*BA70+params!$B$3*data!B71</f>
        <v>9176.7000000000007</v>
      </c>
    </row>
    <row r="79" spans="1:53" x14ac:dyDescent="0.25">
      <c r="A79" s="1" t="s">
        <v>48</v>
      </c>
      <c r="B79" s="14">
        <f>params!$B$2*B71+params!$B$3*data!C71</f>
        <v>9117.94</v>
      </c>
      <c r="C79" s="14">
        <f>params!$B$2*C71+params!$B$3*data!D71</f>
        <v>9201.9700000000012</v>
      </c>
      <c r="D79" s="14">
        <f>params!$B$2*D71+params!$B$3*data!E71</f>
        <v>8579.119999999999</v>
      </c>
      <c r="E79" s="14">
        <f>params!$B$2*E71+params!$B$3*data!F71</f>
        <v>8705.2800000000007</v>
      </c>
      <c r="F79" s="14">
        <f>params!$B$2*F71+params!$B$3*data!G71</f>
        <v>9253.25</v>
      </c>
      <c r="G79" s="14">
        <f>params!$B$2*G71+params!$B$3*data!H71</f>
        <v>9029.130000000001</v>
      </c>
      <c r="H79" s="14">
        <f>params!$B$2*H71+params!$B$3*data!I71</f>
        <v>8970.9700000000012</v>
      </c>
      <c r="I79" s="14">
        <f>params!$B$2*I71+params!$B$3*data!J71</f>
        <v>9151.41</v>
      </c>
      <c r="J79" s="14">
        <f>params!$B$2*J71+params!$B$3*data!K71</f>
        <v>9517.84</v>
      </c>
      <c r="K79" s="14">
        <f>params!$B$2*K71+params!$B$3*data!L71</f>
        <v>9744.9699999999993</v>
      </c>
      <c r="L79" s="14">
        <f>params!$B$2*L71+params!$B$3*data!M71</f>
        <v>9744.68</v>
      </c>
      <c r="M79" s="14">
        <f>params!$B$2*M71+params!$B$3*data!N71</f>
        <v>9950.84</v>
      </c>
      <c r="N79" s="14">
        <f>params!$B$2*N71+params!$B$3*data!O71</f>
        <v>10320.540000000001</v>
      </c>
      <c r="O79" s="14">
        <f>params!$B$2*O71+params!$B$3*data!P71</f>
        <v>10588.720000000001</v>
      </c>
      <c r="P79" s="14">
        <f>params!$B$2*P71+params!$B$3*data!Q71</f>
        <v>10645.77</v>
      </c>
      <c r="Q79" s="14">
        <f>params!$B$2*Q71+params!$B$3*data!R71</f>
        <v>10516.08</v>
      </c>
      <c r="R79" s="14">
        <f>params!$B$2*R71+params!$B$3*data!S71</f>
        <v>10854.52</v>
      </c>
      <c r="S79" s="14">
        <f>params!$B$2*S71+params!$B$3*data!T71</f>
        <v>10857.3</v>
      </c>
      <c r="T79" s="14">
        <f>params!$B$2*T71+params!$B$3*data!U71</f>
        <v>11041.8</v>
      </c>
      <c r="U79" s="14">
        <f>params!$B$2*U71+params!$B$3*data!V71</f>
        <v>9643.2999999999993</v>
      </c>
      <c r="V79" s="14">
        <f>params!$B$2*V71+params!$B$3*data!W71</f>
        <v>10116.64</v>
      </c>
      <c r="W79" s="14">
        <f>params!$B$2*W71+params!$B$3*data!X71</f>
        <v>12904.720000000001</v>
      </c>
      <c r="X79" s="14">
        <f>params!$B$2*X71+params!$B$3*data!Y71</f>
        <v>13659.349999999999</v>
      </c>
      <c r="Y79" s="14">
        <f>params!$B$2*Y71+params!$B$3*data!Z71</f>
        <v>13221.51</v>
      </c>
      <c r="Z79" s="14">
        <f>params!$B$2*Z71+params!$B$3*data!AA71</f>
        <v>12669.24</v>
      </c>
      <c r="AA79" s="14">
        <f>params!$B$2*AA71+params!$B$3*data!AB71</f>
        <v>12370.52</v>
      </c>
      <c r="AB79" s="14">
        <f>params!$B$2*AB71+params!$B$3*data!AC71</f>
        <v>11937.75</v>
      </c>
      <c r="AC79" s="14">
        <f>params!$B$2*AC71+params!$B$3*data!AD71</f>
        <v>11723.5</v>
      </c>
      <c r="AD79" s="14">
        <f>params!$B$2*AD71+params!$B$3*data!AE71</f>
        <v>11504.619999999999</v>
      </c>
      <c r="AE79" s="14">
        <f>params!$B$2*AE71+params!$B$3*data!AF71</f>
        <v>11157.369999999999</v>
      </c>
      <c r="AF79" s="14">
        <f>params!$B$2*AF71+params!$B$3*data!AG71</f>
        <v>10875.599999999999</v>
      </c>
      <c r="AG79" s="14">
        <f>params!$B$2*AG71+params!$B$3*data!AH71</f>
        <v>10499.84</v>
      </c>
      <c r="AH79" s="14">
        <f>params!$B$2*AH71+params!$B$3*data!AI71</f>
        <v>10167.060000000001</v>
      </c>
      <c r="AI79" s="14">
        <f>params!$B$2*AI71+params!$B$3*data!AJ71</f>
        <v>9980.36</v>
      </c>
      <c r="AJ79" s="14">
        <f>params!$B$2*AJ71+params!$B$3*data!AK71</f>
        <v>9172.619999999999</v>
      </c>
      <c r="AK79" s="14">
        <f>params!$B$2*AK71+params!$B$3*data!AL71</f>
        <v>9103.0300000000007</v>
      </c>
      <c r="AL79" s="14">
        <f>params!$B$2*AL71+params!$B$3*data!AM71</f>
        <v>10313.92</v>
      </c>
      <c r="AM79" s="14">
        <f>params!$B$2*AM71+params!$B$3*data!AN71</f>
        <v>9930.68</v>
      </c>
      <c r="AN79" s="14">
        <f>params!$B$2*AN71+params!$B$3*data!AO71</f>
        <v>9927.369999999999</v>
      </c>
      <c r="AO79" s="14">
        <f>params!$B$2*AO71+params!$B$3*data!AP71</f>
        <v>10478.35</v>
      </c>
      <c r="AP79" s="14">
        <f>params!$B$2*AP71+params!$B$3*data!AQ71</f>
        <v>10156.56</v>
      </c>
      <c r="AQ79" s="14">
        <f>params!$B$2*AQ71+params!$B$3*data!AR71</f>
        <v>9134.76</v>
      </c>
      <c r="AR79" s="14">
        <f>params!$B$2*AR71+params!$B$3*data!AS71</f>
        <v>9092.02</v>
      </c>
      <c r="AS79" s="14">
        <f>params!$B$2*AS71+params!$B$3*data!AT71</f>
        <v>9554.5299999999988</v>
      </c>
      <c r="AT79" s="14">
        <f>params!$B$2*AT71+params!$B$3*data!AU71</f>
        <v>9504.7999999999993</v>
      </c>
      <c r="AU79" s="14">
        <f>params!$B$2*AU71+params!$B$3*data!AV71</f>
        <v>9471.7099999999991</v>
      </c>
      <c r="AV79" s="14">
        <f>params!$B$2*AV71+params!$B$3*data!AW71</f>
        <v>9296.369999999999</v>
      </c>
      <c r="AW79" s="14">
        <f>params!$B$2*AW71+params!$B$3*data!AX71</f>
        <v>9322.89</v>
      </c>
      <c r="AX79" s="14">
        <f>params!$B$2*AX71+params!$B$3*data!AY71</f>
        <v>9236.61</v>
      </c>
      <c r="AY79" s="14">
        <f>params!$B$2*AY71+params!$B$3*data!AZ71</f>
        <v>8990.57</v>
      </c>
      <c r="AZ79" s="14">
        <f>params!$B$2*AZ71+params!$B$3*data!BA71</f>
        <v>8913.27</v>
      </c>
      <c r="BA79" s="14">
        <f>params!$B$2*BA71+params!$B$3*data!B72</f>
        <v>8992.41</v>
      </c>
    </row>
    <row r="80" spans="1:53" x14ac:dyDescent="0.25">
      <c r="A80" s="1" t="s">
        <v>49</v>
      </c>
      <c r="B80" s="14">
        <f>params!$B$2*B72+params!$B$3*data!C72</f>
        <v>9176.33</v>
      </c>
      <c r="C80" s="14">
        <f>params!$B$2*C72+params!$B$3*data!D72</f>
        <v>9342.99</v>
      </c>
      <c r="D80" s="14">
        <f>params!$B$2*D72+params!$B$3*data!E72</f>
        <v>8728.51</v>
      </c>
      <c r="E80" s="14">
        <f>params!$B$2*E72+params!$B$3*data!F72</f>
        <v>8863.4399999999987</v>
      </c>
      <c r="F80" s="14">
        <f>params!$B$2*F72+params!$B$3*data!G72</f>
        <v>9474.2099999999991</v>
      </c>
      <c r="G80" s="14">
        <f>params!$B$2*G72+params!$B$3*data!H72</f>
        <v>9496.4000000000015</v>
      </c>
      <c r="H80" s="14">
        <f>params!$B$2*H72+params!$B$3*data!I72</f>
        <v>9616.15</v>
      </c>
      <c r="I80" s="14">
        <f>params!$B$2*I72+params!$B$3*data!J72</f>
        <v>9736.17</v>
      </c>
      <c r="J80" s="14">
        <f>params!$B$2*J72+params!$B$3*data!K72</f>
        <v>9863.86</v>
      </c>
      <c r="K80" s="14">
        <f>params!$B$2*K72+params!$B$3*data!L72</f>
        <v>9988.23</v>
      </c>
      <c r="L80" s="14">
        <f>params!$B$2*L72+params!$B$3*data!M72</f>
        <v>9876.24</v>
      </c>
      <c r="M80" s="14">
        <f>params!$B$2*M72+params!$B$3*data!N72</f>
        <v>9868.85</v>
      </c>
      <c r="N80" s="14">
        <f>params!$B$2*N72+params!$B$3*data!O72</f>
        <v>10175.86</v>
      </c>
      <c r="O80" s="14">
        <f>params!$B$2*O72+params!$B$3*data!P72</f>
        <v>10308.369999999999</v>
      </c>
      <c r="P80" s="14">
        <f>params!$B$2*P72+params!$B$3*data!Q72</f>
        <v>10458.380000000001</v>
      </c>
      <c r="Q80" s="14">
        <f>params!$B$2*Q72+params!$B$3*data!R72</f>
        <v>10577.01</v>
      </c>
      <c r="R80" s="14">
        <f>params!$B$2*R72+params!$B$3*data!S72</f>
        <v>10666.79</v>
      </c>
      <c r="S80" s="14">
        <f>params!$B$2*S72+params!$B$3*data!T72</f>
        <v>11012.08</v>
      </c>
      <c r="T80" s="14">
        <f>params!$B$2*T72+params!$B$3*data!U72</f>
        <v>11906</v>
      </c>
      <c r="U80" s="14">
        <f>params!$B$2*U72+params!$B$3*data!V72</f>
        <v>10381.1</v>
      </c>
      <c r="V80" s="14">
        <f>params!$B$2*V72+params!$B$3*data!W72</f>
        <v>10732.08</v>
      </c>
      <c r="W80" s="14">
        <f>params!$B$2*W72+params!$B$3*data!X72</f>
        <v>13956.31</v>
      </c>
      <c r="X80" s="14">
        <f>params!$B$2*X72+params!$B$3*data!Y72</f>
        <v>14629.18</v>
      </c>
      <c r="Y80" s="14">
        <f>params!$B$2*Y72+params!$B$3*data!Z72</f>
        <v>14085.869999999999</v>
      </c>
      <c r="Z80" s="14">
        <f>params!$B$2*Z72+params!$B$3*data!AA72</f>
        <v>13590.5</v>
      </c>
      <c r="AA80" s="14">
        <f>params!$B$2*AA72+params!$B$3*data!AB72</f>
        <v>12866.3</v>
      </c>
      <c r="AB80" s="14">
        <f>params!$B$2*AB72+params!$B$3*data!AC72</f>
        <v>12363.029999999999</v>
      </c>
      <c r="AC80" s="14">
        <f>params!$B$2*AC72+params!$B$3*data!AD72</f>
        <v>12190.880000000001</v>
      </c>
      <c r="AD80" s="14">
        <f>params!$B$2*AD72+params!$B$3*data!AE72</f>
        <v>11459.36</v>
      </c>
      <c r="AE80" s="14">
        <f>params!$B$2*AE72+params!$B$3*data!AF72</f>
        <v>11989.79</v>
      </c>
      <c r="AF80" s="14">
        <f>params!$B$2*AF72+params!$B$3*data!AG72</f>
        <v>12886.23</v>
      </c>
      <c r="AG80" s="14">
        <f>params!$B$2*AG72+params!$B$3*data!AH72</f>
        <v>12324.25</v>
      </c>
      <c r="AH80" s="14">
        <f>params!$B$2*AH72+params!$B$3*data!AI72</f>
        <v>10867.84</v>
      </c>
      <c r="AI80" s="14">
        <f>params!$B$2*AI72+params!$B$3*data!AJ72</f>
        <v>10393.09</v>
      </c>
      <c r="AJ80" s="14">
        <f>params!$B$2*AJ72+params!$B$3*data!AK72</f>
        <v>11592.71</v>
      </c>
      <c r="AK80" s="14">
        <f>params!$B$2*AK72+params!$B$3*data!AL72</f>
        <v>11729.66</v>
      </c>
      <c r="AL80" s="14">
        <f>params!$B$2*AL72+params!$B$3*data!AM72</f>
        <v>10736.99</v>
      </c>
      <c r="AM80" s="14">
        <f>params!$B$2*AM72+params!$B$3*data!AN72</f>
        <v>10224.91</v>
      </c>
      <c r="AN80" s="14">
        <f>params!$B$2*AN72+params!$B$3*data!AO72</f>
        <v>9342.630000000001</v>
      </c>
      <c r="AO80" s="14">
        <f>params!$B$2*AO72+params!$B$3*data!AP72</f>
        <v>9428.01</v>
      </c>
      <c r="AP80" s="14">
        <f>params!$B$2*AP72+params!$B$3*data!AQ72</f>
        <v>9873.3499999999985</v>
      </c>
      <c r="AQ80" s="14">
        <f>params!$B$2*AQ72+params!$B$3*data!AR72</f>
        <v>8846.83</v>
      </c>
      <c r="AR80" s="14">
        <f>params!$B$2*AR72+params!$B$3*data!AS72</f>
        <v>9102.59</v>
      </c>
      <c r="AS80" s="14">
        <f>params!$B$2*AS72+params!$B$3*data!AT72</f>
        <v>9628.2900000000009</v>
      </c>
      <c r="AT80" s="14">
        <f>params!$B$2*AT72+params!$B$3*data!AU72</f>
        <v>9296.89</v>
      </c>
      <c r="AU80" s="14">
        <f>params!$B$2*AU72+params!$B$3*data!AV72</f>
        <v>9232.68</v>
      </c>
      <c r="AV80" s="14">
        <f>params!$B$2*AV72+params!$B$3*data!AW72</f>
        <v>9236.380000000001</v>
      </c>
      <c r="AW80" s="14">
        <f>params!$B$2*AW72+params!$B$3*data!AX72</f>
        <v>9276.5499999999993</v>
      </c>
      <c r="AX80" s="14">
        <f>params!$B$2*AX72+params!$B$3*data!AY72</f>
        <v>9205.02</v>
      </c>
      <c r="AY80" s="14">
        <f>params!$B$2*AY72+params!$B$3*data!AZ72</f>
        <v>9134.42</v>
      </c>
      <c r="AZ80" s="14">
        <f>params!$B$2*AZ72+params!$B$3*data!BA72</f>
        <v>9151.5999999999985</v>
      </c>
      <c r="BA80" s="14">
        <f>params!$B$2*BA72+params!$B$3*data!B73</f>
        <v>9244.7400000000016</v>
      </c>
    </row>
    <row r="81" spans="1:53" x14ac:dyDescent="0.25">
      <c r="A81" s="1" t="s">
        <v>50</v>
      </c>
      <c r="B81" s="14">
        <f>params!$B$2*B73+params!$B$3*data!C73</f>
        <v>9059.83</v>
      </c>
      <c r="C81" s="14">
        <f>params!$B$2*C73+params!$B$3*data!D73</f>
        <v>8908.4399999999987</v>
      </c>
      <c r="D81" s="14">
        <f>params!$B$2*D73+params!$B$3*data!E73</f>
        <v>8388.11</v>
      </c>
      <c r="E81" s="14">
        <f>params!$B$2*E73+params!$B$3*data!F73</f>
        <v>8702.4</v>
      </c>
      <c r="F81" s="14">
        <f>params!$B$2*F73+params!$B$3*data!G73</f>
        <v>9310.380000000001</v>
      </c>
      <c r="G81" s="14">
        <f>params!$B$2*G73+params!$B$3*data!H73</f>
        <v>9251.42</v>
      </c>
      <c r="H81" s="14">
        <f>params!$B$2*H73+params!$B$3*data!I73</f>
        <v>9222.8499999999985</v>
      </c>
      <c r="I81" s="14">
        <f>params!$B$2*I73+params!$B$3*data!J73</f>
        <v>9337.09</v>
      </c>
      <c r="J81" s="14">
        <f>params!$B$2*J73+params!$B$3*data!K73</f>
        <v>9580.380000000001</v>
      </c>
      <c r="K81" s="14">
        <f>params!$B$2*K73+params!$B$3*data!L73</f>
        <v>9762.9500000000007</v>
      </c>
      <c r="L81" s="14">
        <f>params!$B$2*L73+params!$B$3*data!M73</f>
        <v>9725.67</v>
      </c>
      <c r="M81" s="14">
        <f>params!$B$2*M73+params!$B$3*data!N73</f>
        <v>9563.7799999999988</v>
      </c>
      <c r="N81" s="14">
        <f>params!$B$2*N73+params!$B$3*data!O73</f>
        <v>9858.66</v>
      </c>
      <c r="O81" s="14">
        <f>params!$B$2*O73+params!$B$3*data!P73</f>
        <v>10173.259999999998</v>
      </c>
      <c r="P81" s="14">
        <f>params!$B$2*P73+params!$B$3*data!Q73</f>
        <v>10067.92</v>
      </c>
      <c r="Q81" s="14">
        <f>params!$B$2*Q73+params!$B$3*data!R73</f>
        <v>9997.2800000000007</v>
      </c>
      <c r="R81" s="14">
        <f>params!$B$2*R73+params!$B$3*data!S73</f>
        <v>10167.619999999999</v>
      </c>
      <c r="S81" s="14">
        <f>params!$B$2*S73+params!$B$3*data!T73</f>
        <v>10426.39</v>
      </c>
      <c r="T81" s="14">
        <f>params!$B$2*T73+params!$B$3*data!U73</f>
        <v>10849.98</v>
      </c>
      <c r="U81" s="14">
        <f>params!$B$2*U73+params!$B$3*data!V73</f>
        <v>9003.9500000000007</v>
      </c>
      <c r="V81" s="14">
        <f>params!$B$2*V73+params!$B$3*data!W73</f>
        <v>9157.7200000000012</v>
      </c>
      <c r="W81" s="14">
        <f>params!$B$2*W73+params!$B$3*data!X73</f>
        <v>11831.619999999999</v>
      </c>
      <c r="X81" s="14">
        <f>params!$B$2*X73+params!$B$3*data!Y73</f>
        <v>12212.029999999999</v>
      </c>
      <c r="Y81" s="14">
        <f>params!$B$2*Y73+params!$B$3*data!Z73</f>
        <v>11796.400000000001</v>
      </c>
      <c r="Z81" s="14">
        <f>params!$B$2*Z73+params!$B$3*data!AA73</f>
        <v>11505.21</v>
      </c>
      <c r="AA81" s="14">
        <f>params!$B$2*AA73+params!$B$3*data!AB73</f>
        <v>11489.39</v>
      </c>
      <c r="AB81" s="14">
        <f>params!$B$2*AB73+params!$B$3*data!AC73</f>
        <v>11746.92</v>
      </c>
      <c r="AC81" s="14">
        <f>params!$B$2*AC73+params!$B$3*data!AD73</f>
        <v>11543.630000000001</v>
      </c>
      <c r="AD81" s="14">
        <f>params!$B$2*AD73+params!$B$3*data!AE73</f>
        <v>11161.970000000001</v>
      </c>
      <c r="AE81" s="14">
        <f>params!$B$2*AE73+params!$B$3*data!AF73</f>
        <v>10966.619999999999</v>
      </c>
      <c r="AF81" s="14">
        <f>params!$B$2*AF73+params!$B$3*data!AG73</f>
        <v>10722.57</v>
      </c>
      <c r="AG81" s="14">
        <f>params!$B$2*AG73+params!$B$3*data!AH73</f>
        <v>10479.549999999999</v>
      </c>
      <c r="AH81" s="14">
        <f>params!$B$2*AH73+params!$B$3*data!AI73</f>
        <v>10118.450000000001</v>
      </c>
      <c r="AI81" s="14">
        <f>params!$B$2*AI73+params!$B$3*data!AJ73</f>
        <v>10004.27</v>
      </c>
      <c r="AJ81" s="14">
        <f>params!$B$2*AJ73+params!$B$3*data!AK73</f>
        <v>10213.450000000001</v>
      </c>
      <c r="AK81" s="14">
        <f>params!$B$2*AK73+params!$B$3*data!AL73</f>
        <v>9620.02</v>
      </c>
      <c r="AL81" s="14">
        <f>params!$B$2*AL73+params!$B$3*data!AM73</f>
        <v>9573.02</v>
      </c>
      <c r="AM81" s="14">
        <f>params!$B$2*AM73+params!$B$3*data!AN73</f>
        <v>10667.439999999999</v>
      </c>
      <c r="AN81" s="14">
        <f>params!$B$2*AN73+params!$B$3*data!AO73</f>
        <v>10066.44</v>
      </c>
      <c r="AO81" s="14">
        <f>params!$B$2*AO73+params!$B$3*data!AP73</f>
        <v>9700.0099999999984</v>
      </c>
      <c r="AP81" s="14">
        <f>params!$B$2*AP73+params!$B$3*data!AQ73</f>
        <v>10278.36</v>
      </c>
      <c r="AQ81" s="14">
        <f>params!$B$2*AQ73+params!$B$3*data!AR73</f>
        <v>9211.2799999999988</v>
      </c>
      <c r="AR81" s="14">
        <f>params!$B$2*AR73+params!$B$3*data!AS73</f>
        <v>9256.4</v>
      </c>
      <c r="AS81" s="14">
        <f>params!$B$2*AS73+params!$B$3*data!AT73</f>
        <v>9771.6500000000015</v>
      </c>
      <c r="AT81" s="14">
        <f>params!$B$2*AT73+params!$B$3*data!AU73</f>
        <v>9451.89</v>
      </c>
      <c r="AU81" s="14">
        <f>params!$B$2*AU73+params!$B$3*data!AV73</f>
        <v>9486.09</v>
      </c>
      <c r="AV81" s="14">
        <f>params!$B$2*AV73+params!$B$3*data!AW73</f>
        <v>9273.0300000000007</v>
      </c>
      <c r="AW81" s="14">
        <f>params!$B$2*AW73+params!$B$3*data!AX73</f>
        <v>9124.0099999999984</v>
      </c>
      <c r="AX81" s="14">
        <f>params!$B$2*AX73+params!$B$3*data!AY73</f>
        <v>9126.5300000000007</v>
      </c>
      <c r="AY81" s="14">
        <f>params!$B$2*AY73+params!$B$3*data!AZ73</f>
        <v>9096.9599999999991</v>
      </c>
      <c r="AZ81" s="14">
        <f>params!$B$2*AZ73+params!$B$3*data!BA73</f>
        <v>9196.27</v>
      </c>
      <c r="BA81" s="14">
        <f>params!$B$2*BA73+params!$B$3*data!B74</f>
        <v>9192.0299999999988</v>
      </c>
    </row>
    <row r="82" spans="1:53" x14ac:dyDescent="0.25">
      <c r="A82" s="1" t="s">
        <v>51</v>
      </c>
      <c r="B82" s="14">
        <f>params!$B$2*B74+params!$B$3*data!C74</f>
        <v>9106.630000000001</v>
      </c>
      <c r="C82" s="14">
        <f>params!$B$2*C74+params!$B$3*data!D74</f>
        <v>9040.5300000000007</v>
      </c>
      <c r="D82" s="14">
        <f>params!$B$2*D74+params!$B$3*data!E74</f>
        <v>8595.4399999999987</v>
      </c>
      <c r="E82" s="14">
        <f>params!$B$2*E74+params!$B$3*data!F74</f>
        <v>9012.09</v>
      </c>
      <c r="F82" s="14">
        <f>params!$B$2*F74+params!$B$3*data!G74</f>
        <v>9598.5400000000009</v>
      </c>
      <c r="G82" s="14">
        <f>params!$B$2*G74+params!$B$3*data!H74</f>
        <v>9474.31</v>
      </c>
      <c r="H82" s="14">
        <f>params!$B$2*H74+params!$B$3*data!I74</f>
        <v>9480.8100000000013</v>
      </c>
      <c r="I82" s="14">
        <f>params!$B$2*I74+params!$B$3*data!J74</f>
        <v>9666.4599999999991</v>
      </c>
      <c r="J82" s="14">
        <f>params!$B$2*J74+params!$B$3*data!K74</f>
        <v>9891.2200000000012</v>
      </c>
      <c r="K82" s="14">
        <f>params!$B$2*K74+params!$B$3*data!L74</f>
        <v>10069.99</v>
      </c>
      <c r="L82" s="14">
        <f>params!$B$2*L74+params!$B$3*data!M74</f>
        <v>10084.450000000001</v>
      </c>
      <c r="M82" s="14">
        <f>params!$B$2*M74+params!$B$3*data!N74</f>
        <v>10096.790000000001</v>
      </c>
      <c r="N82" s="14">
        <f>params!$B$2*N74+params!$B$3*data!O74</f>
        <v>10446.49</v>
      </c>
      <c r="O82" s="14">
        <f>params!$B$2*O74+params!$B$3*data!P74</f>
        <v>10672.09</v>
      </c>
      <c r="P82" s="14">
        <f>params!$B$2*P74+params!$B$3*data!Q74</f>
        <v>10772.96</v>
      </c>
      <c r="Q82" s="14">
        <f>params!$B$2*Q74+params!$B$3*data!R74</f>
        <v>10922.28</v>
      </c>
      <c r="R82" s="14">
        <f>params!$B$2*R74+params!$B$3*data!S74</f>
        <v>10882.74</v>
      </c>
      <c r="S82" s="14">
        <f>params!$B$2*S74+params!$B$3*data!T74</f>
        <v>11013.16</v>
      </c>
      <c r="T82" s="14">
        <f>params!$B$2*T74+params!$B$3*data!U74</f>
        <v>11579.14</v>
      </c>
      <c r="U82" s="14">
        <f>params!$B$2*U74+params!$B$3*data!V74</f>
        <v>9597.7099999999991</v>
      </c>
      <c r="V82" s="14">
        <f>params!$B$2*V74+params!$B$3*data!W74</f>
        <v>10035.129999999999</v>
      </c>
      <c r="W82" s="14">
        <f>params!$B$2*W74+params!$B$3*data!X74</f>
        <v>13210.12</v>
      </c>
      <c r="X82" s="14">
        <f>params!$B$2*X74+params!$B$3*data!Y74</f>
        <v>13491.96</v>
      </c>
      <c r="Y82" s="14">
        <f>params!$B$2*Y74+params!$B$3*data!Z74</f>
        <v>12388.98</v>
      </c>
      <c r="Z82" s="14">
        <f>params!$B$2*Z74+params!$B$3*data!AA74</f>
        <v>11726.68</v>
      </c>
      <c r="AA82" s="14">
        <f>params!$B$2*AA74+params!$B$3*data!AB74</f>
        <v>11280.22</v>
      </c>
      <c r="AB82" s="14">
        <f>params!$B$2*AB74+params!$B$3*data!AC74</f>
        <v>10963.740000000002</v>
      </c>
      <c r="AC82" s="14">
        <f>params!$B$2*AC74+params!$B$3*data!AD74</f>
        <v>10889.41</v>
      </c>
      <c r="AD82" s="14">
        <f>params!$B$2*AD74+params!$B$3*data!AE74</f>
        <v>10827.75</v>
      </c>
      <c r="AE82" s="14">
        <f>params!$B$2*AE74+params!$B$3*data!AF74</f>
        <v>10857.869999999999</v>
      </c>
      <c r="AF82" s="14">
        <f>params!$B$2*AF74+params!$B$3*data!AG74</f>
        <v>10960.720000000001</v>
      </c>
      <c r="AG82" s="14">
        <f>params!$B$2*AG74+params!$B$3*data!AH74</f>
        <v>10820.779999999999</v>
      </c>
      <c r="AH82" s="14">
        <f>params!$B$2*AH74+params!$B$3*data!AI74</f>
        <v>10907.880000000001</v>
      </c>
      <c r="AI82" s="14">
        <f>params!$B$2*AI74+params!$B$3*data!AJ74</f>
        <v>13921.380000000001</v>
      </c>
      <c r="AJ82" s="14">
        <f>params!$B$2*AJ74+params!$B$3*data!AK74</f>
        <v>17515.370000000003</v>
      </c>
      <c r="AK82" s="14">
        <f>params!$B$2*AK74+params!$B$3*data!AL74</f>
        <v>20548.55</v>
      </c>
      <c r="AL82" s="14">
        <f>params!$B$2*AL74+params!$B$3*data!AM74</f>
        <v>22163.379999999997</v>
      </c>
      <c r="AM82" s="14">
        <f>params!$B$2*AM74+params!$B$3*data!AN74</f>
        <v>19853.68</v>
      </c>
      <c r="AN82" s="14">
        <f>params!$B$2*AN74+params!$B$3*data!AO74</f>
        <v>15146.119999999999</v>
      </c>
      <c r="AO82" s="14">
        <f>params!$B$2*AO74+params!$B$3*data!AP74</f>
        <v>13672.48</v>
      </c>
      <c r="AP82" s="14">
        <f>params!$B$2*AP74+params!$B$3*data!AQ74</f>
        <v>13361.95</v>
      </c>
      <c r="AQ82" s="14">
        <f>params!$B$2*AQ74+params!$B$3*data!AR74</f>
        <v>10982.08</v>
      </c>
      <c r="AR82" s="14">
        <f>params!$B$2*AR74+params!$B$3*data!AS74</f>
        <v>10293.049999999999</v>
      </c>
      <c r="AS82" s="14">
        <f>params!$B$2*AS74+params!$B$3*data!AT74</f>
        <v>10320.51</v>
      </c>
      <c r="AT82" s="14">
        <f>params!$B$2*AT74+params!$B$3*data!AU74</f>
        <v>9638.39</v>
      </c>
      <c r="AU82" s="14">
        <f>params!$B$2*AU74+params!$B$3*data!AV74</f>
        <v>9148.2000000000007</v>
      </c>
      <c r="AV82" s="14">
        <f>params!$B$2*AV74+params!$B$3*data!AW74</f>
        <v>9064.33</v>
      </c>
      <c r="AW82" s="14">
        <f>params!$B$2*AW74+params!$B$3*data!AX74</f>
        <v>8901.5</v>
      </c>
      <c r="AX82" s="14">
        <f>params!$B$2*AX74+params!$B$3*data!AY74</f>
        <v>8760.49</v>
      </c>
      <c r="AY82" s="14">
        <f>params!$B$2*AY74+params!$B$3*data!AZ74</f>
        <v>8859.0400000000009</v>
      </c>
      <c r="AZ82" s="14">
        <f>params!$B$2*AZ74+params!$B$3*data!BA74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tabSelected="1" workbookViewId="0">
      <selection activeCell="X11" sqref="X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9971</v>
      </c>
      <c r="AT52" s="17">
        <f>data!AT52</f>
        <v>9456</v>
      </c>
      <c r="AU52" s="17">
        <f>data!AU52</f>
        <v>9214</v>
      </c>
      <c r="AV52" s="17">
        <f>data!AV52</f>
        <v>9673</v>
      </c>
      <c r="AW52" s="17">
        <f>data!AW52</f>
        <v>8747</v>
      </c>
      <c r="AX52" s="17">
        <f>data!AX52</f>
        <v>8687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zoomScaleNormal="100" workbookViewId="0">
      <pane xSplit="1" ySplit="1" topLeftCell="AK40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2020-12-22T16:00:56Z</dcterms:modified>
</cp:coreProperties>
</file>