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\\wsl.localhost\Ubuntu\home\mike\projects\work\wsw-results\resources\ukwa\"/>
    </mc:Choice>
  </mc:AlternateContent>
  <xr:revisionPtr revIDLastSave="0" documentId="13_ncr:1_{456E4777-12EB-4CE3-8483-30968CA8AA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L16" i="1"/>
  <c r="L15" i="1"/>
  <c r="I10" i="1"/>
  <c r="H10" i="1"/>
  <c r="I9" i="1"/>
  <c r="J8" i="1"/>
  <c r="J5" i="1"/>
  <c r="H5" i="1"/>
  <c r="J4" i="1"/>
  <c r="I4" i="1"/>
  <c r="H4" i="1"/>
  <c r="J3" i="1"/>
  <c r="I3" i="1"/>
  <c r="E13" i="1"/>
  <c r="J13" i="1" s="1"/>
  <c r="E12" i="1"/>
  <c r="J12" i="1" s="1"/>
  <c r="E11" i="1"/>
  <c r="H11" i="1" s="1"/>
  <c r="E10" i="1"/>
  <c r="J10" i="1" s="1"/>
  <c r="E9" i="1"/>
  <c r="J9" i="1" s="1"/>
  <c r="E8" i="1"/>
  <c r="H8" i="1" s="1"/>
  <c r="E7" i="1"/>
  <c r="J7" i="1" s="1"/>
  <c r="E5" i="1"/>
  <c r="I5" i="1" s="1"/>
  <c r="E4" i="1"/>
  <c r="E3" i="1"/>
  <c r="H3" i="1" s="1"/>
  <c r="I8" i="1" l="1"/>
  <c r="H9" i="1"/>
  <c r="J11" i="1"/>
  <c r="I11" i="1"/>
  <c r="H12" i="1"/>
  <c r="H7" i="1"/>
  <c r="I12" i="1"/>
  <c r="I7" i="1"/>
  <c r="H13" i="1"/>
  <c r="I13" i="1"/>
</calcChain>
</file>

<file path=xl/sharedStrings.xml><?xml version="1.0" encoding="utf-8"?>
<sst xmlns="http://schemas.openxmlformats.org/spreadsheetml/2006/main" count="24" uniqueCount="12">
  <si>
    <t>Pro</t>
  </si>
  <si>
    <t>Gold</t>
  </si>
  <si>
    <t>Am</t>
  </si>
  <si>
    <t>Windsurfers</t>
  </si>
  <si>
    <t>-</t>
  </si>
  <si>
    <t>Total</t>
  </si>
  <si>
    <t>UKWA Windsurfers - all week</t>
  </si>
  <si>
    <t>?</t>
  </si>
  <si>
    <t>light winds!</t>
  </si>
  <si>
    <t>mean</t>
  </si>
  <si>
    <t>median</t>
  </si>
  <si>
    <t>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</si>
</sst>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Sheet1!$A$3:$A$13</c:f>
              <c:numCache>
                <c:formatCode>General</c:formatCode>
                <c:ptCount val="1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</c:numCache>
            </c:num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9</c:v>
                </c:pt>
                <c:pt idx="1">
                  <c:v>14</c:v>
                </c:pt>
                <c:pt idx="2">
                  <c:v>5</c:v>
                </c:pt>
                <c:pt idx="3">
                  <c:v>0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12</c:v>
                </c:pt>
                <c:pt idx="8">
                  <c:v>12</c:v>
                </c:pt>
                <c:pt idx="9">
                  <c:v>9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4-4619-9CD6-191F7D08BA1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Sheet1!$A$3:$A$13</c:f>
              <c:numCache>
                <c:formatCode>General</c:formatCode>
                <c:ptCount val="1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</c:numCache>
            </c:num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22</c:v>
                </c:pt>
                <c:pt idx="1">
                  <c:v>24</c:v>
                </c:pt>
                <c:pt idx="2">
                  <c:v>7</c:v>
                </c:pt>
                <c:pt idx="3">
                  <c:v>0</c:v>
                </c:pt>
                <c:pt idx="4">
                  <c:v>19</c:v>
                </c:pt>
                <c:pt idx="5">
                  <c:v>19</c:v>
                </c:pt>
                <c:pt idx="6">
                  <c:v>16</c:v>
                </c:pt>
                <c:pt idx="7">
                  <c:v>25</c:v>
                </c:pt>
                <c:pt idx="8">
                  <c:v>30</c:v>
                </c:pt>
                <c:pt idx="9">
                  <c:v>19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4-4619-9CD6-191F7D08BA1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Sheet1!$A$3:$A$13</c:f>
              <c:numCache>
                <c:formatCode>General</c:formatCode>
                <c:ptCount val="1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</c:numCache>
            </c:num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23</c:v>
                </c:pt>
                <c:pt idx="1">
                  <c:v>25</c:v>
                </c:pt>
                <c:pt idx="2">
                  <c:v>5</c:v>
                </c:pt>
                <c:pt idx="3">
                  <c:v>0</c:v>
                </c:pt>
                <c:pt idx="4">
                  <c:v>23</c:v>
                </c:pt>
                <c:pt idx="5">
                  <c:v>27</c:v>
                </c:pt>
                <c:pt idx="6">
                  <c:v>24</c:v>
                </c:pt>
                <c:pt idx="7">
                  <c:v>31</c:v>
                </c:pt>
                <c:pt idx="8">
                  <c:v>22</c:v>
                </c:pt>
                <c:pt idx="9">
                  <c:v>33</c:v>
                </c:pt>
                <c:pt idx="1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B4-4619-9CD6-191F7D08B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1457391"/>
        <c:axId val="1380537423"/>
      </c:barChart>
      <c:catAx>
        <c:axId val="118145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537423"/>
        <c:crosses val="autoZero"/>
        <c:auto val="1"/>
        <c:lblAlgn val="ctr"/>
        <c:lblOffset val="100"/>
        <c:noMultiLvlLbl val="0"/>
      </c:catAx>
      <c:valAx>
        <c:axId val="13805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5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0</xdr:rowOff>
    </xdr:from>
    <xdr:to>
      <xdr:col>23</xdr:col>
      <xdr:colOff>495300</xdr:colOff>
      <xdr:row>25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65AD13-82FB-4B00-BEBD-F839B090A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workbookViewId="0">
      <selection activeCell="A18" sqref="A18"/>
    </sheetView>
  </sheetViews>
  <sheetFormatPr defaultRowHeight="15" x14ac:dyDescent="0.25"/>
  <cols>
    <col min="2" max="6" width="9.140625" style="1"/>
    <col min="8" max="14" width="9.140625" style="1"/>
    <col min="16" max="16" width="11.42578125" bestFit="1" customWidth="1"/>
  </cols>
  <sheetData>
    <row r="1" spans="1:16" x14ac:dyDescent="0.25">
      <c r="B1" s="3" t="s">
        <v>3</v>
      </c>
      <c r="L1" s="3" t="s">
        <v>6</v>
      </c>
    </row>
    <row r="2" spans="1:16" x14ac:dyDescent="0.25">
      <c r="B2" s="1" t="s">
        <v>0</v>
      </c>
      <c r="C2" s="1" t="s">
        <v>1</v>
      </c>
      <c r="D2" s="1" t="s">
        <v>2</v>
      </c>
      <c r="E2" s="1" t="s">
        <v>5</v>
      </c>
      <c r="H2" s="1" t="s">
        <v>0</v>
      </c>
      <c r="I2" s="1" t="s">
        <v>1</v>
      </c>
      <c r="J2" s="1" t="s">
        <v>2</v>
      </c>
      <c r="L2" s="1" t="s">
        <v>0</v>
      </c>
      <c r="M2" s="1" t="s">
        <v>1</v>
      </c>
      <c r="N2" s="1" t="s">
        <v>2</v>
      </c>
    </row>
    <row r="3" spans="1:16" x14ac:dyDescent="0.25">
      <c r="A3">
        <v>2023</v>
      </c>
      <c r="B3" s="1">
        <v>9</v>
      </c>
      <c r="C3" s="1">
        <v>22</v>
      </c>
      <c r="D3" s="1">
        <v>23</v>
      </c>
      <c r="E3" s="1">
        <f>SUM(B3:D3)</f>
        <v>54</v>
      </c>
      <c r="G3">
        <v>2023</v>
      </c>
      <c r="H3" s="4">
        <f>B3/$E3</f>
        <v>0.16666666666666666</v>
      </c>
      <c r="I3" s="4">
        <f>C3/$E3</f>
        <v>0.40740740740740738</v>
      </c>
      <c r="J3" s="4">
        <f>D3/$E3</f>
        <v>0.42592592592592593</v>
      </c>
      <c r="L3" s="1">
        <v>4</v>
      </c>
    </row>
    <row r="4" spans="1:16" x14ac:dyDescent="0.25">
      <c r="A4">
        <v>2022</v>
      </c>
      <c r="B4" s="1">
        <v>14</v>
      </c>
      <c r="C4" s="1">
        <v>24</v>
      </c>
      <c r="D4" s="1">
        <v>25</v>
      </c>
      <c r="E4" s="1">
        <f t="shared" ref="E4:E13" si="0">SUM(B4:D4)</f>
        <v>63</v>
      </c>
      <c r="G4">
        <v>2022</v>
      </c>
      <c r="H4" s="4">
        <f>B4/$E4</f>
        <v>0.22222222222222221</v>
      </c>
      <c r="I4" s="4">
        <f>C4/$E4</f>
        <v>0.38095238095238093</v>
      </c>
      <c r="J4" s="4">
        <f>D4/$E4</f>
        <v>0.3968253968253968</v>
      </c>
      <c r="L4" s="1">
        <v>9</v>
      </c>
    </row>
    <row r="5" spans="1:16" x14ac:dyDescent="0.25">
      <c r="A5">
        <v>2021</v>
      </c>
      <c r="B5" s="1">
        <v>5</v>
      </c>
      <c r="C5" s="1">
        <v>7</v>
      </c>
      <c r="D5" s="1">
        <v>5</v>
      </c>
      <c r="E5" s="1">
        <f t="shared" si="0"/>
        <v>17</v>
      </c>
      <c r="G5">
        <v>2021</v>
      </c>
      <c r="H5" s="4">
        <f>B5/$E5</f>
        <v>0.29411764705882354</v>
      </c>
      <c r="I5" s="4">
        <f>C5/$E5</f>
        <v>0.41176470588235292</v>
      </c>
      <c r="J5" s="4">
        <f>D5/$E5</f>
        <v>0.29411764705882354</v>
      </c>
      <c r="L5" s="1">
        <v>4</v>
      </c>
      <c r="P5" t="s">
        <v>8</v>
      </c>
    </row>
    <row r="6" spans="1:16" x14ac:dyDescent="0.25">
      <c r="A6">
        <v>2020</v>
      </c>
      <c r="B6" s="2" t="s">
        <v>4</v>
      </c>
      <c r="C6" s="2" t="s">
        <v>4</v>
      </c>
      <c r="D6" s="2" t="s">
        <v>4</v>
      </c>
      <c r="E6" s="2" t="s">
        <v>4</v>
      </c>
      <c r="F6" s="2"/>
      <c r="G6">
        <v>2020</v>
      </c>
      <c r="H6" s="2" t="s">
        <v>4</v>
      </c>
      <c r="I6" s="2" t="s">
        <v>4</v>
      </c>
      <c r="J6" s="2" t="s">
        <v>4</v>
      </c>
      <c r="K6" s="2"/>
      <c r="L6" s="2"/>
      <c r="M6" s="2"/>
      <c r="N6" s="2"/>
    </row>
    <row r="7" spans="1:16" x14ac:dyDescent="0.25">
      <c r="A7">
        <v>2019</v>
      </c>
      <c r="B7" s="1">
        <v>11</v>
      </c>
      <c r="C7" s="1">
        <v>19</v>
      </c>
      <c r="D7" s="1">
        <v>23</v>
      </c>
      <c r="E7" s="1">
        <f t="shared" si="0"/>
        <v>53</v>
      </c>
      <c r="G7">
        <v>2019</v>
      </c>
      <c r="H7" s="4">
        <f>B7/$E7</f>
        <v>0.20754716981132076</v>
      </c>
      <c r="I7" s="4">
        <f>C7/$E7</f>
        <v>0.35849056603773582</v>
      </c>
      <c r="J7" s="4">
        <f>D7/$E7</f>
        <v>0.43396226415094341</v>
      </c>
      <c r="L7" s="1">
        <v>5</v>
      </c>
    </row>
    <row r="8" spans="1:16" x14ac:dyDescent="0.25">
      <c r="A8">
        <v>2018</v>
      </c>
      <c r="B8" s="1">
        <v>12</v>
      </c>
      <c r="C8" s="1">
        <v>19</v>
      </c>
      <c r="D8" s="1">
        <v>27</v>
      </c>
      <c r="E8" s="1">
        <f t="shared" si="0"/>
        <v>58</v>
      </c>
      <c r="G8">
        <v>2018</v>
      </c>
      <c r="H8" s="4">
        <f>B8/$E8</f>
        <v>0.20689655172413793</v>
      </c>
      <c r="I8" s="4">
        <f>C8/$E8</f>
        <v>0.32758620689655171</v>
      </c>
      <c r="J8" s="4">
        <f>D8/$E8</f>
        <v>0.46551724137931033</v>
      </c>
      <c r="L8" s="1">
        <v>8</v>
      </c>
    </row>
    <row r="9" spans="1:16" x14ac:dyDescent="0.25">
      <c r="A9">
        <v>2017</v>
      </c>
      <c r="B9" s="1">
        <v>14</v>
      </c>
      <c r="C9" s="1">
        <v>16</v>
      </c>
      <c r="D9" s="1">
        <v>24</v>
      </c>
      <c r="E9" s="1">
        <f t="shared" si="0"/>
        <v>54</v>
      </c>
      <c r="G9">
        <v>2017</v>
      </c>
      <c r="H9" s="4">
        <f>B9/$E9</f>
        <v>0.25925925925925924</v>
      </c>
      <c r="I9" s="4">
        <f>C9/$E9</f>
        <v>0.29629629629629628</v>
      </c>
      <c r="J9" s="4">
        <f>D9/$E9</f>
        <v>0.44444444444444442</v>
      </c>
      <c r="L9" s="1">
        <v>6</v>
      </c>
    </row>
    <row r="10" spans="1:16" x14ac:dyDescent="0.25">
      <c r="A10">
        <v>2016</v>
      </c>
      <c r="B10" s="1">
        <v>12</v>
      </c>
      <c r="C10" s="1">
        <v>25</v>
      </c>
      <c r="D10" s="1">
        <v>31</v>
      </c>
      <c r="E10" s="1">
        <f t="shared" si="0"/>
        <v>68</v>
      </c>
      <c r="G10">
        <v>2016</v>
      </c>
      <c r="H10" s="4">
        <f>B10/$E10</f>
        <v>0.17647058823529413</v>
      </c>
      <c r="I10" s="4">
        <f>C10/$E10</f>
        <v>0.36764705882352944</v>
      </c>
      <c r="J10" s="4">
        <f>D10/$E10</f>
        <v>0.45588235294117646</v>
      </c>
      <c r="L10" s="1">
        <v>7</v>
      </c>
    </row>
    <row r="11" spans="1:16" x14ac:dyDescent="0.25">
      <c r="A11">
        <v>2015</v>
      </c>
      <c r="B11" s="1">
        <v>12</v>
      </c>
      <c r="C11" s="1">
        <v>30</v>
      </c>
      <c r="D11" s="1">
        <v>22</v>
      </c>
      <c r="E11" s="1">
        <f t="shared" si="0"/>
        <v>64</v>
      </c>
      <c r="G11">
        <v>2015</v>
      </c>
      <c r="H11" s="4">
        <f>B11/$E11</f>
        <v>0.1875</v>
      </c>
      <c r="I11" s="4">
        <f>C11/$E11</f>
        <v>0.46875</v>
      </c>
      <c r="J11" s="4">
        <f>D11/$E11</f>
        <v>0.34375</v>
      </c>
      <c r="L11" s="1">
        <v>5</v>
      </c>
    </row>
    <row r="12" spans="1:16" x14ac:dyDescent="0.25">
      <c r="A12">
        <v>2014</v>
      </c>
      <c r="B12" s="1">
        <v>9</v>
      </c>
      <c r="C12" s="1">
        <v>19</v>
      </c>
      <c r="D12" s="1">
        <v>33</v>
      </c>
      <c r="E12" s="1">
        <f t="shared" si="0"/>
        <v>61</v>
      </c>
      <c r="G12">
        <v>2014</v>
      </c>
      <c r="H12" s="4">
        <f>B12/$E12</f>
        <v>0.14754098360655737</v>
      </c>
      <c r="I12" s="4">
        <f>C12/$E12</f>
        <v>0.31147540983606559</v>
      </c>
      <c r="J12" s="4">
        <f>D12/$E12</f>
        <v>0.54098360655737709</v>
      </c>
      <c r="L12" s="1">
        <v>7</v>
      </c>
    </row>
    <row r="13" spans="1:16" x14ac:dyDescent="0.25">
      <c r="A13">
        <v>2013</v>
      </c>
      <c r="B13" s="1">
        <v>7</v>
      </c>
      <c r="C13" s="1">
        <v>30</v>
      </c>
      <c r="D13" s="1">
        <v>26</v>
      </c>
      <c r="E13" s="1">
        <f t="shared" si="0"/>
        <v>63</v>
      </c>
      <c r="G13">
        <v>2013</v>
      </c>
      <c r="H13" s="4">
        <f>B13/$E13</f>
        <v>0.1111111111111111</v>
      </c>
      <c r="I13" s="4">
        <f>C13/$E13</f>
        <v>0.47619047619047616</v>
      </c>
      <c r="J13" s="4">
        <f>D13/$E13</f>
        <v>0.41269841269841268</v>
      </c>
      <c r="L13" s="1" t="s">
        <v>7</v>
      </c>
    </row>
    <row r="15" spans="1:16" x14ac:dyDescent="0.25">
      <c r="K15" s="1" t="s">
        <v>9</v>
      </c>
      <c r="L15" s="5">
        <f>AVERAGE(L3:L13)</f>
        <v>6.1111111111111107</v>
      </c>
    </row>
    <row r="16" spans="1:16" x14ac:dyDescent="0.25">
      <c r="K16" s="1" t="s">
        <v>10</v>
      </c>
      <c r="L16" s="5">
        <f>MEDIAN(L3:L13)</f>
        <v>6</v>
      </c>
    </row>
    <row r="18" spans="11:12" x14ac:dyDescent="0.25">
      <c r="K18" s="1" t="s">
        <v>11</v>
      </c>
      <c r="L18" s="4">
        <f>0.25*L3/L16</f>
        <v>0.16666666666666666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2015-06-05T18:17:20Z</dcterms:created>
  <dcterms:modified xsi:type="dcterms:W3CDTF">2023-11-07T11:27:12Z</dcterms:modified>
</cp:coreProperties>
</file>