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Sell Thru Reports/"/>
    </mc:Choice>
  </mc:AlternateContent>
  <xr:revisionPtr revIDLastSave="0" documentId="8_{14C83618-6BFE-41E8-986C-C3C3DA233A7B}" xr6:coauthVersionLast="47" xr6:coauthVersionMax="47" xr10:uidLastSave="{00000000-0000-0000-0000-000000000000}"/>
  <bookViews>
    <workbookView xWindow="28680" yWindow="-8445" windowWidth="29040" windowHeight="15840" xr2:uid="{00000000-000D-0000-FFFF-FFFF00000000}"/>
  </bookViews>
  <sheets>
    <sheet name="Chromebooks" sheetId="2" r:id="rId1"/>
  </sheets>
  <externalReferences>
    <externalReference r:id="rId2"/>
  </externalReferences>
  <definedNames>
    <definedName name="_xlnm._FilterDatabase" localSheetId="0" hidden="1">Chromebooks!$A$1:$X$54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</calcChain>
</file>

<file path=xl/sharedStrings.xml><?xml version="1.0" encoding="utf-8"?>
<sst xmlns="http://schemas.openxmlformats.org/spreadsheetml/2006/main" count="441" uniqueCount="92">
  <si>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</si>
  <si>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</si>
  <si>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</si>
  <si>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</si>
  <si>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</si>
  <si>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</si>
  <si>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</si>
  <si>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</si>
  <si>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</si>
  <si>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</si>
  <si>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</si>
  <si>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</si>
  <si>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</si>
  <si>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</si>
  <si>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</si>
  <si>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</si>
  <si>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</si>
  <si>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</si>
  <si>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</si>
  <si>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</si>
  <si>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</si>
  <si>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</si>
  <si>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</si>
  <si>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</si>
  <si>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</si>
  <si>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</si>
  <si>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</si>
  <si>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</si>
  <si>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</si>
  <si>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</si>
  <si>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</si>
  <si>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</si>
  <si>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</si>
  <si>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</si>
  <si>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</si>
  <si>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</si>
  <si>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</si>
  <si>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</si>
  <si>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</si>
  <si>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</si>
  <si>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</si>
  <si>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</si>
  <si>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</si>
  <si>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</si>
  <si>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</si>
  <si>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</si>
  <si>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</si>
  <si>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</si>
  <si>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</si>
  <si>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</si>
  <si>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</si>
  <si>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</si>
  <si>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</si>
  <si>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</si>
  <si>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</si>
  <si>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</si>
  <si>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</si>
  <si>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</si>
  <si>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</si>
  <si>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</si>
  <si>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</si>
  <si>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</si>
  <si>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</si>
  <si>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</si>
  <si>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</si>
  <si>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</si>
  <si>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</si>
  <si>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</si>
  <si>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</si>
  <si>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</si>
  <si>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</si>
  <si>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</si>
  <si>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</si>
  <si>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</si>
  <si>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</si>
  <si>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</si>
  <si>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</si>
  <si>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</si>
  <si>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</si>
  <si>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</si>
  <si>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</si>
  <si>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</si>
  <si>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</si>
  <si>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</si>
  <si>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</si>
  <si>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</si>
  <si>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</si>
  <si>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</si>
  <si>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HP 14" Intel Pentium 4GB/64GB Chromebook - Silver 14a-na0131wm</t>
  </si>
  <si>
    <t>HP 11.6" Celeron Touch 4GB/16GB Chromebook, 11.6" HD IPS UWVA Corning Gorilla Glass Touch Display, Intel Celer</t>
  </si>
  <si>
    <t>Average Unit Retail</t>
  </si>
  <si>
    <t>Acer Chromebook 315, 15.6" Full HD 1080p, Intel Celeron N4020, 4GB LPDDR4, 64GB eMMC, Chrome OS - CB315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</si>
</sst>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14" fontId="17" fillId="33" borderId="10" xfId="0" applyNumberFormat="1" applyFont="1" applyFill="1" applyBorder="1"/>
    <xf numFmtId="0" fontId="0" fillId="0" borderId="0" xfId="0" applyAlignment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0l0ep0\Downloads\Updated_Ladder_Pull_%20(7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_Ladder_Pull_ (7)"/>
    </sheetNames>
    <sheetDataSet>
      <sheetData sheetId="0">
        <row r="1">
          <cell r="A1" t="str">
            <v>Data extract produced by m0l0ep0@homeoffice.wal-mart.com on 12/13/2021 11:36</v>
          </cell>
        </row>
        <row r="2">
          <cell r="A2" t="str">
            <v>Filters applied on data :</v>
          </cell>
        </row>
        <row r="3">
          <cell r="A3" t="str">
            <v>MerchantType = owned</v>
          </cell>
        </row>
        <row r="4">
          <cell r="A4" t="str">
            <v>Channel IN [s2h,s2s]</v>
          </cell>
        </row>
        <row r="5">
          <cell r="A5" t="str">
            <v>RH_L3_Name = chromebooks</v>
          </cell>
        </row>
        <row r="6">
          <cell r="A6" t="str">
            <v>Cal_WmWeek IN [202241,202101,202102,202103,202104,202105,202106,202107,202108,202109,202110,202111,202112,202113]</v>
          </cell>
        </row>
        <row r="8">
          <cell r="A8" t="str">
            <v>PrimarySkuId</v>
          </cell>
          <cell r="B8" t="str">
            <v>NetAUR</v>
          </cell>
        </row>
        <row r="9">
          <cell r="A9">
            <v>703812878</v>
          </cell>
        </row>
        <row r="10">
          <cell r="A10">
            <v>965386169</v>
          </cell>
          <cell r="B10">
            <v>239.28</v>
          </cell>
        </row>
        <row r="11">
          <cell r="A11">
            <v>565923637</v>
          </cell>
          <cell r="B11">
            <v>199.48500000000001</v>
          </cell>
        </row>
        <row r="12">
          <cell r="A12">
            <v>518977383</v>
          </cell>
          <cell r="B12">
            <v>297.49</v>
          </cell>
        </row>
        <row r="13">
          <cell r="A13">
            <v>797574998</v>
          </cell>
          <cell r="B13">
            <v>201.51400000000001</v>
          </cell>
        </row>
        <row r="14">
          <cell r="A14">
            <v>984743341</v>
          </cell>
        </row>
        <row r="15">
          <cell r="A15">
            <v>783599722</v>
          </cell>
          <cell r="B15">
            <v>271.90800000000002</v>
          </cell>
        </row>
        <row r="16">
          <cell r="A16">
            <v>55206718</v>
          </cell>
        </row>
        <row r="17">
          <cell r="A17">
            <v>55009826</v>
          </cell>
        </row>
        <row r="18">
          <cell r="A18">
            <v>49680746</v>
          </cell>
        </row>
        <row r="19">
          <cell r="A19">
            <v>588464990</v>
          </cell>
        </row>
        <row r="20">
          <cell r="A20">
            <v>561336228</v>
          </cell>
          <cell r="B20">
            <v>129.21899999999999</v>
          </cell>
        </row>
        <row r="21">
          <cell r="A21">
            <v>419511235</v>
          </cell>
        </row>
        <row r="22">
          <cell r="A22">
            <v>862552395</v>
          </cell>
          <cell r="B22">
            <v>229</v>
          </cell>
        </row>
        <row r="23">
          <cell r="A23">
            <v>992069312</v>
          </cell>
          <cell r="B23">
            <v>327.86599999999999</v>
          </cell>
        </row>
        <row r="24">
          <cell r="A24">
            <v>435795966</v>
          </cell>
          <cell r="B24">
            <v>363.416</v>
          </cell>
        </row>
        <row r="25">
          <cell r="A25">
            <v>973209903</v>
          </cell>
          <cell r="B25">
            <v>349</v>
          </cell>
        </row>
        <row r="26">
          <cell r="A26">
            <v>190329198</v>
          </cell>
          <cell r="B26">
            <v>326.916</v>
          </cell>
        </row>
        <row r="27">
          <cell r="A27">
            <v>218817736</v>
          </cell>
        </row>
        <row r="28">
          <cell r="A28">
            <v>818903857</v>
          </cell>
          <cell r="B28">
            <v>192.76900000000001</v>
          </cell>
        </row>
        <row r="29">
          <cell r="A29">
            <v>999604724</v>
          </cell>
          <cell r="B29">
            <v>240.45</v>
          </cell>
        </row>
        <row r="30">
          <cell r="A30">
            <v>619271269</v>
          </cell>
        </row>
        <row r="31">
          <cell r="A31">
            <v>176124891</v>
          </cell>
          <cell r="B31">
            <v>129.25</v>
          </cell>
        </row>
        <row r="32">
          <cell r="A32">
            <v>689038730</v>
          </cell>
          <cell r="B32">
            <v>228.55699999999999</v>
          </cell>
        </row>
        <row r="33">
          <cell r="A33">
            <v>999936773</v>
          </cell>
          <cell r="B33">
            <v>178.81399999999999</v>
          </cell>
        </row>
        <row r="34">
          <cell r="A34">
            <v>858099892</v>
          </cell>
          <cell r="B34">
            <v>284</v>
          </cell>
        </row>
        <row r="35">
          <cell r="A35">
            <v>380009248</v>
          </cell>
        </row>
        <row r="36">
          <cell r="A36">
            <v>357155710</v>
          </cell>
          <cell r="B36">
            <v>224.56399999999999</v>
          </cell>
        </row>
        <row r="37">
          <cell r="A37">
            <v>50941500</v>
          </cell>
        </row>
        <row r="38">
          <cell r="A38">
            <v>55605363</v>
          </cell>
        </row>
        <row r="39">
          <cell r="A39">
            <v>485045174</v>
          </cell>
          <cell r="B39">
            <v>234.24</v>
          </cell>
        </row>
        <row r="40">
          <cell r="A40">
            <v>872885036</v>
          </cell>
        </row>
        <row r="41">
          <cell r="A41">
            <v>885628763</v>
          </cell>
        </row>
        <row r="42">
          <cell r="A42">
            <v>819229445</v>
          </cell>
          <cell r="B42">
            <v>285.94900000000001</v>
          </cell>
        </row>
        <row r="43">
          <cell r="A43">
            <v>56123859</v>
          </cell>
        </row>
        <row r="44">
          <cell r="A44">
            <v>206750547</v>
          </cell>
          <cell r="B44">
            <v>90.444000000000003</v>
          </cell>
        </row>
        <row r="45">
          <cell r="A45">
            <v>244870050</v>
          </cell>
          <cell r="B45">
            <v>249</v>
          </cell>
        </row>
        <row r="46">
          <cell r="A46">
            <v>925133200</v>
          </cell>
          <cell r="B46">
            <v>299</v>
          </cell>
        </row>
        <row r="47">
          <cell r="A47">
            <v>661378059</v>
          </cell>
          <cell r="B47">
            <v>536.5</v>
          </cell>
        </row>
        <row r="48">
          <cell r="A48">
            <v>906686026</v>
          </cell>
          <cell r="B48">
            <v>239.99</v>
          </cell>
        </row>
        <row r="49">
          <cell r="A49">
            <v>54445637</v>
          </cell>
        </row>
        <row r="50">
          <cell r="A50">
            <v>367935609</v>
          </cell>
        </row>
        <row r="51">
          <cell r="A51">
            <v>162249152</v>
          </cell>
        </row>
        <row r="52">
          <cell r="A52">
            <v>153097702</v>
          </cell>
          <cell r="B52">
            <v>127.774</v>
          </cell>
        </row>
        <row r="53">
          <cell r="A53">
            <v>44389793</v>
          </cell>
        </row>
        <row r="54">
          <cell r="A54">
            <v>216048442</v>
          </cell>
          <cell r="B54">
            <v>166.85400000000001</v>
          </cell>
        </row>
        <row r="55">
          <cell r="A55">
            <v>218901624</v>
          </cell>
          <cell r="B55">
            <v>199.05699999999999</v>
          </cell>
        </row>
        <row r="56">
          <cell r="A56">
            <v>762707479</v>
          </cell>
        </row>
        <row r="57">
          <cell r="A57">
            <v>410367331</v>
          </cell>
        </row>
        <row r="58">
          <cell r="A58">
            <v>481470859</v>
          </cell>
          <cell r="B58">
            <v>198.53700000000001</v>
          </cell>
        </row>
        <row r="59">
          <cell r="A59">
            <v>54518466</v>
          </cell>
          <cell r="B59">
            <v>168.44</v>
          </cell>
        </row>
        <row r="60">
          <cell r="A60">
            <v>547999866</v>
          </cell>
          <cell r="B60">
            <v>359</v>
          </cell>
        </row>
        <row r="61">
          <cell r="A61">
            <v>349768568</v>
          </cell>
          <cell r="B61">
            <v>211.17500000000001</v>
          </cell>
        </row>
        <row r="62">
          <cell r="A62">
            <v>986272655</v>
          </cell>
          <cell r="B62">
            <v>218.51900000000001</v>
          </cell>
        </row>
        <row r="63">
          <cell r="A63">
            <v>980092569</v>
          </cell>
          <cell r="B63">
            <v>207.67</v>
          </cell>
        </row>
        <row r="64">
          <cell r="A64">
            <v>836683677</v>
          </cell>
          <cell r="B64">
            <v>299</v>
          </cell>
        </row>
        <row r="65">
          <cell r="A65">
            <v>56123858</v>
          </cell>
        </row>
        <row r="66">
          <cell r="A66">
            <v>309927001</v>
          </cell>
          <cell r="B66">
            <v>197.97200000000001</v>
          </cell>
        </row>
        <row r="67">
          <cell r="A67">
            <v>796891786</v>
          </cell>
          <cell r="B67">
            <v>158.05099999999999</v>
          </cell>
        </row>
        <row r="68">
          <cell r="A68">
            <v>699229913</v>
          </cell>
          <cell r="B68">
            <v>200.011</v>
          </cell>
        </row>
        <row r="69">
          <cell r="A69">
            <v>56123860</v>
          </cell>
        </row>
        <row r="70">
          <cell r="A70">
            <v>652168673</v>
          </cell>
          <cell r="B70">
            <v>212.23599999999999</v>
          </cell>
        </row>
        <row r="71">
          <cell r="A71">
            <v>792220114</v>
          </cell>
        </row>
        <row r="72">
          <cell r="A72">
            <v>185031785</v>
          </cell>
          <cell r="B72">
            <v>334.55900000000003</v>
          </cell>
        </row>
        <row r="73">
          <cell r="A73">
            <v>584873797</v>
          </cell>
          <cell r="B73">
            <v>328.024</v>
          </cell>
        </row>
        <row r="74">
          <cell r="A74">
            <v>639904019</v>
          </cell>
          <cell r="B74">
            <v>259.56299999999999</v>
          </cell>
        </row>
        <row r="75">
          <cell r="A75">
            <v>903236296</v>
          </cell>
        </row>
        <row r="76">
          <cell r="A76">
            <v>795728734</v>
          </cell>
          <cell r="B76">
            <v>237.4</v>
          </cell>
        </row>
        <row r="77">
          <cell r="A77">
            <v>427724635</v>
          </cell>
          <cell r="B77">
            <v>269.59500000000003</v>
          </cell>
        </row>
        <row r="78">
          <cell r="A78">
            <v>402347782</v>
          </cell>
          <cell r="B78">
            <v>168.51</v>
          </cell>
        </row>
        <row r="79">
          <cell r="A79">
            <v>742390420</v>
          </cell>
          <cell r="B79">
            <v>252.12</v>
          </cell>
        </row>
        <row r="80">
          <cell r="A80">
            <v>558190726</v>
          </cell>
          <cell r="B80">
            <v>187.71100000000001</v>
          </cell>
        </row>
        <row r="81">
          <cell r="A81">
            <v>270831583</v>
          </cell>
        </row>
        <row r="82">
          <cell r="A82">
            <v>112665057</v>
          </cell>
          <cell r="B82">
            <v>349</v>
          </cell>
        </row>
        <row r="83">
          <cell r="A83">
            <v>119033902</v>
          </cell>
          <cell r="B83">
            <v>300.75599999999997</v>
          </cell>
        </row>
        <row r="84">
          <cell r="A84">
            <v>489129462</v>
          </cell>
        </row>
        <row r="85">
          <cell r="A85">
            <v>365033132</v>
          </cell>
        </row>
        <row r="86">
          <cell r="A86">
            <v>55303451</v>
          </cell>
        </row>
        <row r="87">
          <cell r="A87">
            <v>853816774</v>
          </cell>
          <cell r="B87">
            <v>328.9</v>
          </cell>
        </row>
        <row r="88">
          <cell r="A88">
            <v>579653715</v>
          </cell>
          <cell r="B88">
            <v>230.095</v>
          </cell>
        </row>
        <row r="89">
          <cell r="A89">
            <v>969809963</v>
          </cell>
          <cell r="B89">
            <v>172.26599999999999</v>
          </cell>
        </row>
        <row r="90">
          <cell r="A90">
            <v>468473528</v>
          </cell>
        </row>
        <row r="91">
          <cell r="A91">
            <v>625278459</v>
          </cell>
          <cell r="B91">
            <v>195.767</v>
          </cell>
        </row>
        <row r="92">
          <cell r="A92">
            <v>469889031</v>
          </cell>
        </row>
        <row r="93">
          <cell r="A93">
            <v>55499365</v>
          </cell>
        </row>
        <row r="94">
          <cell r="A94">
            <v>994885469</v>
          </cell>
          <cell r="B94">
            <v>197.685</v>
          </cell>
        </row>
        <row r="95">
          <cell r="A95">
            <v>344923046</v>
          </cell>
          <cell r="B95">
            <v>186.084</v>
          </cell>
        </row>
        <row r="96">
          <cell r="A96">
            <v>620162156</v>
          </cell>
          <cell r="B96">
            <v>119</v>
          </cell>
        </row>
        <row r="97">
          <cell r="A97">
            <v>937581287</v>
          </cell>
          <cell r="B97">
            <v>902.39</v>
          </cell>
        </row>
        <row r="98">
          <cell r="A98">
            <v>954697649</v>
          </cell>
          <cell r="B98">
            <v>129</v>
          </cell>
        </row>
        <row r="99">
          <cell r="A99">
            <v>55127131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X54"/>
  <sheetViews>
    <sheetView tabSelected="1" topLeftCell="G1" zoomScale="85" zoomScaleNormal="85" workbookViewId="0">
      <pane ySplit="1" topLeftCell="A2" activePane="bottomLeft" state="frozen"/>
      <selection pane="bottomLeft" activeCell="W1" sqref="W1:W1048576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</cols>
  <sheetData>
    <row r="1" spans="1:24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90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1">
        <v>44541</v>
      </c>
      <c r="O1" s="11">
        <v>44542</v>
      </c>
      <c r="P1" s="11">
        <v>44543</v>
      </c>
      <c r="Q1" s="11">
        <v>44544</v>
      </c>
      <c r="R1" s="11">
        <v>44545</v>
      </c>
      <c r="S1" s="11">
        <v>44546</v>
      </c>
      <c r="T1" s="11">
        <v>44547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4" x14ac:dyDescent="0.35">
      <c r="A2">
        <v>153097702</v>
      </c>
      <c r="B2" s="5">
        <v>887276537740</v>
      </c>
      <c r="C2" s="5">
        <v>88727653774</v>
      </c>
      <c r="D2" s="8">
        <v>597246785</v>
      </c>
      <c r="E2" t="s">
        <v>82</v>
      </c>
      <c r="F2" s="10">
        <f>IFERROR(VLOOKUP(A2,'[1]Updated_Ladder_Pull_ (7)'!$A:$B,2,FALSE),0)</f>
        <v>127.774</v>
      </c>
      <c r="G2" t="s">
        <v>13</v>
      </c>
      <c r="H2" t="s">
        <v>14</v>
      </c>
      <c r="I2" t="s">
        <v>15</v>
      </c>
      <c r="J2" t="s">
        <v>16</v>
      </c>
      <c r="K2" t="s">
        <v>60</v>
      </c>
      <c r="L2" t="s">
        <v>61</v>
      </c>
      <c r="M2" t="s">
        <v>68</v>
      </c>
      <c r="N2" s="6">
        <v>-196</v>
      </c>
      <c r="O2" s="6">
        <v>-122</v>
      </c>
      <c r="P2" s="6">
        <v>-148</v>
      </c>
      <c r="Q2" s="6">
        <v>-157</v>
      </c>
      <c r="R2" s="6">
        <v>-120</v>
      </c>
      <c r="S2" s="6">
        <v>-97</v>
      </c>
      <c r="T2" s="6">
        <v>-98</v>
      </c>
      <c r="U2">
        <v>-938</v>
      </c>
      <c r="V2">
        <v>944</v>
      </c>
      <c r="W2">
        <v>0</v>
      </c>
      <c r="X2">
        <v>0</v>
      </c>
    </row>
    <row r="3" spans="1:24" x14ac:dyDescent="0.35">
      <c r="A3">
        <v>994885469</v>
      </c>
      <c r="B3" s="5">
        <v>195908415152</v>
      </c>
      <c r="C3">
        <v>19590841515</v>
      </c>
      <c r="D3">
        <v>594470927</v>
      </c>
      <c r="E3" t="s">
        <v>47</v>
      </c>
      <c r="F3" s="10">
        <f>IFERROR(VLOOKUP(A3,'[1]Updated_Ladder_Pull_ (7)'!$A:$B,2,FALSE),0)</f>
        <v>197.685</v>
      </c>
      <c r="G3" t="s">
        <v>13</v>
      </c>
      <c r="H3" t="s">
        <v>14</v>
      </c>
      <c r="I3" t="s">
        <v>15</v>
      </c>
      <c r="J3" t="s">
        <v>16</v>
      </c>
      <c r="K3" t="s">
        <v>54</v>
      </c>
      <c r="L3" t="s">
        <v>55</v>
      </c>
      <c r="M3" t="s">
        <v>18</v>
      </c>
      <c r="N3" s="6">
        <v>-8</v>
      </c>
      <c r="O3" s="6">
        <v>-6</v>
      </c>
      <c r="P3" s="6">
        <v>-12</v>
      </c>
      <c r="Q3" s="6">
        <v>-11</v>
      </c>
      <c r="R3" s="6">
        <v>-12</v>
      </c>
      <c r="S3" s="6">
        <v>-3</v>
      </c>
      <c r="T3" s="6">
        <v>-8</v>
      </c>
      <c r="U3">
        <v>-60</v>
      </c>
      <c r="V3">
        <v>59</v>
      </c>
      <c r="W3">
        <v>0</v>
      </c>
      <c r="X3">
        <v>0</v>
      </c>
    </row>
    <row r="4" spans="1:24" x14ac:dyDescent="0.35">
      <c r="A4">
        <v>699229913</v>
      </c>
      <c r="B4" s="5">
        <v>195890629162</v>
      </c>
      <c r="C4">
        <v>19589062916</v>
      </c>
      <c r="D4">
        <v>595045298</v>
      </c>
      <c r="E4" t="s">
        <v>49</v>
      </c>
      <c r="F4" s="10">
        <f>IFERROR(VLOOKUP(A4,'[1]Updated_Ladder_Pull_ (7)'!$A:$B,2,FALSE),0)</f>
        <v>200.011</v>
      </c>
      <c r="G4" t="s">
        <v>13</v>
      </c>
      <c r="H4" t="s">
        <v>14</v>
      </c>
      <c r="I4" t="s">
        <v>15</v>
      </c>
      <c r="J4" t="s">
        <v>16</v>
      </c>
      <c r="K4" t="s">
        <v>62</v>
      </c>
      <c r="L4" t="s">
        <v>63</v>
      </c>
      <c r="M4" t="s">
        <v>17</v>
      </c>
      <c r="N4" s="6">
        <v>70</v>
      </c>
      <c r="O4" s="6">
        <v>76</v>
      </c>
      <c r="P4" s="6">
        <v>65</v>
      </c>
      <c r="Q4" s="6">
        <v>45</v>
      </c>
      <c r="R4" s="6">
        <v>66</v>
      </c>
      <c r="S4" s="6">
        <v>33</v>
      </c>
      <c r="T4" s="6">
        <v>35</v>
      </c>
      <c r="U4">
        <v>390</v>
      </c>
      <c r="V4">
        <v>53</v>
      </c>
      <c r="W4">
        <v>0</v>
      </c>
      <c r="X4">
        <v>1131</v>
      </c>
    </row>
    <row r="5" spans="1:24" x14ac:dyDescent="0.35">
      <c r="A5" s="7">
        <v>565923637</v>
      </c>
      <c r="B5" s="5">
        <v>193199632029</v>
      </c>
      <c r="C5">
        <v>19319963202</v>
      </c>
      <c r="D5">
        <v>578576650</v>
      </c>
      <c r="E5" t="s">
        <v>65</v>
      </c>
      <c r="F5" s="10">
        <f>IFERROR(VLOOKUP(A5,'[1]Updated_Ladder_Pull_ (7)'!$A:$B,2,FALSE),0)</f>
        <v>199.48500000000001</v>
      </c>
      <c r="G5" t="s">
        <v>13</v>
      </c>
      <c r="H5" t="s">
        <v>14</v>
      </c>
      <c r="I5" t="s">
        <v>15</v>
      </c>
      <c r="J5" t="s">
        <v>16</v>
      </c>
      <c r="K5" t="s">
        <v>56</v>
      </c>
      <c r="L5" t="s">
        <v>57</v>
      </c>
      <c r="M5" t="s">
        <v>19</v>
      </c>
      <c r="N5" s="6">
        <v>63</v>
      </c>
      <c r="O5" s="6">
        <v>108</v>
      </c>
      <c r="P5" s="6">
        <v>106</v>
      </c>
      <c r="Q5" s="6">
        <v>129</v>
      </c>
      <c r="R5" s="6">
        <v>155</v>
      </c>
      <c r="S5" s="6">
        <v>113</v>
      </c>
      <c r="T5" s="6">
        <v>117</v>
      </c>
      <c r="U5">
        <v>791</v>
      </c>
      <c r="V5">
        <v>53</v>
      </c>
      <c r="W5">
        <v>0</v>
      </c>
      <c r="X5">
        <v>342</v>
      </c>
    </row>
    <row r="6" spans="1:24" x14ac:dyDescent="0.35">
      <c r="A6">
        <v>783599722</v>
      </c>
      <c r="B6" s="5">
        <v>195133096713</v>
      </c>
      <c r="C6">
        <v>19513309671</v>
      </c>
      <c r="D6">
        <v>587699521</v>
      </c>
      <c r="E6" t="s">
        <v>44</v>
      </c>
      <c r="F6" s="10">
        <f>IFERROR(VLOOKUP(A6,'[1]Updated_Ladder_Pull_ (7)'!$A:$B,2,FALSE),0)</f>
        <v>271.90800000000002</v>
      </c>
      <c r="G6" t="s">
        <v>13</v>
      </c>
      <c r="H6" t="s">
        <v>14</v>
      </c>
      <c r="I6" t="s">
        <v>15</v>
      </c>
      <c r="J6" t="s">
        <v>16</v>
      </c>
      <c r="K6" t="s">
        <v>56</v>
      </c>
      <c r="L6" t="s">
        <v>57</v>
      </c>
      <c r="M6" t="s">
        <v>19</v>
      </c>
      <c r="N6" s="6">
        <v>239</v>
      </c>
      <c r="O6" s="6">
        <v>237</v>
      </c>
      <c r="P6" s="6">
        <v>213</v>
      </c>
      <c r="Q6" s="6">
        <v>156</v>
      </c>
      <c r="R6" s="6">
        <v>162</v>
      </c>
      <c r="S6" s="6">
        <v>127</v>
      </c>
      <c r="T6" s="6">
        <v>15</v>
      </c>
      <c r="U6">
        <v>1149</v>
      </c>
      <c r="V6">
        <v>26</v>
      </c>
      <c r="W6">
        <v>0</v>
      </c>
      <c r="X6">
        <v>79</v>
      </c>
    </row>
    <row r="7" spans="1:24" x14ac:dyDescent="0.35">
      <c r="A7" s="7">
        <v>216048442</v>
      </c>
      <c r="B7" s="5">
        <v>193199951441</v>
      </c>
      <c r="C7">
        <v>19319995144</v>
      </c>
      <c r="D7">
        <v>596598445</v>
      </c>
      <c r="E7" t="s">
        <v>66</v>
      </c>
      <c r="F7" s="10">
        <f>IFERROR(VLOOKUP(A7,'[1]Updated_Ladder_Pull_ (7)'!$A:$B,2,FALSE),0)</f>
        <v>166.85400000000001</v>
      </c>
      <c r="G7" t="s">
        <v>13</v>
      </c>
      <c r="H7" t="s">
        <v>14</v>
      </c>
      <c r="I7" t="s">
        <v>15</v>
      </c>
      <c r="J7" t="s">
        <v>16</v>
      </c>
      <c r="K7" t="s">
        <v>58</v>
      </c>
      <c r="L7" t="s">
        <v>57</v>
      </c>
      <c r="M7" t="s">
        <v>19</v>
      </c>
      <c r="N7" s="6">
        <v>204</v>
      </c>
      <c r="O7" s="6">
        <v>249</v>
      </c>
      <c r="P7" s="6">
        <v>244</v>
      </c>
      <c r="Q7" s="6">
        <v>373</v>
      </c>
      <c r="R7" s="6">
        <v>371</v>
      </c>
      <c r="S7" s="6">
        <v>260</v>
      </c>
      <c r="T7" s="6">
        <v>307</v>
      </c>
      <c r="U7">
        <v>2008</v>
      </c>
      <c r="V7">
        <v>119</v>
      </c>
      <c r="W7">
        <v>0</v>
      </c>
      <c r="X7">
        <v>0</v>
      </c>
    </row>
    <row r="8" spans="1:24" x14ac:dyDescent="0.35">
      <c r="A8">
        <v>119033902</v>
      </c>
      <c r="B8" s="5">
        <v>195553321303</v>
      </c>
      <c r="C8">
        <v>19555332130</v>
      </c>
      <c r="D8">
        <v>596317832</v>
      </c>
      <c r="E8" t="s">
        <v>86</v>
      </c>
      <c r="F8" s="10">
        <f>IFERROR(VLOOKUP(A8,'[1]Updated_Ladder_Pull_ (7)'!$A:$B,2,FALSE),0)</f>
        <v>300.75599999999997</v>
      </c>
      <c r="G8" t="s">
        <v>13</v>
      </c>
      <c r="H8" t="s">
        <v>14</v>
      </c>
      <c r="I8" t="s">
        <v>15</v>
      </c>
      <c r="J8" t="s">
        <v>16</v>
      </c>
      <c r="K8" t="s">
        <v>58</v>
      </c>
      <c r="L8" t="s">
        <v>59</v>
      </c>
      <c r="M8" t="s">
        <v>22</v>
      </c>
      <c r="N8" s="6">
        <v>6</v>
      </c>
      <c r="O8" s="6">
        <v>2</v>
      </c>
      <c r="P8" s="6">
        <v>-3</v>
      </c>
      <c r="Q8" s="6">
        <v>2</v>
      </c>
      <c r="R8" s="6">
        <v>-2</v>
      </c>
      <c r="S8" s="6">
        <v>3</v>
      </c>
      <c r="T8" s="6">
        <v>7</v>
      </c>
      <c r="U8">
        <v>15</v>
      </c>
      <c r="V8">
        <v>14</v>
      </c>
      <c r="W8">
        <v>0</v>
      </c>
      <c r="X8">
        <v>856</v>
      </c>
    </row>
    <row r="9" spans="1:24" x14ac:dyDescent="0.35">
      <c r="A9">
        <v>969809963</v>
      </c>
      <c r="B9" s="5">
        <v>192876250242</v>
      </c>
      <c r="C9">
        <v>19287625024</v>
      </c>
      <c r="D9">
        <v>595732975</v>
      </c>
      <c r="E9" t="s">
        <v>34</v>
      </c>
      <c r="F9" s="10">
        <f>IFERROR(VLOOKUP(A9,'[1]Updated_Ladder_Pull_ (7)'!$A:$B,2,FALSE),0)</f>
        <v>172.26599999999999</v>
      </c>
      <c r="G9" t="s">
        <v>13</v>
      </c>
      <c r="H9" t="s">
        <v>14</v>
      </c>
      <c r="I9" t="s">
        <v>15</v>
      </c>
      <c r="J9" t="s">
        <v>16</v>
      </c>
      <c r="K9" t="s">
        <v>58</v>
      </c>
      <c r="L9" t="s">
        <v>59</v>
      </c>
      <c r="M9" t="s">
        <v>22</v>
      </c>
      <c r="N9" s="6">
        <v>0</v>
      </c>
      <c r="O9" s="6">
        <v>-1</v>
      </c>
      <c r="P9" s="6">
        <v>-1</v>
      </c>
      <c r="Q9" s="6">
        <v>-2</v>
      </c>
      <c r="R9" s="6">
        <v>-2</v>
      </c>
      <c r="S9" s="6">
        <v>0</v>
      </c>
      <c r="T9" s="6">
        <v>-1</v>
      </c>
      <c r="U9">
        <v>-7</v>
      </c>
      <c r="V9">
        <v>7</v>
      </c>
      <c r="W9">
        <v>0</v>
      </c>
      <c r="X9">
        <v>0</v>
      </c>
    </row>
    <row r="10" spans="1:24" x14ac:dyDescent="0.35">
      <c r="A10">
        <v>579653715</v>
      </c>
      <c r="B10" s="5">
        <v>194721548283</v>
      </c>
      <c r="C10">
        <v>19472154828</v>
      </c>
      <c r="D10">
        <v>578924323</v>
      </c>
      <c r="E10" t="s">
        <v>31</v>
      </c>
      <c r="F10" s="10">
        <f>IFERROR(VLOOKUP(A10,'[1]Updated_Ladder_Pull_ (7)'!$A:$B,2,FALSE),0)</f>
        <v>230.095</v>
      </c>
      <c r="G10" t="s">
        <v>13</v>
      </c>
      <c r="H10" t="s">
        <v>14</v>
      </c>
      <c r="I10" t="s">
        <v>15</v>
      </c>
      <c r="J10" t="s">
        <v>16</v>
      </c>
      <c r="K10" t="s">
        <v>54</v>
      </c>
      <c r="L10" t="s">
        <v>55</v>
      </c>
      <c r="M10" t="s">
        <v>18</v>
      </c>
      <c r="N10" s="6">
        <v>-16</v>
      </c>
      <c r="O10" s="6">
        <v>-9</v>
      </c>
      <c r="P10" s="6">
        <v>-8</v>
      </c>
      <c r="Q10" s="6">
        <v>-9</v>
      </c>
      <c r="R10" s="6">
        <v>-4</v>
      </c>
      <c r="S10" s="6">
        <v>-2</v>
      </c>
      <c r="T10" s="6">
        <v>-7</v>
      </c>
      <c r="U10">
        <v>-55</v>
      </c>
      <c r="V10">
        <v>50</v>
      </c>
      <c r="W10">
        <v>0</v>
      </c>
      <c r="X10">
        <v>0</v>
      </c>
    </row>
    <row r="11" spans="1:24" x14ac:dyDescent="0.35">
      <c r="A11">
        <v>986272655</v>
      </c>
      <c r="B11" s="5">
        <v>194778319829</v>
      </c>
      <c r="C11">
        <v>19477831982</v>
      </c>
      <c r="D11">
        <v>587448062</v>
      </c>
      <c r="E11" t="s">
        <v>53</v>
      </c>
      <c r="F11" s="10">
        <f>IFERROR(VLOOKUP(A11,'[1]Updated_Ladder_Pull_ (7)'!$A:$B,2,FALSE),0)</f>
        <v>218.51900000000001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17</v>
      </c>
      <c r="N11" s="6">
        <v>0</v>
      </c>
      <c r="O11" s="6">
        <v>-3</v>
      </c>
      <c r="P11" s="6">
        <v>-2</v>
      </c>
      <c r="Q11" s="6">
        <v>-2</v>
      </c>
      <c r="R11" s="6">
        <v>-3</v>
      </c>
      <c r="S11" s="6">
        <v>-1</v>
      </c>
      <c r="T11" s="6">
        <v>0</v>
      </c>
      <c r="U11">
        <v>-11</v>
      </c>
      <c r="V11">
        <v>11</v>
      </c>
      <c r="W11">
        <v>0</v>
      </c>
      <c r="X11">
        <v>0</v>
      </c>
    </row>
    <row r="12" spans="1:24" x14ac:dyDescent="0.35">
      <c r="A12">
        <v>652168673</v>
      </c>
      <c r="B12" s="5">
        <v>195133094115</v>
      </c>
      <c r="C12">
        <v>19513309411</v>
      </c>
      <c r="D12">
        <v>587137866</v>
      </c>
      <c r="E12" t="s">
        <v>23</v>
      </c>
      <c r="F12" s="10">
        <f>IFERROR(VLOOKUP(A12,'[1]Updated_Ladder_Pull_ (7)'!$A:$B,2,FALSE),0)</f>
        <v>212.23599999999999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5</v>
      </c>
      <c r="O12" s="6">
        <v>5</v>
      </c>
      <c r="P12" s="6">
        <v>6</v>
      </c>
      <c r="Q12" s="6">
        <v>4</v>
      </c>
      <c r="R12" s="6">
        <v>5</v>
      </c>
      <c r="S12" s="6">
        <v>3</v>
      </c>
      <c r="T12" s="6">
        <v>2</v>
      </c>
      <c r="U12">
        <v>30</v>
      </c>
      <c r="V12">
        <v>1</v>
      </c>
      <c r="W12">
        <v>0</v>
      </c>
      <c r="X12">
        <v>417</v>
      </c>
    </row>
    <row r="13" spans="1:24" x14ac:dyDescent="0.35">
      <c r="A13">
        <v>481470859</v>
      </c>
      <c r="B13" s="5">
        <v>195133026284</v>
      </c>
      <c r="C13">
        <v>19513302628</v>
      </c>
      <c r="D13">
        <v>585457381</v>
      </c>
      <c r="E13" t="s">
        <v>42</v>
      </c>
      <c r="F13" s="10">
        <f>IFERROR(VLOOKUP(A13,'[1]Updated_Ladder_Pull_ (7)'!$A:$B,2,FALSE),0)</f>
        <v>198.53700000000001</v>
      </c>
      <c r="G13" t="s">
        <v>13</v>
      </c>
      <c r="H13" t="s">
        <v>14</v>
      </c>
      <c r="I13" t="s">
        <v>15</v>
      </c>
      <c r="J13" t="s">
        <v>16</v>
      </c>
      <c r="K13" t="s">
        <v>56</v>
      </c>
      <c r="L13" t="s">
        <v>57</v>
      </c>
      <c r="M13" t="s">
        <v>19</v>
      </c>
      <c r="N13" s="6">
        <v>3</v>
      </c>
      <c r="O13" s="6">
        <v>1</v>
      </c>
      <c r="P13" s="6">
        <v>3</v>
      </c>
      <c r="Q13" s="6">
        <v>2</v>
      </c>
      <c r="R13" s="6">
        <v>3</v>
      </c>
      <c r="S13" s="6">
        <v>5</v>
      </c>
      <c r="T13" s="6">
        <v>2</v>
      </c>
      <c r="U13">
        <v>19</v>
      </c>
      <c r="V13">
        <v>3</v>
      </c>
      <c r="W13">
        <v>0</v>
      </c>
      <c r="X13">
        <v>0</v>
      </c>
    </row>
    <row r="14" spans="1:24" x14ac:dyDescent="0.35">
      <c r="A14">
        <v>357155710</v>
      </c>
      <c r="B14" s="5">
        <v>192876266366</v>
      </c>
      <c r="C14">
        <v>19287626636</v>
      </c>
      <c r="D14">
        <v>575238659</v>
      </c>
      <c r="E14" t="s">
        <v>40</v>
      </c>
      <c r="F14" s="10">
        <f>IFERROR(VLOOKUP(A14,'[1]Updated_Ladder_Pull_ (7)'!$A:$B,2,FALSE),0)</f>
        <v>224.56399999999999</v>
      </c>
      <c r="G14" t="s">
        <v>13</v>
      </c>
      <c r="H14" t="s">
        <v>14</v>
      </c>
      <c r="I14" t="s">
        <v>15</v>
      </c>
      <c r="J14" t="s">
        <v>16</v>
      </c>
      <c r="K14" t="s">
        <v>58</v>
      </c>
      <c r="L14" t="s">
        <v>59</v>
      </c>
      <c r="M14" t="s">
        <v>22</v>
      </c>
      <c r="N14" s="6">
        <v>44</v>
      </c>
      <c r="O14" s="6">
        <v>24</v>
      </c>
      <c r="P14" s="6">
        <v>35</v>
      </c>
      <c r="Q14" s="6">
        <v>14</v>
      </c>
      <c r="R14" s="6">
        <v>14</v>
      </c>
      <c r="S14" s="6">
        <v>15</v>
      </c>
      <c r="T14" s="6">
        <v>4</v>
      </c>
      <c r="U14">
        <v>150</v>
      </c>
      <c r="V14">
        <v>12</v>
      </c>
      <c r="W14">
        <v>0</v>
      </c>
      <c r="X14">
        <v>0</v>
      </c>
    </row>
    <row r="15" spans="1:24" x14ac:dyDescent="0.35">
      <c r="A15">
        <v>819229445</v>
      </c>
      <c r="B15" s="5">
        <v>887276290478</v>
      </c>
      <c r="C15">
        <v>88727629047</v>
      </c>
      <c r="D15">
        <v>595674940</v>
      </c>
      <c r="E15" t="s">
        <v>43</v>
      </c>
      <c r="F15" s="10">
        <f>IFERROR(VLOOKUP(A15,'[1]Updated_Ladder_Pull_ (7)'!$A:$B,2,FALSE),0)</f>
        <v>285.94900000000001</v>
      </c>
      <c r="G15" t="s">
        <v>13</v>
      </c>
      <c r="H15" t="s">
        <v>14</v>
      </c>
      <c r="I15" t="s">
        <v>15</v>
      </c>
      <c r="J15" t="s">
        <v>16</v>
      </c>
      <c r="K15" t="s">
        <v>60</v>
      </c>
      <c r="L15" t="s">
        <v>61</v>
      </c>
      <c r="M15" t="s">
        <v>21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>
        <v>0</v>
      </c>
      <c r="V15">
        <v>0</v>
      </c>
      <c r="W15">
        <v>0</v>
      </c>
      <c r="X15">
        <v>432</v>
      </c>
    </row>
    <row r="16" spans="1:24" x14ac:dyDescent="0.35">
      <c r="A16">
        <v>625278459</v>
      </c>
      <c r="B16" s="5">
        <v>192876882870</v>
      </c>
      <c r="C16">
        <v>19287688287</v>
      </c>
      <c r="D16">
        <v>586799387</v>
      </c>
      <c r="E16" t="s">
        <v>37</v>
      </c>
      <c r="F16" s="10">
        <f>IFERROR(VLOOKUP(A16,'[1]Updated_Ladder_Pull_ (7)'!$A:$B,2,FALSE),0)</f>
        <v>195.767</v>
      </c>
      <c r="G16" t="s">
        <v>13</v>
      </c>
      <c r="H16" t="s">
        <v>14</v>
      </c>
      <c r="I16" t="s">
        <v>15</v>
      </c>
      <c r="J16" t="s">
        <v>16</v>
      </c>
      <c r="K16" t="s">
        <v>58</v>
      </c>
      <c r="L16" t="s">
        <v>59</v>
      </c>
      <c r="M16" t="s">
        <v>22</v>
      </c>
      <c r="N16" s="6">
        <v>-2</v>
      </c>
      <c r="O16" s="6">
        <v>-1</v>
      </c>
      <c r="P16" s="6">
        <v>0</v>
      </c>
      <c r="Q16" s="6">
        <v>0</v>
      </c>
      <c r="R16" s="6">
        <v>-2</v>
      </c>
      <c r="S16" s="6">
        <v>-1</v>
      </c>
      <c r="T16" s="6">
        <v>0</v>
      </c>
      <c r="U16">
        <v>-6</v>
      </c>
      <c r="V16">
        <v>6</v>
      </c>
      <c r="W16">
        <v>0</v>
      </c>
      <c r="X16">
        <v>0</v>
      </c>
    </row>
    <row r="17" spans="1:24" x14ac:dyDescent="0.35">
      <c r="A17">
        <v>639904019</v>
      </c>
      <c r="B17" s="5">
        <v>194632578225</v>
      </c>
      <c r="C17" s="5">
        <v>19463257822</v>
      </c>
      <c r="D17" s="7">
        <v>582384699</v>
      </c>
      <c r="E17" t="s">
        <v>77</v>
      </c>
      <c r="F17" s="10">
        <f>IFERROR(VLOOKUP(A17,'[1]Updated_Ladder_Pull_ (7)'!$A:$B,2,FALSE),0)</f>
        <v>259.56299999999999</v>
      </c>
      <c r="G17" t="s">
        <v>13</v>
      </c>
      <c r="H17" t="s">
        <v>14</v>
      </c>
      <c r="I17" t="s">
        <v>15</v>
      </c>
      <c r="J17" t="s">
        <v>16</v>
      </c>
      <c r="K17" t="s">
        <v>62</v>
      </c>
      <c r="L17" t="s">
        <v>63</v>
      </c>
      <c r="M17" t="s">
        <v>17</v>
      </c>
      <c r="N17" s="6">
        <v>-6</v>
      </c>
      <c r="O17" s="6">
        <v>-1</v>
      </c>
      <c r="P17" s="6">
        <v>-1</v>
      </c>
      <c r="Q17" s="6">
        <v>-1</v>
      </c>
      <c r="R17" s="6">
        <v>-2</v>
      </c>
      <c r="S17" s="6">
        <v>-1</v>
      </c>
      <c r="T17" s="6">
        <v>0</v>
      </c>
      <c r="U17">
        <v>-12</v>
      </c>
      <c r="V17">
        <v>9</v>
      </c>
      <c r="W17">
        <v>0</v>
      </c>
      <c r="X17">
        <v>0</v>
      </c>
    </row>
    <row r="18" spans="1:24" x14ac:dyDescent="0.35">
      <c r="A18">
        <v>992069312</v>
      </c>
      <c r="B18" s="5">
        <v>195133102551</v>
      </c>
      <c r="C18" s="5">
        <v>19513310255</v>
      </c>
      <c r="D18">
        <v>587747895</v>
      </c>
      <c r="E18" t="s">
        <v>69</v>
      </c>
      <c r="F18" s="10">
        <f>IFERROR(VLOOKUP(A18,'[1]Updated_Ladder_Pull_ (7)'!$A:$B,2,FALSE),0)</f>
        <v>327.86599999999999</v>
      </c>
      <c r="G18" t="s">
        <v>13</v>
      </c>
      <c r="H18" t="s">
        <v>14</v>
      </c>
      <c r="I18" t="s">
        <v>15</v>
      </c>
      <c r="J18" t="s">
        <v>16</v>
      </c>
      <c r="K18" t="s">
        <v>56</v>
      </c>
      <c r="L18" t="s">
        <v>57</v>
      </c>
      <c r="M18" t="s">
        <v>19</v>
      </c>
      <c r="N18" s="6">
        <v>9</v>
      </c>
      <c r="O18" s="6">
        <v>7</v>
      </c>
      <c r="P18" s="6">
        <v>3</v>
      </c>
      <c r="Q18" s="6">
        <v>2</v>
      </c>
      <c r="R18" s="6">
        <v>3</v>
      </c>
      <c r="S18" s="6">
        <v>4</v>
      </c>
      <c r="T18" s="6">
        <v>4</v>
      </c>
      <c r="U18">
        <v>32</v>
      </c>
      <c r="V18">
        <v>6</v>
      </c>
      <c r="W18">
        <v>0</v>
      </c>
      <c r="X18">
        <v>187</v>
      </c>
    </row>
    <row r="19" spans="1:24" x14ac:dyDescent="0.35">
      <c r="A19">
        <v>862552395</v>
      </c>
      <c r="B19" s="5">
        <v>195553073783</v>
      </c>
      <c r="C19">
        <v>19555307378</v>
      </c>
      <c r="D19">
        <v>587598889</v>
      </c>
      <c r="E19" t="s">
        <v>33</v>
      </c>
      <c r="F19" s="10">
        <f>IFERROR(VLOOKUP(A19,'[1]Updated_Ladder_Pull_ (7)'!$A:$B,2,FALSE),0)</f>
        <v>229</v>
      </c>
      <c r="G19" t="s">
        <v>13</v>
      </c>
      <c r="H19" t="s">
        <v>14</v>
      </c>
      <c r="I19" t="s">
        <v>15</v>
      </c>
      <c r="J19" t="s">
        <v>16</v>
      </c>
      <c r="K19" t="s">
        <v>58</v>
      </c>
      <c r="L19" t="s">
        <v>59</v>
      </c>
      <c r="M19" t="s">
        <v>22</v>
      </c>
      <c r="N19" s="6">
        <v>26</v>
      </c>
      <c r="O19" s="6">
        <v>15</v>
      </c>
      <c r="P19" s="6">
        <v>18</v>
      </c>
      <c r="Q19" s="6">
        <v>32</v>
      </c>
      <c r="R19" s="6">
        <v>25</v>
      </c>
      <c r="S19" s="6">
        <v>28</v>
      </c>
      <c r="T19" s="6">
        <v>20</v>
      </c>
      <c r="U19">
        <v>164</v>
      </c>
      <c r="V19">
        <v>2</v>
      </c>
      <c r="W19">
        <v>0</v>
      </c>
      <c r="X19">
        <v>0</v>
      </c>
    </row>
    <row r="20" spans="1:24" x14ac:dyDescent="0.35">
      <c r="A20">
        <v>858099892</v>
      </c>
      <c r="B20" s="5">
        <v>195553346290</v>
      </c>
      <c r="C20" s="5">
        <v>19555334629</v>
      </c>
      <c r="D20">
        <v>596394990</v>
      </c>
      <c r="E20" t="s">
        <v>83</v>
      </c>
      <c r="F20" s="10">
        <f>IFERROR(VLOOKUP(A20,'[1]Updated_Ladder_Pull_ (7)'!$A:$B,2,FALSE),0)</f>
        <v>284</v>
      </c>
      <c r="G20" t="s">
        <v>13</v>
      </c>
      <c r="H20" t="s">
        <v>14</v>
      </c>
      <c r="I20" t="s">
        <v>15</v>
      </c>
      <c r="J20" t="s">
        <v>16</v>
      </c>
      <c r="K20" t="s">
        <v>58</v>
      </c>
      <c r="L20" t="s">
        <v>59</v>
      </c>
      <c r="M20" t="s">
        <v>22</v>
      </c>
      <c r="N20" s="6">
        <v>1</v>
      </c>
      <c r="O20" s="6">
        <v>1</v>
      </c>
      <c r="P20" s="6">
        <v>3</v>
      </c>
      <c r="Q20" s="6">
        <v>1</v>
      </c>
      <c r="R20" s="6">
        <v>0</v>
      </c>
      <c r="S20" s="6">
        <v>0</v>
      </c>
      <c r="T20" s="6">
        <v>2</v>
      </c>
      <c r="U20">
        <v>8</v>
      </c>
      <c r="V20">
        <v>1</v>
      </c>
      <c r="W20">
        <v>0</v>
      </c>
      <c r="X20">
        <v>0</v>
      </c>
    </row>
    <row r="21" spans="1:24" x14ac:dyDescent="0.35">
      <c r="A21">
        <v>795728734</v>
      </c>
      <c r="B21" s="5">
        <v>195133097994</v>
      </c>
      <c r="C21">
        <v>19513309799</v>
      </c>
      <c r="D21">
        <v>587700122</v>
      </c>
      <c r="E21" t="s">
        <v>51</v>
      </c>
      <c r="F21" s="10">
        <f>IFERROR(VLOOKUP(A21,'[1]Updated_Ladder_Pull_ (7)'!$A:$B,2,FALSE),0)</f>
        <v>237.4</v>
      </c>
      <c r="G21" t="s">
        <v>13</v>
      </c>
      <c r="H21" t="s">
        <v>14</v>
      </c>
      <c r="I21" t="s">
        <v>15</v>
      </c>
      <c r="J21" t="s">
        <v>16</v>
      </c>
      <c r="K21" t="s">
        <v>56</v>
      </c>
      <c r="L21" t="s">
        <v>57</v>
      </c>
      <c r="M21" t="s">
        <v>19</v>
      </c>
      <c r="N21" s="6">
        <v>1</v>
      </c>
      <c r="O21" s="6">
        <v>3</v>
      </c>
      <c r="P21" s="6">
        <v>1</v>
      </c>
      <c r="Q21" s="6">
        <v>2</v>
      </c>
      <c r="R21" s="6">
        <v>2</v>
      </c>
      <c r="S21" s="6">
        <v>0</v>
      </c>
      <c r="T21" s="6">
        <v>5</v>
      </c>
      <c r="U21">
        <v>14</v>
      </c>
      <c r="V21">
        <v>1</v>
      </c>
      <c r="W21">
        <v>0</v>
      </c>
      <c r="X21">
        <v>86</v>
      </c>
    </row>
    <row r="22" spans="1:24" x14ac:dyDescent="0.35">
      <c r="A22">
        <v>547999866</v>
      </c>
      <c r="B22" s="5">
        <v>195697770050</v>
      </c>
      <c r="C22">
        <v>19569777005</v>
      </c>
      <c r="D22">
        <v>587592446</v>
      </c>
      <c r="E22" t="s">
        <v>24</v>
      </c>
      <c r="F22" s="10">
        <f>IFERROR(VLOOKUP(A22,'[1]Updated_Ladder_Pull_ (7)'!$A:$B,2,FALSE),0)</f>
        <v>359</v>
      </c>
      <c r="G22" t="s">
        <v>13</v>
      </c>
      <c r="H22" t="s">
        <v>14</v>
      </c>
      <c r="I22" t="s">
        <v>15</v>
      </c>
      <c r="J22" t="s">
        <v>16</v>
      </c>
      <c r="K22" t="s">
        <v>54</v>
      </c>
      <c r="L22" t="s">
        <v>55</v>
      </c>
      <c r="M22" t="s">
        <v>18</v>
      </c>
      <c r="N22" s="6">
        <v>0</v>
      </c>
      <c r="O22" s="6">
        <v>2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>
        <v>2</v>
      </c>
      <c r="V22">
        <v>1</v>
      </c>
      <c r="W22">
        <v>0</v>
      </c>
      <c r="X22">
        <v>0</v>
      </c>
    </row>
    <row r="23" spans="1:24" x14ac:dyDescent="0.35">
      <c r="A23">
        <v>349768568</v>
      </c>
      <c r="B23" s="5">
        <v>195553074810</v>
      </c>
      <c r="C23">
        <v>19555307481</v>
      </c>
      <c r="D23">
        <v>587598885</v>
      </c>
      <c r="E23" t="s">
        <v>39</v>
      </c>
      <c r="F23" s="10">
        <f>IFERROR(VLOOKUP(A23,'[1]Updated_Ladder_Pull_ (7)'!$A:$B,2,FALSE),0)</f>
        <v>211.17500000000001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5</v>
      </c>
      <c r="O23" s="6">
        <v>8</v>
      </c>
      <c r="P23" s="6">
        <v>3</v>
      </c>
      <c r="Q23" s="6">
        <v>2</v>
      </c>
      <c r="R23" s="6">
        <v>6</v>
      </c>
      <c r="S23" s="6">
        <v>0</v>
      </c>
      <c r="T23" s="6">
        <v>2</v>
      </c>
      <c r="U23">
        <v>26</v>
      </c>
      <c r="V23">
        <v>1</v>
      </c>
      <c r="W23">
        <v>0</v>
      </c>
      <c r="X23">
        <v>0</v>
      </c>
    </row>
    <row r="24" spans="1:24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0">
        <f>IFERROR(VLOOKUP(A24,'[1]Updated_Ladder_Pull_ (7)'!$A:$B,2,FALSE),0)</f>
        <v>349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3</v>
      </c>
      <c r="O24" s="6">
        <v>2</v>
      </c>
      <c r="P24" s="6">
        <v>-1</v>
      </c>
      <c r="Q24" s="6">
        <v>0</v>
      </c>
      <c r="R24" s="6">
        <v>3</v>
      </c>
      <c r="S24" s="6">
        <v>1</v>
      </c>
      <c r="T24" s="6">
        <v>0</v>
      </c>
      <c r="U24">
        <v>8</v>
      </c>
      <c r="V24">
        <v>3</v>
      </c>
      <c r="W24">
        <v>0</v>
      </c>
      <c r="X24">
        <v>0</v>
      </c>
    </row>
    <row r="25" spans="1:24" x14ac:dyDescent="0.35">
      <c r="A25" s="7">
        <v>244870050</v>
      </c>
      <c r="B25" s="5">
        <v>887276544786</v>
      </c>
      <c r="C25">
        <v>88727654478</v>
      </c>
      <c r="D25">
        <v>596480347</v>
      </c>
      <c r="E25" t="s">
        <v>67</v>
      </c>
      <c r="F25" s="10">
        <f>IFERROR(VLOOKUP(A25,'[1]Updated_Ladder_Pull_ (7)'!$A:$B,2,FALSE),0)</f>
        <v>249</v>
      </c>
      <c r="G25" t="s">
        <v>13</v>
      </c>
      <c r="H25" t="s">
        <v>14</v>
      </c>
      <c r="I25" t="s">
        <v>15</v>
      </c>
      <c r="J25" t="s">
        <v>16</v>
      </c>
      <c r="K25" t="s">
        <v>60</v>
      </c>
      <c r="L25" t="s">
        <v>61</v>
      </c>
      <c r="M25" t="s">
        <v>68</v>
      </c>
      <c r="N25" s="6">
        <v>3</v>
      </c>
      <c r="O25" s="6">
        <v>4</v>
      </c>
      <c r="P25" s="6">
        <v>1</v>
      </c>
      <c r="Q25" s="6">
        <v>6</v>
      </c>
      <c r="R25" s="6">
        <v>2</v>
      </c>
      <c r="S25" s="6">
        <v>5</v>
      </c>
      <c r="T25" s="6">
        <v>3</v>
      </c>
      <c r="U25">
        <v>24</v>
      </c>
      <c r="V25">
        <v>3</v>
      </c>
      <c r="W25">
        <v>0</v>
      </c>
      <c r="X25">
        <v>0</v>
      </c>
    </row>
    <row r="26" spans="1:24" x14ac:dyDescent="0.35">
      <c r="A26">
        <v>925133200</v>
      </c>
      <c r="B26" s="5">
        <v>887276544793</v>
      </c>
      <c r="C26" s="5">
        <v>88727654479</v>
      </c>
      <c r="D26" s="7">
        <v>596479708</v>
      </c>
      <c r="E26" t="s">
        <v>84</v>
      </c>
      <c r="F26" s="10">
        <f>IFERROR(VLOOKUP(A26,'[1]Updated_Ladder_Pull_ (7)'!$A:$B,2,FALSE),0)</f>
        <v>299</v>
      </c>
      <c r="G26" t="s">
        <v>13</v>
      </c>
      <c r="H26" t="s">
        <v>14</v>
      </c>
      <c r="I26" t="s">
        <v>15</v>
      </c>
      <c r="J26" t="s">
        <v>16</v>
      </c>
      <c r="K26" t="s">
        <v>60</v>
      </c>
      <c r="L26" t="s">
        <v>61</v>
      </c>
      <c r="M26" t="s">
        <v>68</v>
      </c>
      <c r="N26" s="6">
        <v>6</v>
      </c>
      <c r="O26" s="6">
        <v>2</v>
      </c>
      <c r="P26" s="6">
        <v>10</v>
      </c>
      <c r="Q26" s="6">
        <v>4</v>
      </c>
      <c r="R26" s="6">
        <v>1</v>
      </c>
      <c r="S26" s="6">
        <v>5</v>
      </c>
      <c r="T26" s="6">
        <v>4</v>
      </c>
      <c r="U26">
        <v>32</v>
      </c>
      <c r="V26">
        <v>1</v>
      </c>
      <c r="W26">
        <v>0</v>
      </c>
      <c r="X26">
        <v>0</v>
      </c>
    </row>
    <row r="27" spans="1:24" x14ac:dyDescent="0.35">
      <c r="A27">
        <v>112665057</v>
      </c>
      <c r="B27" s="5">
        <v>195553321310</v>
      </c>
      <c r="C27">
        <v>19555332131</v>
      </c>
      <c r="D27">
        <v>596317833</v>
      </c>
      <c r="E27" t="s">
        <v>85</v>
      </c>
      <c r="F27" s="10">
        <f>IFERROR(VLOOKUP(A27,'[1]Updated_Ladder_Pull_ (7)'!$A:$B,2,FALSE),0)</f>
        <v>349</v>
      </c>
      <c r="G27" t="s">
        <v>13</v>
      </c>
      <c r="H27" t="s">
        <v>14</v>
      </c>
      <c r="I27" t="s">
        <v>15</v>
      </c>
      <c r="J27" t="s">
        <v>16</v>
      </c>
      <c r="K27" t="s">
        <v>58</v>
      </c>
      <c r="L27" t="s">
        <v>59</v>
      </c>
      <c r="M27" t="s">
        <v>22</v>
      </c>
      <c r="N27" s="6">
        <v>0</v>
      </c>
      <c r="O27" s="6">
        <v>2</v>
      </c>
      <c r="P27" s="6">
        <v>1</v>
      </c>
      <c r="Q27" s="6">
        <v>0</v>
      </c>
      <c r="R27" s="6">
        <v>0</v>
      </c>
      <c r="S27" s="6">
        <v>0</v>
      </c>
      <c r="T27" s="6">
        <v>2</v>
      </c>
      <c r="U27">
        <v>5</v>
      </c>
      <c r="V27">
        <v>0</v>
      </c>
      <c r="W27">
        <v>0</v>
      </c>
      <c r="X27">
        <v>0</v>
      </c>
    </row>
    <row r="28" spans="1:24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0">
        <f>IFERROR(VLOOKUP(A28,'[1]Updated_Ladder_Pull_ (7)'!$A:$B,2,FALSE),0)</f>
        <v>252.12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2</v>
      </c>
      <c r="U28">
        <v>3</v>
      </c>
      <c r="V28">
        <v>1</v>
      </c>
      <c r="W28">
        <v>0</v>
      </c>
      <c r="X28">
        <v>0</v>
      </c>
    </row>
    <row r="29" spans="1:24" x14ac:dyDescent="0.35">
      <c r="A29" s="12">
        <v>906686026</v>
      </c>
      <c r="B29" s="5">
        <v>196068224639</v>
      </c>
      <c r="C29" s="5">
        <v>19606822463</v>
      </c>
      <c r="D29">
        <v>595816631</v>
      </c>
      <c r="E29" t="s">
        <v>88</v>
      </c>
      <c r="F29" s="10">
        <f>IFERROR(VLOOKUP(A29,'[1]Updated_Ladder_Pull_ (7)'!$A:$B,2,FALSE),0)</f>
        <v>239.99</v>
      </c>
      <c r="G29" t="s">
        <v>13</v>
      </c>
      <c r="H29" t="s">
        <v>14</v>
      </c>
      <c r="I29" t="s">
        <v>15</v>
      </c>
      <c r="J29" t="s">
        <v>16</v>
      </c>
      <c r="K29" t="s">
        <v>58</v>
      </c>
      <c r="L29" t="s">
        <v>55</v>
      </c>
      <c r="M29" t="s">
        <v>73</v>
      </c>
      <c r="N29" s="6">
        <v>3</v>
      </c>
      <c r="O29" s="6">
        <v>0</v>
      </c>
      <c r="P29" s="6">
        <v>2</v>
      </c>
      <c r="Q29" s="6">
        <v>1</v>
      </c>
      <c r="R29" s="6">
        <v>1</v>
      </c>
      <c r="S29" s="6">
        <v>2</v>
      </c>
      <c r="T29" s="6">
        <v>4</v>
      </c>
      <c r="U29">
        <v>13</v>
      </c>
      <c r="V29">
        <v>0</v>
      </c>
      <c r="W29">
        <v>0</v>
      </c>
      <c r="X29">
        <v>8</v>
      </c>
    </row>
    <row r="30" spans="1:24" x14ac:dyDescent="0.35">
      <c r="A30" s="7">
        <v>937581287</v>
      </c>
      <c r="B30" s="5">
        <v>887276405261</v>
      </c>
      <c r="C30">
        <v>88727640526</v>
      </c>
      <c r="D30">
        <v>595674943</v>
      </c>
      <c r="E30" t="s">
        <v>64</v>
      </c>
      <c r="F30" s="10">
        <f>IFERROR(VLOOKUP(A30,'[1]Updated_Ladder_Pull_ (7)'!$A:$B,2,FALSE),0)</f>
        <v>902.39</v>
      </c>
      <c r="G30" t="s">
        <v>13</v>
      </c>
      <c r="H30" t="s">
        <v>14</v>
      </c>
      <c r="I30" t="s">
        <v>15</v>
      </c>
      <c r="J30" t="s">
        <v>16</v>
      </c>
      <c r="K30" t="s">
        <v>60</v>
      </c>
      <c r="L30" t="s">
        <v>61</v>
      </c>
      <c r="M30" t="s">
        <v>68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>
        <v>1</v>
      </c>
      <c r="V30">
        <v>0</v>
      </c>
      <c r="W30">
        <v>0</v>
      </c>
      <c r="X30">
        <v>0</v>
      </c>
    </row>
    <row r="31" spans="1:24" x14ac:dyDescent="0.35">
      <c r="A31">
        <v>818903857</v>
      </c>
      <c r="B31" s="5">
        <v>194778319560</v>
      </c>
      <c r="C31">
        <v>19477831956</v>
      </c>
      <c r="D31">
        <v>587448060</v>
      </c>
      <c r="E31" t="s">
        <v>38</v>
      </c>
      <c r="F31" s="10">
        <f>IFERROR(VLOOKUP(A31,'[1]Updated_Ladder_Pull_ (7)'!$A:$B,2,FALSE),0)</f>
        <v>192.76900000000001</v>
      </c>
      <c r="G31" t="s">
        <v>13</v>
      </c>
      <c r="H31" t="s">
        <v>14</v>
      </c>
      <c r="I31" t="s">
        <v>15</v>
      </c>
      <c r="J31" t="s">
        <v>16</v>
      </c>
      <c r="K31" t="s">
        <v>62</v>
      </c>
      <c r="L31" t="s">
        <v>63</v>
      </c>
      <c r="M31" t="s">
        <v>17</v>
      </c>
      <c r="N31" s="6">
        <v>0</v>
      </c>
      <c r="O31" s="6">
        <v>0</v>
      </c>
      <c r="P31" s="6">
        <v>-1</v>
      </c>
      <c r="Q31" s="6">
        <v>0</v>
      </c>
      <c r="R31" s="6">
        <v>-1</v>
      </c>
      <c r="S31" s="6">
        <v>0</v>
      </c>
      <c r="T31" s="6">
        <v>0</v>
      </c>
      <c r="U31">
        <v>-2</v>
      </c>
      <c r="V31">
        <v>2</v>
      </c>
      <c r="W31">
        <v>0</v>
      </c>
      <c r="X31">
        <v>0</v>
      </c>
    </row>
    <row r="32" spans="1:24" x14ac:dyDescent="0.35">
      <c r="A32">
        <v>619271269</v>
      </c>
      <c r="B32" s="5">
        <v>193199857477</v>
      </c>
      <c r="C32" s="5">
        <v>19319985747</v>
      </c>
      <c r="D32" s="7">
        <v>582113438</v>
      </c>
      <c r="E32" t="s">
        <v>72</v>
      </c>
      <c r="F32" s="10">
        <f>IFERROR(VLOOKUP(A32,'[1]Updated_Ladder_Pull_ (7)'!$A:$B,2,FALSE),0)</f>
        <v>0</v>
      </c>
      <c r="G32" t="s">
        <v>13</v>
      </c>
      <c r="H32" t="s">
        <v>14</v>
      </c>
      <c r="I32" t="s">
        <v>15</v>
      </c>
      <c r="J32" t="s">
        <v>16</v>
      </c>
      <c r="K32" t="s">
        <v>56</v>
      </c>
      <c r="L32" t="s">
        <v>57</v>
      </c>
      <c r="M32" t="s">
        <v>19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v>0</v>
      </c>
      <c r="V32">
        <v>0</v>
      </c>
      <c r="W32">
        <v>0</v>
      </c>
      <c r="X32">
        <v>0</v>
      </c>
    </row>
    <row r="33" spans="1:24" x14ac:dyDescent="0.35">
      <c r="A33" s="8">
        <v>689038730</v>
      </c>
      <c r="B33" s="5">
        <v>190781501763</v>
      </c>
      <c r="C33" s="7">
        <v>19078150176</v>
      </c>
      <c r="D33" s="7">
        <v>575939155</v>
      </c>
      <c r="E33" t="s">
        <v>89</v>
      </c>
      <c r="F33" s="10">
        <f>IFERROR(VLOOKUP(A33,'[1]Updated_Ladder_Pull_ (7)'!$A:$B,2,FALSE),0)</f>
        <v>228.55699999999999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73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>
        <v>427724635</v>
      </c>
      <c r="B34" s="5">
        <v>194632975345</v>
      </c>
      <c r="C34">
        <v>19463297534</v>
      </c>
      <c r="D34">
        <v>578466883</v>
      </c>
      <c r="E34" t="s">
        <v>32</v>
      </c>
      <c r="F34" s="10">
        <f>IFERROR(VLOOKUP(A34,'[1]Updated_Ladder_Pull_ (7)'!$A:$B,2,FALSE),0)</f>
        <v>269.59500000000003</v>
      </c>
      <c r="G34" t="s">
        <v>13</v>
      </c>
      <c r="H34" t="s">
        <v>14</v>
      </c>
      <c r="I34" t="s">
        <v>15</v>
      </c>
      <c r="J34" t="s">
        <v>16</v>
      </c>
      <c r="K34" t="s">
        <v>62</v>
      </c>
      <c r="L34" t="s">
        <v>63</v>
      </c>
      <c r="M34" t="s">
        <v>17</v>
      </c>
      <c r="N34" s="6">
        <v>0</v>
      </c>
      <c r="O34" s="6">
        <v>-1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>
        <v>-1</v>
      </c>
      <c r="V34">
        <v>0</v>
      </c>
      <c r="W34">
        <v>0</v>
      </c>
      <c r="X34">
        <v>545</v>
      </c>
    </row>
    <row r="35" spans="1:24" x14ac:dyDescent="0.35">
      <c r="A35">
        <v>853816774</v>
      </c>
      <c r="B35" s="5">
        <v>195122198732</v>
      </c>
      <c r="C35">
        <v>19512219873</v>
      </c>
      <c r="D35">
        <v>584796430</v>
      </c>
      <c r="E35" t="s">
        <v>20</v>
      </c>
      <c r="F35" s="10">
        <f>IFERROR(VLOOKUP(A35,'[1]Updated_Ladder_Pull_ (7)'!$A:$B,2,FALSE),0)</f>
        <v>328.9</v>
      </c>
      <c r="G35" t="s">
        <v>13</v>
      </c>
      <c r="H35" t="s">
        <v>14</v>
      </c>
      <c r="I35" t="s">
        <v>15</v>
      </c>
      <c r="J35" t="s">
        <v>16</v>
      </c>
      <c r="K35" t="s">
        <v>54</v>
      </c>
      <c r="L35" t="s">
        <v>55</v>
      </c>
      <c r="M35" t="s">
        <v>18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>
        <v>194066534</v>
      </c>
      <c r="B36" s="5">
        <v>887276400099</v>
      </c>
      <c r="C36">
        <v>88727640009</v>
      </c>
      <c r="D36">
        <v>595674952</v>
      </c>
      <c r="E36" s="1" t="s">
        <v>36</v>
      </c>
      <c r="F36" s="10">
        <f>IFERROR(VLOOKUP(A36,'[1]Updated_Ladder_Pull_ (7)'!$A:$B,2,FALSE),0)</f>
        <v>0</v>
      </c>
      <c r="G36" t="s">
        <v>13</v>
      </c>
      <c r="H36" t="s">
        <v>14</v>
      </c>
      <c r="I36" t="s">
        <v>15</v>
      </c>
      <c r="J36" t="s">
        <v>16</v>
      </c>
      <c r="K36" t="s">
        <v>60</v>
      </c>
      <c r="L36" t="s">
        <v>61</v>
      </c>
      <c r="M36" t="s">
        <v>21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>
        <v>880315906</v>
      </c>
      <c r="B37" s="5">
        <v>194721842039</v>
      </c>
      <c r="C37" s="5">
        <v>19472184203</v>
      </c>
      <c r="D37" s="7">
        <v>586295586</v>
      </c>
      <c r="E37" t="s">
        <v>78</v>
      </c>
      <c r="F37" s="10">
        <f>IFERROR(VLOOKUP(A37,'[1]Updated_Ladder_Pull_ (7)'!$A:$B,2,FALSE),0)</f>
        <v>0</v>
      </c>
      <c r="G37" t="s">
        <v>13</v>
      </c>
      <c r="H37" t="s">
        <v>14</v>
      </c>
      <c r="I37" t="s">
        <v>15</v>
      </c>
      <c r="J37" t="s">
        <v>16</v>
      </c>
      <c r="K37" t="s">
        <v>54</v>
      </c>
      <c r="L37" t="s">
        <v>55</v>
      </c>
      <c r="M37" t="s">
        <v>80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>
        <v>0</v>
      </c>
      <c r="X37">
        <v>0</v>
      </c>
    </row>
    <row r="38" spans="1:24" x14ac:dyDescent="0.35">
      <c r="A38">
        <v>218817736</v>
      </c>
      <c r="B38" s="5">
        <v>193424695614</v>
      </c>
      <c r="C38" s="5">
        <v>19342469561</v>
      </c>
      <c r="D38" s="7">
        <v>574307606</v>
      </c>
      <c r="E38" t="s">
        <v>70</v>
      </c>
      <c r="F38" s="10">
        <f>IFERROR(VLOOKUP(A38,'[1]Updated_Ladder_Pull_ (7)'!$A:$B,2,FALSE),0)</f>
        <v>0</v>
      </c>
      <c r="G38" t="s">
        <v>13</v>
      </c>
      <c r="H38" t="s">
        <v>14</v>
      </c>
      <c r="I38" t="s">
        <v>15</v>
      </c>
      <c r="J38" t="s">
        <v>16</v>
      </c>
      <c r="K38" t="s">
        <v>54</v>
      </c>
      <c r="L38" t="s">
        <v>55</v>
      </c>
      <c r="M38" t="s">
        <v>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>
        <v>435795966</v>
      </c>
      <c r="B39" s="5">
        <v>193199469274</v>
      </c>
      <c r="C39" s="5">
        <v>19319946927</v>
      </c>
      <c r="D39" s="7">
        <v>577134528</v>
      </c>
      <c r="E39" t="s">
        <v>71</v>
      </c>
      <c r="F39" s="10">
        <f>IFERROR(VLOOKUP(A39,'[1]Updated_Ladder_Pull_ (7)'!$A:$B,2,FALSE),0)</f>
        <v>363.416</v>
      </c>
      <c r="G39" t="s">
        <v>13</v>
      </c>
      <c r="H39" t="s">
        <v>14</v>
      </c>
      <c r="I39" t="s">
        <v>15</v>
      </c>
      <c r="J39" t="s">
        <v>16</v>
      </c>
      <c r="K39" t="s">
        <v>56</v>
      </c>
      <c r="L39" t="s">
        <v>57</v>
      </c>
      <c r="M39" t="s">
        <v>19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>
        <v>588464990</v>
      </c>
      <c r="B40" s="5">
        <v>195133087339</v>
      </c>
      <c r="C40" s="5">
        <v>19513308733</v>
      </c>
      <c r="D40">
        <v>586283185</v>
      </c>
      <c r="E40" t="s">
        <v>41</v>
      </c>
      <c r="F40" s="10">
        <f>IFERROR(VLOOKUP(A40,'[1]Updated_Ladder_Pull_ (7)'!$A:$B,2,FALSE),0)</f>
        <v>0</v>
      </c>
      <c r="G40" t="s">
        <v>13</v>
      </c>
      <c r="H40" t="s">
        <v>14</v>
      </c>
      <c r="I40" t="s">
        <v>15</v>
      </c>
      <c r="J40" t="s">
        <v>16</v>
      </c>
      <c r="K40" t="s">
        <v>56</v>
      </c>
      <c r="L40" t="s">
        <v>57</v>
      </c>
      <c r="M40" t="s">
        <v>19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1</v>
      </c>
      <c r="V40">
        <v>0</v>
      </c>
      <c r="W40">
        <v>0</v>
      </c>
      <c r="X40">
        <v>0</v>
      </c>
    </row>
    <row r="41" spans="1:24" x14ac:dyDescent="0.35">
      <c r="A41">
        <v>190329198</v>
      </c>
      <c r="B41" s="5">
        <v>193199113504</v>
      </c>
      <c r="C41">
        <v>19319911350</v>
      </c>
      <c r="D41">
        <v>574258018</v>
      </c>
      <c r="E41" s="1" t="s">
        <v>28</v>
      </c>
      <c r="F41" s="10">
        <f>IFERROR(VLOOKUP(A41,'[1]Updated_Ladder_Pull_ (7)'!$A:$B,2,FALSE),0)</f>
        <v>326.916</v>
      </c>
      <c r="G41" t="s">
        <v>13</v>
      </c>
      <c r="H41" t="s">
        <v>14</v>
      </c>
      <c r="I41" t="s">
        <v>15</v>
      </c>
      <c r="J41" t="s">
        <v>16</v>
      </c>
      <c r="K41" t="s">
        <v>56</v>
      </c>
      <c r="L41" t="s">
        <v>57</v>
      </c>
      <c r="M41" t="s">
        <v>19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0</v>
      </c>
      <c r="X41">
        <v>0</v>
      </c>
    </row>
    <row r="42" spans="1:24" x14ac:dyDescent="0.35">
      <c r="A42">
        <v>661378059</v>
      </c>
      <c r="B42" s="5">
        <v>195133068819</v>
      </c>
      <c r="C42">
        <v>19513306881</v>
      </c>
      <c r="D42">
        <v>586670215</v>
      </c>
      <c r="E42" t="s">
        <v>30</v>
      </c>
      <c r="F42" s="10">
        <f>IFERROR(VLOOKUP(A42,'[1]Updated_Ladder_Pull_ (7)'!$A:$B,2,FALSE),0)</f>
        <v>536.5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-1</v>
      </c>
      <c r="O42" s="6">
        <v>0</v>
      </c>
      <c r="P42" s="6">
        <v>0</v>
      </c>
      <c r="Q42" s="6">
        <v>0</v>
      </c>
      <c r="R42" s="6">
        <v>1</v>
      </c>
      <c r="S42" s="6">
        <v>-1</v>
      </c>
      <c r="T42" s="6">
        <v>0</v>
      </c>
      <c r="U42">
        <v>-1</v>
      </c>
      <c r="V42">
        <v>3</v>
      </c>
      <c r="W42">
        <v>0</v>
      </c>
      <c r="X42">
        <v>0</v>
      </c>
    </row>
    <row r="43" spans="1:24" x14ac:dyDescent="0.35">
      <c r="A43">
        <v>402347782</v>
      </c>
      <c r="B43" s="5">
        <v>194632976403</v>
      </c>
      <c r="C43">
        <v>19463297640</v>
      </c>
      <c r="D43">
        <v>578535685</v>
      </c>
      <c r="E43" t="s">
        <v>35</v>
      </c>
      <c r="F43" s="10">
        <f>IFERROR(VLOOKUP(A43,'[1]Updated_Ladder_Pull_ (7)'!$A:$B,2,FALSE),0)</f>
        <v>168.51</v>
      </c>
      <c r="G43" t="s">
        <v>13</v>
      </c>
      <c r="H43" t="s">
        <v>14</v>
      </c>
      <c r="I43" t="s">
        <v>15</v>
      </c>
      <c r="J43" t="s">
        <v>16</v>
      </c>
      <c r="K43" t="s">
        <v>62</v>
      </c>
      <c r="L43" t="s">
        <v>63</v>
      </c>
      <c r="M43" t="s">
        <v>17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-1</v>
      </c>
      <c r="T43" s="6">
        <v>0</v>
      </c>
      <c r="U43">
        <v>-1</v>
      </c>
      <c r="V43">
        <v>1</v>
      </c>
      <c r="W43">
        <v>0</v>
      </c>
      <c r="X43">
        <v>705</v>
      </c>
    </row>
    <row r="44" spans="1:24" x14ac:dyDescent="0.35">
      <c r="A44">
        <v>558190726</v>
      </c>
      <c r="B44" s="5">
        <v>887276371399</v>
      </c>
      <c r="C44">
        <v>88727637139</v>
      </c>
      <c r="D44">
        <v>579064923</v>
      </c>
      <c r="E44" t="s">
        <v>27</v>
      </c>
      <c r="F44" s="10">
        <f>IFERROR(VLOOKUP(A44,'[1]Updated_Ladder_Pull_ (7)'!$A:$B,2,FALSE),0)</f>
        <v>187.71100000000001</v>
      </c>
      <c r="G44" t="s">
        <v>13</v>
      </c>
      <c r="H44" t="s">
        <v>14</v>
      </c>
      <c r="I44" t="s">
        <v>15</v>
      </c>
      <c r="J44" t="s">
        <v>16</v>
      </c>
      <c r="K44" t="s">
        <v>60</v>
      </c>
      <c r="L44" t="s">
        <v>61</v>
      </c>
      <c r="M44" t="s">
        <v>21</v>
      </c>
      <c r="N44" s="6">
        <v>0</v>
      </c>
      <c r="O44" s="6">
        <v>1</v>
      </c>
      <c r="P44" s="6">
        <v>0</v>
      </c>
      <c r="Q44" s="6">
        <v>-3</v>
      </c>
      <c r="R44" s="6">
        <v>-2</v>
      </c>
      <c r="S44" s="6">
        <v>0</v>
      </c>
      <c r="T44" s="6">
        <v>-2</v>
      </c>
      <c r="U44">
        <v>-6</v>
      </c>
      <c r="V44">
        <v>7</v>
      </c>
      <c r="W44">
        <v>0</v>
      </c>
      <c r="X44">
        <v>0</v>
      </c>
    </row>
    <row r="45" spans="1:24" x14ac:dyDescent="0.35">
      <c r="A45">
        <v>485045174</v>
      </c>
      <c r="B45" s="5">
        <v>195133026291</v>
      </c>
      <c r="C45">
        <v>19513302629</v>
      </c>
      <c r="D45">
        <v>585452616</v>
      </c>
      <c r="E45" t="s">
        <v>50</v>
      </c>
      <c r="F45" s="10">
        <f>IFERROR(VLOOKUP(A45,'[1]Updated_Ladder_Pull_ (7)'!$A:$B,2,FALSE),0)</f>
        <v>234.24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0</v>
      </c>
      <c r="O45" s="6">
        <v>0</v>
      </c>
      <c r="P45" s="6">
        <v>0</v>
      </c>
      <c r="Q45" s="6">
        <v>-1</v>
      </c>
      <c r="R45" s="6">
        <v>-1</v>
      </c>
      <c r="S45" s="6">
        <v>0</v>
      </c>
      <c r="T45" s="6">
        <v>0</v>
      </c>
      <c r="U45">
        <v>-2</v>
      </c>
      <c r="V45">
        <v>2</v>
      </c>
      <c r="W45">
        <v>0</v>
      </c>
      <c r="X45">
        <v>0</v>
      </c>
    </row>
    <row r="46" spans="1:24" x14ac:dyDescent="0.35">
      <c r="A46">
        <v>797574998</v>
      </c>
      <c r="B46" s="5">
        <v>195122134952</v>
      </c>
      <c r="C46">
        <v>19512213495</v>
      </c>
      <c r="D46">
        <v>587522316</v>
      </c>
      <c r="E46" t="s">
        <v>46</v>
      </c>
      <c r="F46" s="10">
        <f>IFERROR(VLOOKUP(A46,'[1]Updated_Ladder_Pull_ (7)'!$A:$B,2,FALSE),0)</f>
        <v>201.51400000000001</v>
      </c>
      <c r="G46" t="s">
        <v>13</v>
      </c>
      <c r="H46" t="s">
        <v>14</v>
      </c>
      <c r="I46" t="s">
        <v>15</v>
      </c>
      <c r="J46" t="s">
        <v>16</v>
      </c>
      <c r="K46" t="s">
        <v>54</v>
      </c>
      <c r="L46" t="s">
        <v>55</v>
      </c>
      <c r="M46" t="s">
        <v>18</v>
      </c>
      <c r="N46" s="6">
        <v>0</v>
      </c>
      <c r="O46" s="6">
        <v>0</v>
      </c>
      <c r="P46" s="6">
        <v>-1</v>
      </c>
      <c r="Q46" s="6">
        <v>0</v>
      </c>
      <c r="R46" s="6">
        <v>0</v>
      </c>
      <c r="S46" s="6">
        <v>-1</v>
      </c>
      <c r="T46" s="6">
        <v>1</v>
      </c>
      <c r="U46">
        <v>-1</v>
      </c>
      <c r="V46">
        <v>3</v>
      </c>
      <c r="W46">
        <v>0</v>
      </c>
      <c r="X46">
        <v>0</v>
      </c>
    </row>
    <row r="47" spans="1:24" x14ac:dyDescent="0.35">
      <c r="A47">
        <v>518977383</v>
      </c>
      <c r="B47" s="5">
        <v>196068246754</v>
      </c>
      <c r="C47">
        <v>19606824675</v>
      </c>
      <c r="D47" s="7">
        <v>595818686</v>
      </c>
      <c r="E47" t="s">
        <v>74</v>
      </c>
      <c r="F47" s="10">
        <f>IFERROR(VLOOKUP(A47,'[1]Updated_Ladder_Pull_ (7)'!$A:$B,2,FALSE),0)</f>
        <v>297.49</v>
      </c>
      <c r="G47" t="s">
        <v>13</v>
      </c>
      <c r="H47" t="s">
        <v>14</v>
      </c>
      <c r="I47" t="s">
        <v>15</v>
      </c>
      <c r="J47" t="s">
        <v>16</v>
      </c>
      <c r="K47" t="s">
        <v>54</v>
      </c>
      <c r="L47" t="s">
        <v>55</v>
      </c>
      <c r="M47" t="s">
        <v>73</v>
      </c>
      <c r="N47" s="6">
        <v>97</v>
      </c>
      <c r="O47" s="6">
        <v>109</v>
      </c>
      <c r="P47" s="6">
        <v>114</v>
      </c>
      <c r="Q47" s="6">
        <v>85</v>
      </c>
      <c r="R47" s="6">
        <v>101</v>
      </c>
      <c r="S47" s="6">
        <v>80</v>
      </c>
      <c r="T47" s="6">
        <v>91</v>
      </c>
      <c r="U47">
        <v>677</v>
      </c>
      <c r="V47">
        <v>20</v>
      </c>
      <c r="W47">
        <v>0</v>
      </c>
      <c r="X47">
        <v>0</v>
      </c>
    </row>
    <row r="48" spans="1:24" x14ac:dyDescent="0.35">
      <c r="A48">
        <v>999936773</v>
      </c>
      <c r="B48" s="5">
        <v>194778319775</v>
      </c>
      <c r="C48" s="5">
        <v>19477831977</v>
      </c>
      <c r="D48" s="7">
        <v>587448061</v>
      </c>
      <c r="E48" t="s">
        <v>79</v>
      </c>
      <c r="F48" s="10">
        <f>IFERROR(VLOOKUP(A48,'[1]Updated_Ladder_Pull_ (7)'!$A:$B,2,FALSE),0)</f>
        <v>178.81399999999999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81</v>
      </c>
      <c r="N48" s="6">
        <v>-6</v>
      </c>
      <c r="O48" s="6">
        <v>-1</v>
      </c>
      <c r="P48" s="6">
        <v>-4</v>
      </c>
      <c r="Q48" s="6">
        <v>-4</v>
      </c>
      <c r="R48" s="6">
        <v>0</v>
      </c>
      <c r="S48" s="6">
        <v>-2</v>
      </c>
      <c r="T48" s="6">
        <v>-3</v>
      </c>
      <c r="U48">
        <v>-20</v>
      </c>
      <c r="V48">
        <v>20</v>
      </c>
      <c r="W48">
        <v>0</v>
      </c>
      <c r="X48">
        <v>0</v>
      </c>
    </row>
    <row r="49" spans="1:24" x14ac:dyDescent="0.35">
      <c r="A49">
        <v>980092569</v>
      </c>
      <c r="B49" s="5">
        <v>887276371412</v>
      </c>
      <c r="C49">
        <v>88727637141</v>
      </c>
      <c r="D49">
        <v>580453957</v>
      </c>
      <c r="E49" t="s">
        <v>45</v>
      </c>
      <c r="F49" s="10">
        <f>IFERROR(VLOOKUP(A49,'[1]Updated_Ladder_Pull_ (7)'!$A:$B,2,FALSE),0)</f>
        <v>207.67</v>
      </c>
      <c r="G49" t="s">
        <v>13</v>
      </c>
      <c r="H49" t="s">
        <v>14</v>
      </c>
      <c r="I49" t="s">
        <v>15</v>
      </c>
      <c r="J49" t="s">
        <v>16</v>
      </c>
      <c r="K49" t="s">
        <v>60</v>
      </c>
      <c r="L49" t="s">
        <v>61</v>
      </c>
      <c r="M49" t="s">
        <v>21</v>
      </c>
      <c r="N49" s="6">
        <v>-1</v>
      </c>
      <c r="O49" s="6">
        <v>-1</v>
      </c>
      <c r="P49" s="6">
        <v>-1</v>
      </c>
      <c r="Q49" s="6">
        <v>-2</v>
      </c>
      <c r="R49" s="6">
        <v>-4</v>
      </c>
      <c r="S49" s="6">
        <v>-2</v>
      </c>
      <c r="T49" s="6">
        <v>0</v>
      </c>
      <c r="U49">
        <v>-11</v>
      </c>
      <c r="V49">
        <v>11</v>
      </c>
      <c r="W49">
        <v>0</v>
      </c>
      <c r="X49">
        <v>588</v>
      </c>
    </row>
    <row r="50" spans="1:24" x14ac:dyDescent="0.35">
      <c r="A50">
        <v>206750547</v>
      </c>
      <c r="B50" s="5">
        <v>192940234864</v>
      </c>
      <c r="C50">
        <v>19294023486</v>
      </c>
      <c r="D50">
        <v>572553120</v>
      </c>
      <c r="E50" s="2" t="s">
        <v>29</v>
      </c>
      <c r="F50" s="10">
        <f>IFERROR(VLOOKUP(A50,'[1]Updated_Ladder_Pull_ (7)'!$A:$B,2,FALSE),0)</f>
        <v>90.444000000000003</v>
      </c>
      <c r="G50" t="s">
        <v>13</v>
      </c>
      <c r="H50" t="s">
        <v>14</v>
      </c>
      <c r="I50" t="s">
        <v>15</v>
      </c>
      <c r="J50" t="s">
        <v>16</v>
      </c>
      <c r="K50" t="s">
        <v>62</v>
      </c>
      <c r="L50" t="s">
        <v>63</v>
      </c>
      <c r="M50" t="s">
        <v>17</v>
      </c>
      <c r="N50" s="6">
        <v>0</v>
      </c>
      <c r="O50" s="6">
        <v>0</v>
      </c>
      <c r="P50" s="6">
        <v>-1</v>
      </c>
      <c r="Q50" s="6">
        <v>-2</v>
      </c>
      <c r="R50" s="6">
        <v>-1</v>
      </c>
      <c r="S50" s="6">
        <v>-2</v>
      </c>
      <c r="T50" s="6">
        <v>0</v>
      </c>
      <c r="U50">
        <v>-6</v>
      </c>
      <c r="V50">
        <v>6</v>
      </c>
      <c r="W50">
        <v>0</v>
      </c>
      <c r="X50">
        <v>0</v>
      </c>
    </row>
    <row r="51" spans="1:24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87</v>
      </c>
      <c r="F51" s="10">
        <f>IFERROR(VLOOKUP(A51,'[1]Updated_Ladder_Pull_ (7)'!$A:$B,2,FALSE),0)</f>
        <v>186.084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-6</v>
      </c>
      <c r="O51" s="6">
        <v>-2</v>
      </c>
      <c r="P51" s="6">
        <v>-5</v>
      </c>
      <c r="Q51" s="6">
        <v>-3</v>
      </c>
      <c r="R51" s="6">
        <v>-4</v>
      </c>
      <c r="S51" s="6">
        <v>-3</v>
      </c>
      <c r="T51" s="6">
        <v>-1</v>
      </c>
      <c r="U51">
        <v>-24</v>
      </c>
      <c r="V51">
        <v>24</v>
      </c>
      <c r="W51">
        <v>0</v>
      </c>
      <c r="X51">
        <v>0</v>
      </c>
    </row>
    <row r="52" spans="1:24" x14ac:dyDescent="0.35">
      <c r="A52">
        <v>185031785</v>
      </c>
      <c r="B52" s="5">
        <v>194850054747</v>
      </c>
      <c r="C52">
        <v>19485005474</v>
      </c>
      <c r="D52">
        <v>578924325</v>
      </c>
      <c r="E52" t="s">
        <v>48</v>
      </c>
      <c r="F52" s="10">
        <f>IFERROR(VLOOKUP(A52,'[1]Updated_Ladder_Pull_ (7)'!$A:$B,2,FALSE),0)</f>
        <v>334.55900000000003</v>
      </c>
      <c r="G52" t="s">
        <v>13</v>
      </c>
      <c r="H52" t="s">
        <v>14</v>
      </c>
      <c r="I52" t="s">
        <v>15</v>
      </c>
      <c r="J52" t="s">
        <v>16</v>
      </c>
      <c r="K52" t="s">
        <v>58</v>
      </c>
      <c r="L52" t="s">
        <v>55</v>
      </c>
      <c r="M52" t="s">
        <v>18</v>
      </c>
      <c r="N52" s="6">
        <v>-1</v>
      </c>
      <c r="O52" s="6">
        <v>-5</v>
      </c>
      <c r="P52" s="6">
        <v>-3</v>
      </c>
      <c r="Q52" s="6">
        <v>-4</v>
      </c>
      <c r="R52" s="6">
        <v>-2</v>
      </c>
      <c r="S52" s="6">
        <v>-3</v>
      </c>
      <c r="T52" s="6">
        <v>-1</v>
      </c>
      <c r="U52">
        <v>-19</v>
      </c>
      <c r="V52">
        <v>18</v>
      </c>
      <c r="W52">
        <v>0</v>
      </c>
      <c r="X52">
        <v>0</v>
      </c>
    </row>
    <row r="53" spans="1:24" x14ac:dyDescent="0.35">
      <c r="A53">
        <v>561336228</v>
      </c>
      <c r="B53" s="5">
        <v>887276472089</v>
      </c>
      <c r="C53" s="5">
        <v>88727647208</v>
      </c>
      <c r="D53">
        <v>596821010</v>
      </c>
      <c r="E53" t="s">
        <v>27</v>
      </c>
      <c r="F53" s="10">
        <f>IFERROR(VLOOKUP(A53,'[1]Updated_Ladder_Pull_ (7)'!$A:$B,2,FALSE),0)</f>
        <v>129.21899999999999</v>
      </c>
      <c r="G53" t="s">
        <v>13</v>
      </c>
      <c r="H53" t="s">
        <v>14</v>
      </c>
      <c r="I53" t="s">
        <v>15</v>
      </c>
      <c r="J53" t="s">
        <v>16</v>
      </c>
      <c r="K53" t="s">
        <v>60</v>
      </c>
      <c r="L53" t="s">
        <v>61</v>
      </c>
      <c r="M53" t="s">
        <v>68</v>
      </c>
      <c r="N53" s="6">
        <v>-16</v>
      </c>
      <c r="O53" s="6">
        <v>-11</v>
      </c>
      <c r="P53" s="6">
        <v>-21</v>
      </c>
      <c r="Q53" s="6">
        <v>15</v>
      </c>
      <c r="R53" s="6">
        <v>130</v>
      </c>
      <c r="S53" s="6">
        <v>128</v>
      </c>
      <c r="T53" s="6">
        <v>46</v>
      </c>
      <c r="U53">
        <v>271</v>
      </c>
      <c r="V53">
        <v>91</v>
      </c>
      <c r="W53">
        <v>0</v>
      </c>
      <c r="X53">
        <v>0</v>
      </c>
    </row>
    <row r="54" spans="1:24" x14ac:dyDescent="0.35">
      <c r="A54" s="8">
        <v>419511235</v>
      </c>
      <c r="B54" s="5">
        <v>193199879332</v>
      </c>
      <c r="C54" s="5">
        <v>193199879332</v>
      </c>
      <c r="D54" s="5">
        <v>581881284</v>
      </c>
      <c r="E54" s="5" t="s">
        <v>91</v>
      </c>
      <c r="F54" s="10">
        <v>259</v>
      </c>
      <c r="G54" t="s">
        <v>13</v>
      </c>
      <c r="H54" t="s">
        <v>14</v>
      </c>
      <c r="I54" t="s">
        <v>15</v>
      </c>
      <c r="J54" t="s">
        <v>16</v>
      </c>
      <c r="K54" t="s">
        <v>56</v>
      </c>
      <c r="L54" t="s">
        <v>57</v>
      </c>
      <c r="M54" t="s">
        <v>19</v>
      </c>
      <c r="N54" s="6">
        <v>0</v>
      </c>
      <c r="O54" s="6">
        <v>0</v>
      </c>
      <c r="P54" s="6">
        <v>0</v>
      </c>
      <c r="Q54" s="6">
        <v>0</v>
      </c>
      <c r="R54" s="6">
        <v>-1</v>
      </c>
      <c r="S54" s="6">
        <v>0</v>
      </c>
      <c r="T54" s="6">
        <v>0</v>
      </c>
      <c r="U54">
        <v>-1</v>
      </c>
      <c r="V54">
        <v>1</v>
      </c>
      <c r="W54">
        <v>0</v>
      </c>
      <c r="X54">
        <v>0</v>
      </c>
    </row>
  </sheetData>
  <autoFilter ref="A1:X54" xr:uid="{4837452A-113C-4077-AE21-71F78A6C70F9}">
    <sortState xmlns:xlrd2="http://schemas.microsoft.com/office/spreadsheetml/2017/richdata2" ref="A2:X53">
      <sortCondition descending="1" ref="U1:U53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22" priority="26"/>
  </conditionalFormatting>
  <conditionalFormatting sqref="A1:A51 A53:A1048576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6"/>
    <cfRule type="duplicateValues" dxfId="15" priority="17"/>
    <cfRule type="duplicateValues" dxfId="14" priority="18"/>
  </conditionalFormatting>
  <conditionalFormatting sqref="A1:A51 A53:A1048576">
    <cfRule type="duplicateValues" dxfId="13" priority="371"/>
  </conditionalFormatting>
  <conditionalFormatting sqref="A2:A43">
    <cfRule type="duplicateValues" dxfId="12" priority="803"/>
  </conditionalFormatting>
  <conditionalFormatting sqref="A1:A43">
    <cfRule type="duplicateValues" dxfId="11" priority="809"/>
  </conditionalFormatting>
  <conditionalFormatting sqref="A1:A44">
    <cfRule type="duplicateValues" dxfId="10" priority="852"/>
  </conditionalFormatting>
  <conditionalFormatting sqref="A2:A44">
    <cfRule type="duplicateValues" dxfId="9" priority="872"/>
  </conditionalFormatting>
  <conditionalFormatting sqref="A5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52">
    <cfRule type="duplicateValues" dxfId="0" priority="9"/>
  </conditionalFormatting>
  <dataValidations disablePrompts="1"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2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Mary Lefevre</cp:lastModifiedBy>
  <cp:revision/>
  <dcterms:created xsi:type="dcterms:W3CDTF">2020-05-04T20:54:14Z</dcterms:created>
  <dcterms:modified xsi:type="dcterms:W3CDTF">2021-12-20T21:00:43Z</dcterms:modified>
  <cp:category/>
  <cp:contentStatus/>
</cp:coreProperties>
</file>