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defaultThemeVersion="166925"/>
  <mc:AlternateContent xmlns:mc="http://schemas.openxmlformats.org/markup-compatibility/2006">
    <mc:Choice Requires="x15">
      <x15ac:absPath xmlns:x15ac="http://schemas.microsoft.com/office/spreadsheetml/2010/11/ac" url="C:\Users\lohith\OneDrive\Desktop\"/>
    </mc:Choice>
  </mc:AlternateContent>
  <xr:revisionPtr revIDLastSave="0" documentId="13_ncr:1_{A901D721-457F-437F-9022-D067F3B71099}" xr6:coauthVersionLast="47" xr6:coauthVersionMax="47" xr10:uidLastSave="{00000000-0000-0000-0000-000000000000}"/>
  <bookViews>
    <workbookView minimized="1" xWindow="12" yWindow="12" windowWidth="23016" windowHeight="12216" activeTab="2" xr2:uid="{A10CEC97-812B-456F-996A-F73588B4D122}"/>
  </bookViews>
  <sheets>
    <sheet name="DATA" sheetId="1" r:id="rId1"/>
    <sheet name="PIVOT TABLES" sheetId="2" r:id="rId2"/>
    <sheet name="DASHBOARD" sheetId="3" r:id="rId3"/>
    <sheet name="OBJECTIVE" sheetId="4" r:id="rId4"/>
  </sheets>
  <definedNames>
    <definedName name="_xlchart.v5.0" hidden="1">'PIVOT TABLES'!$D$100</definedName>
    <definedName name="_xlchart.v5.1" hidden="1">'PIVOT TABLES'!$D$101:$D$104</definedName>
    <definedName name="_xlchart.v5.2" hidden="1">'PIVOT TABLES'!$E$100</definedName>
    <definedName name="_xlchart.v5.3" hidden="1">'PIVOT TABLES'!$E$101:$E$104</definedName>
    <definedName name="_xlchart.v5.4" hidden="1">'PIVOT TABLES'!$D$100</definedName>
    <definedName name="_xlchart.v5.5" hidden="1">'PIVOT TABLES'!$D$101:$D$104</definedName>
    <definedName name="_xlchart.v5.6" hidden="1">'PIVOT TABLES'!$E$100</definedName>
    <definedName name="_xlchart.v5.7" hidden="1">'PIVOT TABLES'!$E$101:$E$104</definedName>
    <definedName name="Slicer_Headquarters">#N/A</definedName>
    <definedName name="Slicer_Nam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4" i="1" l="1"/>
  <c r="M44" i="1" s="1"/>
  <c r="M43" i="1"/>
  <c r="L43" i="1"/>
  <c r="L42" i="1"/>
  <c r="M42" i="1" s="1"/>
  <c r="L41" i="1"/>
  <c r="M41" i="1" s="1"/>
  <c r="L40" i="1"/>
  <c r="M40" i="1" s="1"/>
  <c r="M39" i="1"/>
  <c r="L39" i="1"/>
  <c r="L38" i="1"/>
  <c r="M38" i="1" s="1"/>
  <c r="L37" i="1"/>
  <c r="M37" i="1" s="1"/>
  <c r="L36" i="1"/>
  <c r="M36" i="1" s="1"/>
  <c r="M35" i="1"/>
  <c r="L35" i="1"/>
  <c r="L34" i="1"/>
  <c r="M34" i="1" s="1"/>
  <c r="L33" i="1"/>
  <c r="M33" i="1" s="1"/>
  <c r="L32" i="1"/>
  <c r="M32" i="1" s="1"/>
  <c r="M31" i="1"/>
  <c r="L31" i="1"/>
  <c r="L30" i="1"/>
  <c r="M30" i="1" s="1"/>
  <c r="L29" i="1"/>
  <c r="M29" i="1" s="1"/>
  <c r="L28" i="1"/>
  <c r="M28" i="1" s="1"/>
  <c r="M27" i="1"/>
  <c r="L27" i="1"/>
  <c r="L26" i="1"/>
  <c r="M26" i="1" s="1"/>
  <c r="L25" i="1"/>
  <c r="M25" i="1" s="1"/>
  <c r="L24" i="1"/>
  <c r="M24" i="1" s="1"/>
  <c r="L22" i="1"/>
  <c r="M22" i="1" s="1"/>
  <c r="L21" i="1"/>
  <c r="M21" i="1" s="1"/>
  <c r="M20" i="1"/>
  <c r="L20" i="1"/>
  <c r="L19" i="1"/>
  <c r="M19" i="1" s="1"/>
  <c r="L18" i="1"/>
  <c r="M18" i="1" s="1"/>
  <c r="L17" i="1"/>
  <c r="M17" i="1" s="1"/>
  <c r="M16" i="1"/>
  <c r="L16" i="1"/>
  <c r="L15" i="1"/>
  <c r="M15" i="1" s="1"/>
  <c r="L14" i="1"/>
  <c r="M14" i="1" s="1"/>
  <c r="L13" i="1"/>
  <c r="M13" i="1" s="1"/>
  <c r="M12" i="1"/>
  <c r="L12" i="1"/>
  <c r="L11" i="1"/>
  <c r="M11" i="1" s="1"/>
  <c r="L10" i="1"/>
  <c r="M10" i="1" s="1"/>
  <c r="L9" i="1"/>
  <c r="M9" i="1" s="1"/>
  <c r="M8" i="1"/>
  <c r="L8" i="1"/>
  <c r="L7" i="1"/>
  <c r="M7" i="1" s="1"/>
  <c r="L6" i="1"/>
  <c r="M6" i="1" s="1"/>
  <c r="L5" i="1"/>
  <c r="M5" i="1" s="1"/>
  <c r="M4" i="1"/>
  <c r="L4" i="1"/>
  <c r="L3" i="1"/>
  <c r="M3" i="1" s="1"/>
  <c r="L2" i="1"/>
  <c r="M2" i="1" s="1"/>
</calcChain>
</file>

<file path=xl/sharedStrings.xml><?xml version="1.0" encoding="utf-8"?>
<sst xmlns="http://schemas.openxmlformats.org/spreadsheetml/2006/main" count="292" uniqueCount="88">
  <si>
    <t>Rank</t>
  </si>
  <si>
    <t>Forbes 2000 rank</t>
  </si>
  <si>
    <t>Name</t>
  </si>
  <si>
    <t>Headquarters</t>
  </si>
  <si>
    <t>Revenue(billions US$)</t>
  </si>
  <si>
    <t>Profit(billions US$)</t>
  </si>
  <si>
    <t>Assets(billions US$)</t>
  </si>
  <si>
    <t>Value(billions US$)</t>
  </si>
  <si>
    <t>Industry</t>
  </si>
  <si>
    <t>YEAR 2018</t>
  </si>
  <si>
    <t>YEAR 2019</t>
  </si>
  <si>
    <t>YEAR 2021</t>
  </si>
  <si>
    <t>Reliance Industries</t>
  </si>
  <si>
    <t>Maharastra</t>
  </si>
  <si>
    <t>Conglomerate</t>
  </si>
  <si>
    <t>State Bank of India</t>
  </si>
  <si>
    <t>Banking</t>
  </si>
  <si>
    <t>HDFC Bank</t>
  </si>
  <si>
    <t>ICICI Bank</t>
  </si>
  <si>
    <t>Oil and Natural Gas Corporation</t>
  </si>
  <si>
    <t>New Delhi</t>
  </si>
  <si>
    <t>Oil and gas</t>
  </si>
  <si>
    <t>HDFC</t>
  </si>
  <si>
    <t>Financials</t>
  </si>
  <si>
    <t>Indian Oil Corporation</t>
  </si>
  <si>
    <t>Tata Consultancy Services</t>
  </si>
  <si>
    <t>Infotech</t>
  </si>
  <si>
    <t>Tata Steel</t>
  </si>
  <si>
    <t>West Bengal</t>
  </si>
  <si>
    <t>Iron and steel</t>
  </si>
  <si>
    <t>Axis Bank</t>
  </si>
  <si>
    <t>NTPC Limited</t>
  </si>
  <si>
    <t>Utilities</t>
  </si>
  <si>
    <t>Larsen &amp; Toubro</t>
  </si>
  <si>
    <t>Capital goods</t>
  </si>
  <si>
    <t>Infosys</t>
  </si>
  <si>
    <t>Karnataka</t>
  </si>
  <si>
    <t>JSW Steel Ltd</t>
  </si>
  <si>
    <t>Vedanta Limited</t>
  </si>
  <si>
    <t>Metals and mining</t>
  </si>
  <si>
    <t>Bharat Petroleum</t>
  </si>
  <si>
    <t>Kotak Mahindra Bank</t>
  </si>
  <si>
    <t>Hindalco Industries</t>
  </si>
  <si>
    <t>Bharti Airtel</t>
  </si>
  <si>
    <t>Telecommunication</t>
  </si>
  <si>
    <t>Coal India</t>
  </si>
  <si>
    <t>Tata Motors</t>
  </si>
  <si>
    <t>Automotive</t>
  </si>
  <si>
    <t>Row Labels</t>
  </si>
  <si>
    <t>Grand Total</t>
  </si>
  <si>
    <t>Count of Name</t>
  </si>
  <si>
    <t>Sum of Revenue(billions US$)</t>
  </si>
  <si>
    <t>Sum of Profit(billions US$)</t>
  </si>
  <si>
    <t>Sum of Assets(billions US$)</t>
  </si>
  <si>
    <t>Sum of Value(billions US$)</t>
  </si>
  <si>
    <t>Sum of YEAR 2018</t>
  </si>
  <si>
    <t>Sum of YEAR 2019</t>
  </si>
  <si>
    <t>Sum of YEAR 2021</t>
  </si>
  <si>
    <t xml:space="preserve">States </t>
  </si>
  <si>
    <t>No of companies</t>
  </si>
  <si>
    <t>COMPANIES FROM DIFFERENT INDUSTRIES</t>
  </si>
  <si>
    <t>COMPARISON BETWEEN REVENUE AND PROFIT</t>
  </si>
  <si>
    <t>COMPARISON BETWEEN ASSETS AND VALUES OF EVERY COMPANY</t>
  </si>
  <si>
    <t>YEARLY REVENUE OF EACH COMPANY</t>
  </si>
  <si>
    <t>COMPANIES LOCATED IN DIFFERENT STATES</t>
  </si>
  <si>
    <t>REVENUE OF EVERY COMPANY</t>
  </si>
  <si>
    <t>BRIEF DISCRIPTION ABOUT THESE COMPANIES:-</t>
  </si>
  <si>
    <r>
      <rPr>
        <b/>
        <sz val="16"/>
        <color theme="1"/>
        <rFont val="Calibri"/>
        <family val="2"/>
        <scheme val="minor"/>
      </rPr>
      <t>State Bank of India</t>
    </r>
    <r>
      <rPr>
        <sz val="16"/>
        <color theme="1"/>
        <rFont val="Calibri"/>
        <family val="2"/>
        <scheme val="minor"/>
      </rPr>
      <t xml:space="preserve"> - A banking corporation based in Mumbai with a revenue of </t>
    </r>
    <r>
      <rPr>
        <b/>
        <sz val="16"/>
        <color theme="1"/>
        <rFont val="Calibri"/>
        <family val="2"/>
        <scheme val="minor"/>
      </rPr>
      <t>$54.52</t>
    </r>
    <r>
      <rPr>
        <sz val="16"/>
        <color theme="1"/>
        <rFont val="Calibri"/>
        <family val="2"/>
        <scheme val="minor"/>
      </rPr>
      <t xml:space="preserve"> billion, a profit of </t>
    </r>
    <r>
      <rPr>
        <b/>
        <sz val="16"/>
        <color theme="1"/>
        <rFont val="Calibri"/>
        <family val="2"/>
        <scheme val="minor"/>
      </rPr>
      <t>$4.32</t>
    </r>
    <r>
      <rPr>
        <sz val="16"/>
        <color theme="1"/>
        <rFont val="Calibri"/>
        <family val="2"/>
        <scheme val="minor"/>
      </rPr>
      <t xml:space="preserve"> billion, assets worth </t>
    </r>
    <r>
      <rPr>
        <b/>
        <sz val="16"/>
        <color theme="1"/>
        <rFont val="Calibri"/>
        <family val="2"/>
        <scheme val="minor"/>
      </rPr>
      <t>$696.51</t>
    </r>
    <r>
      <rPr>
        <sz val="16"/>
        <color theme="1"/>
        <rFont val="Calibri"/>
        <family val="2"/>
        <scheme val="minor"/>
      </rPr>
      <t xml:space="preserve"> billion, and a market value of </t>
    </r>
    <r>
      <rPr>
        <b/>
        <sz val="16"/>
        <color theme="1"/>
        <rFont val="Calibri"/>
        <family val="2"/>
        <scheme val="minor"/>
      </rPr>
      <t>$58.39</t>
    </r>
    <r>
      <rPr>
        <sz val="16"/>
        <color theme="1"/>
        <rFont val="Calibri"/>
        <family val="2"/>
        <scheme val="minor"/>
      </rPr>
      <t xml:space="preserve"> billion1</t>
    </r>
  </si>
  <si>
    <r>
      <rPr>
        <b/>
        <sz val="16"/>
        <color theme="1"/>
        <rFont val="Calibri"/>
        <family val="2"/>
        <scheme val="minor"/>
      </rPr>
      <t>HDFC Bank</t>
    </r>
    <r>
      <rPr>
        <sz val="16"/>
        <color theme="1"/>
        <rFont val="Calibri"/>
        <family val="2"/>
        <scheme val="minor"/>
      </rPr>
      <t xml:space="preserve"> - A banking corporation based in Mumbai with a revenue of </t>
    </r>
    <r>
      <rPr>
        <b/>
        <sz val="16"/>
        <color theme="1"/>
        <rFont val="Calibri"/>
        <family val="2"/>
        <scheme val="minor"/>
      </rPr>
      <t>$22.51</t>
    </r>
    <r>
      <rPr>
        <sz val="16"/>
        <color theme="1"/>
        <rFont val="Calibri"/>
        <family val="2"/>
        <scheme val="minor"/>
      </rPr>
      <t xml:space="preserve"> billion, a profit of </t>
    </r>
    <r>
      <rPr>
        <b/>
        <sz val="16"/>
        <color theme="1"/>
        <rFont val="Calibri"/>
        <family val="2"/>
        <scheme val="minor"/>
      </rPr>
      <t>$5.11</t>
    </r>
    <r>
      <rPr>
        <sz val="16"/>
        <color theme="1"/>
        <rFont val="Calibri"/>
        <family val="2"/>
        <scheme val="minor"/>
      </rPr>
      <t xml:space="preserve"> billion, assets worth </t>
    </r>
    <r>
      <rPr>
        <b/>
        <sz val="16"/>
        <color theme="1"/>
        <rFont val="Calibri"/>
        <family val="2"/>
        <scheme val="minor"/>
      </rPr>
      <t>$280.16</t>
    </r>
    <r>
      <rPr>
        <sz val="16"/>
        <color theme="1"/>
        <rFont val="Calibri"/>
        <family val="2"/>
        <scheme val="minor"/>
      </rPr>
      <t xml:space="preserve"> billion, and a market value of </t>
    </r>
    <r>
      <rPr>
        <b/>
        <sz val="16"/>
        <color theme="1"/>
        <rFont val="Calibri"/>
        <family val="2"/>
        <scheme val="minor"/>
      </rPr>
      <t>$98.28</t>
    </r>
    <r>
      <rPr>
        <sz val="16"/>
        <color theme="1"/>
        <rFont val="Calibri"/>
        <family val="2"/>
        <scheme val="minor"/>
      </rPr>
      <t xml:space="preserve"> billion.</t>
    </r>
  </si>
  <si>
    <r>
      <rPr>
        <b/>
        <sz val="16"/>
        <color theme="1"/>
        <rFont val="Calibri"/>
        <family val="2"/>
        <scheme val="minor"/>
      </rPr>
      <t>ICICI Bank</t>
    </r>
    <r>
      <rPr>
        <sz val="16"/>
        <color theme="1"/>
        <rFont val="Calibri"/>
        <family val="2"/>
        <scheme val="minor"/>
      </rPr>
      <t xml:space="preserve"> - A banking corporation based in Mumbai with a revenue of </t>
    </r>
    <r>
      <rPr>
        <b/>
        <sz val="16"/>
        <color theme="1"/>
        <rFont val="Calibri"/>
        <family val="2"/>
        <scheme val="minor"/>
      </rPr>
      <t>$21.89</t>
    </r>
    <r>
      <rPr>
        <sz val="16"/>
        <color theme="1"/>
        <rFont val="Calibri"/>
        <family val="2"/>
        <scheme val="minor"/>
      </rPr>
      <t xml:space="preserve"> billion, a profit of </t>
    </r>
    <r>
      <rPr>
        <b/>
        <sz val="16"/>
        <color theme="1"/>
        <rFont val="Calibri"/>
        <family val="2"/>
        <scheme val="minor"/>
      </rPr>
      <t>$3.01</t>
    </r>
    <r>
      <rPr>
        <sz val="16"/>
        <color theme="1"/>
        <rFont val="Calibri"/>
        <family val="2"/>
        <scheme val="minor"/>
      </rPr>
      <t xml:space="preserve"> billion, assets worth </t>
    </r>
    <r>
      <rPr>
        <b/>
        <sz val="16"/>
        <color theme="1"/>
        <rFont val="Calibri"/>
        <family val="2"/>
        <scheme val="minor"/>
      </rPr>
      <t>$226.39</t>
    </r>
    <r>
      <rPr>
        <sz val="16"/>
        <color theme="1"/>
        <rFont val="Calibri"/>
        <family val="2"/>
        <scheme val="minor"/>
      </rPr>
      <t xml:space="preserve"> billion, and a market value of </t>
    </r>
    <r>
      <rPr>
        <b/>
        <sz val="16"/>
        <color theme="1"/>
        <rFont val="Calibri"/>
        <family val="2"/>
        <scheme val="minor"/>
      </rPr>
      <t>$67.9</t>
    </r>
    <r>
      <rPr>
        <sz val="16"/>
        <color theme="1"/>
        <rFont val="Calibri"/>
        <family val="2"/>
        <scheme val="minor"/>
      </rPr>
      <t xml:space="preserve"> billion.</t>
    </r>
  </si>
  <si>
    <r>
      <rPr>
        <b/>
        <sz val="16"/>
        <color theme="1"/>
        <rFont val="Calibri"/>
        <family val="2"/>
        <scheme val="minor"/>
      </rPr>
      <t>TATA Group</t>
    </r>
    <r>
      <rPr>
        <sz val="16"/>
        <color theme="1"/>
        <rFont val="Calibri"/>
        <family val="2"/>
        <scheme val="minor"/>
      </rPr>
      <t xml:space="preserve"> - Another conglomerate based in Mumbai with a revenue of </t>
    </r>
    <r>
      <rPr>
        <b/>
        <sz val="16"/>
        <color theme="1"/>
        <rFont val="Calibri"/>
        <family val="2"/>
        <scheme val="minor"/>
      </rPr>
      <t>$150</t>
    </r>
    <r>
      <rPr>
        <sz val="16"/>
        <color theme="1"/>
        <rFont val="Calibri"/>
        <family val="2"/>
        <scheme val="minor"/>
      </rPr>
      <t xml:space="preserve"> billion, a profit of </t>
    </r>
    <r>
      <rPr>
        <b/>
        <sz val="16"/>
        <color theme="1"/>
        <rFont val="Calibri"/>
        <family val="2"/>
        <scheme val="minor"/>
      </rPr>
      <t>$139</t>
    </r>
    <r>
      <rPr>
        <sz val="16"/>
        <color theme="1"/>
        <rFont val="Calibri"/>
        <family val="2"/>
        <scheme val="minor"/>
      </rPr>
      <t xml:space="preserve"> billion, assets worth </t>
    </r>
    <r>
      <rPr>
        <b/>
        <sz val="16"/>
        <color theme="1"/>
        <rFont val="Calibri"/>
        <family val="2"/>
        <scheme val="minor"/>
      </rPr>
      <t>$160</t>
    </r>
    <r>
      <rPr>
        <sz val="16"/>
        <color theme="1"/>
        <rFont val="Calibri"/>
        <family val="2"/>
        <scheme val="minor"/>
      </rPr>
      <t xml:space="preserve"> billion, and a market value of </t>
    </r>
    <r>
      <rPr>
        <b/>
        <sz val="16"/>
        <color theme="1"/>
        <rFont val="Calibri"/>
        <family val="2"/>
        <scheme val="minor"/>
      </rPr>
      <t>$350</t>
    </r>
    <r>
      <rPr>
        <sz val="16"/>
        <color theme="1"/>
        <rFont val="Calibri"/>
        <family val="2"/>
        <scheme val="minor"/>
      </rPr>
      <t xml:space="preserve"> billion.</t>
    </r>
  </si>
  <si>
    <r>
      <rPr>
        <b/>
        <sz val="16"/>
        <color theme="1"/>
        <rFont val="Calibri"/>
        <family val="2"/>
        <scheme val="minor"/>
      </rPr>
      <t>Reliance Industries</t>
    </r>
    <r>
      <rPr>
        <sz val="16"/>
        <color theme="1"/>
        <rFont val="Calibri"/>
        <family val="2"/>
        <scheme val="minor"/>
      </rPr>
      <t xml:space="preserve"> - A conglomerate based in Mumbai with a revenue of </t>
    </r>
    <r>
      <rPr>
        <b/>
        <sz val="16"/>
        <color theme="1"/>
        <rFont val="Calibri"/>
        <family val="2"/>
        <scheme val="minor"/>
      </rPr>
      <t>$86.85</t>
    </r>
    <r>
      <rPr>
        <sz val="16"/>
        <color theme="1"/>
        <rFont val="Calibri"/>
        <family val="2"/>
        <scheme val="minor"/>
      </rPr>
      <t xml:space="preserve"> billion, a profit of </t>
    </r>
    <r>
      <rPr>
        <b/>
        <sz val="16"/>
        <color theme="1"/>
        <rFont val="Calibri"/>
        <family val="2"/>
        <scheme val="minor"/>
      </rPr>
      <t>$7.81</t>
    </r>
    <r>
      <rPr>
        <sz val="16"/>
        <color theme="1"/>
        <rFont val="Calibri"/>
        <family val="2"/>
        <scheme val="minor"/>
      </rPr>
      <t xml:space="preserve"> billion, assets worth </t>
    </r>
    <r>
      <rPr>
        <b/>
        <sz val="16"/>
        <color theme="1"/>
        <rFont val="Calibri"/>
        <family val="2"/>
        <scheme val="minor"/>
      </rPr>
      <t>$192.59</t>
    </r>
    <r>
      <rPr>
        <sz val="16"/>
        <color theme="1"/>
        <rFont val="Calibri"/>
        <family val="2"/>
        <scheme val="minor"/>
      </rPr>
      <t xml:space="preserve"> billion, and a market value of </t>
    </r>
    <r>
      <rPr>
        <b/>
        <sz val="16"/>
        <color theme="1"/>
        <rFont val="Calibri"/>
        <family val="2"/>
        <scheme val="minor"/>
      </rPr>
      <t>$228.63</t>
    </r>
    <r>
      <rPr>
        <sz val="16"/>
        <color theme="1"/>
        <rFont val="Calibri"/>
        <family val="2"/>
        <scheme val="minor"/>
      </rPr>
      <t xml:space="preserve"> billion.</t>
    </r>
  </si>
  <si>
    <t>Objectives:-</t>
  </si>
  <si>
    <t xml:space="preserve">India, a country known for its rich cultural heritage and diverse traditions, is now making its mark on the global stage as a rapidly growing economy. </t>
  </si>
  <si>
    <t>With every sector experiencing unprecedented growth, India’s economic landscape is transforming at a pace that is both exciting and inspiring.</t>
  </si>
  <si>
    <t xml:space="preserve"> Delhi</t>
  </si>
  <si>
    <r>
      <rPr>
        <b/>
        <sz val="18"/>
        <color theme="1"/>
        <rFont val="Calibri"/>
        <family val="2"/>
        <scheme val="minor"/>
      </rPr>
      <t>Out of these industries Banking industry has the most number of Companies</t>
    </r>
    <r>
      <rPr>
        <sz val="18"/>
        <color theme="1"/>
        <rFont val="Calibri"/>
        <family val="2"/>
        <scheme val="minor"/>
      </rPr>
      <t xml:space="preserve"> </t>
    </r>
  </si>
  <si>
    <t>The total assets of a company are often used as a measure of the company’s size and reach1.</t>
  </si>
  <si>
    <t>They include both tangible assets (like buildings, machinery, and inventory) and intangible assets.</t>
  </si>
  <si>
    <t>It’s a measure of a company’s worth as determined by the market1. Valuation can be based on various factors,</t>
  </si>
  <si>
    <t xml:space="preserve"> including the company’s assets, earnings potential, market share, and the economic conditions in the industry32.</t>
  </si>
  <si>
    <r>
      <rPr>
        <b/>
        <sz val="14"/>
        <color theme="1"/>
        <rFont val="Calibri"/>
        <family val="2"/>
        <scheme val="minor"/>
      </rPr>
      <t xml:space="preserve"> Valuation:</t>
    </r>
    <r>
      <rPr>
        <sz val="14"/>
        <color theme="1"/>
        <rFont val="Calibri"/>
        <family val="2"/>
        <scheme val="minor"/>
      </rPr>
      <t xml:space="preserve"> Valuation refers to the process of determining the present value of a company, investment, or an asset2. </t>
    </r>
  </si>
  <si>
    <r>
      <rPr>
        <b/>
        <sz val="14"/>
        <color theme="1"/>
        <rFont val="Calibri"/>
        <family val="2"/>
        <scheme val="minor"/>
      </rPr>
      <t xml:space="preserve"> Assets:</t>
    </r>
    <r>
      <rPr>
        <sz val="14"/>
        <color theme="1"/>
        <rFont val="Calibri"/>
        <family val="2"/>
        <scheme val="minor"/>
      </rPr>
      <t xml:space="preserve"> Assets are the resources owned by a company that can be used to generate revenue. </t>
    </r>
  </si>
  <si>
    <t>1.Finding the Revenue of Top companies in India</t>
  </si>
  <si>
    <t>2.comparing the Profit generated every year</t>
  </si>
  <si>
    <t>3.Using different slicers to show the relation between charts</t>
  </si>
  <si>
    <t>4.Finding the profit vs valuation of different companies in India</t>
  </si>
  <si>
    <t>5.Finding the headquarters of every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</si>
</sst>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409]* #,##0.00_ ;_-[$$-409]* \-#,##0.00\ ;_-[$$-409]* &quot;-&quot;??_ ;_-@_ "/>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26"/>
      <color theme="4" tint="-0.249977111117893"/>
      <name val="Calibri"/>
      <family val="2"/>
      <scheme val="minor"/>
    </font>
    <font>
      <sz val="11"/>
      <color theme="0" tint="-0.249977111117893"/>
      <name val="Calibri"/>
      <family val="2"/>
      <scheme val="minor"/>
    </font>
    <font>
      <sz val="11"/>
      <color theme="4" tint="-0.249977111117893"/>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b/>
      <sz val="16"/>
      <color theme="1"/>
      <name val="Calibri"/>
      <family val="2"/>
      <scheme val="minor"/>
    </font>
    <font>
      <b/>
      <sz val="18"/>
      <color theme="1"/>
      <name val="Calibri"/>
      <family val="2"/>
      <scheme val="minor"/>
    </font>
    <font>
      <b/>
      <sz val="20"/>
      <color theme="1"/>
      <name val="Calibri"/>
      <family val="2"/>
      <scheme val="minor"/>
    </font>
    <font>
      <b/>
      <sz val="22"/>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4" tint="0.79998168889431442"/>
        <bgColor theme="4" tint="0.79998168889431442"/>
      </patternFill>
    </fill>
    <fill>
      <patternFill patternType="solid">
        <fgColor theme="1" tint="4.9989318521683403E-2"/>
        <bgColor indexed="64"/>
      </patternFill>
    </fill>
    <fill>
      <patternFill patternType="solid">
        <fgColor theme="1"/>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44" fontId="1" fillId="0" borderId="0" applyFont="0" applyFill="0" applyBorder="0" applyAlignment="0" applyProtection="0"/>
  </cellStyleXfs>
  <cellXfs count="36">
    <xf numFmtId="0" fontId="0" fillId="0" borderId="0" xfId="0"/>
    <xf numFmtId="0" fontId="2" fillId="0" borderId="0" xfId="0" applyFont="1"/>
    <xf numFmtId="164" fontId="2" fillId="0" borderId="0" xfId="0" applyNumberFormat="1" applyFont="1"/>
    <xf numFmtId="164" fontId="2" fillId="0" borderId="0" xfId="1" applyNumberFormat="1" applyFont="1"/>
    <xf numFmtId="164"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0" fontId="0" fillId="3" borderId="1" xfId="0" applyFill="1" applyBorder="1"/>
    <xf numFmtId="0" fontId="0" fillId="3" borderId="2" xfId="0" applyFill="1" applyBorder="1"/>
    <xf numFmtId="0" fontId="0" fillId="0" borderId="1" xfId="0" applyBorder="1"/>
    <xf numFmtId="0" fontId="0" fillId="0" borderId="2" xfId="0" applyBorder="1"/>
    <xf numFmtId="0" fontId="4" fillId="4" borderId="0" xfId="0" applyFont="1" applyFill="1"/>
    <xf numFmtId="0" fontId="0" fillId="4" borderId="0" xfId="0" applyFill="1"/>
    <xf numFmtId="164" fontId="0" fillId="3" borderId="2" xfId="0" applyNumberFormat="1" applyFill="1" applyBorder="1"/>
    <xf numFmtId="164" fontId="0" fillId="3" borderId="2" xfId="1" applyNumberFormat="1" applyFont="1" applyFill="1" applyBorder="1"/>
    <xf numFmtId="164" fontId="0" fillId="3" borderId="3" xfId="0" applyNumberFormat="1" applyFill="1" applyBorder="1"/>
    <xf numFmtId="164" fontId="0" fillId="0" borderId="2" xfId="0" applyNumberFormat="1" applyBorder="1"/>
    <xf numFmtId="164" fontId="0" fillId="0" borderId="2" xfId="1" applyNumberFormat="1" applyFont="1" applyBorder="1"/>
    <xf numFmtId="164" fontId="0" fillId="0" borderId="3" xfId="0" applyNumberFormat="1" applyBorder="1"/>
    <xf numFmtId="0" fontId="8" fillId="0" borderId="0" xfId="0" applyFont="1"/>
    <xf numFmtId="0" fontId="7" fillId="0" borderId="0" xfId="0" applyFont="1"/>
    <xf numFmtId="0" fontId="6" fillId="0" borderId="0" xfId="0" applyFont="1"/>
    <xf numFmtId="0" fontId="0" fillId="5" borderId="0" xfId="0" applyFill="1"/>
    <xf numFmtId="0" fontId="0" fillId="0" borderId="0" xfId="0" applyAlignment="1">
      <alignment horizontal="left" vertical="center" indent="1"/>
    </xf>
    <xf numFmtId="0" fontId="2" fillId="0" borderId="0" xfId="0" applyFont="1" applyAlignment="1">
      <alignment horizontal="left" vertical="center" indent="1"/>
    </xf>
    <xf numFmtId="0" fontId="6" fillId="0" borderId="0" xfId="0" applyFont="1" applyAlignment="1">
      <alignment horizontal="left" vertical="center" indent="1"/>
    </xf>
    <xf numFmtId="0" fontId="11" fillId="0" borderId="0" xfId="0" applyFont="1" applyAlignment="1">
      <alignment horizontal="center"/>
    </xf>
    <xf numFmtId="0" fontId="6" fillId="0" borderId="0" xfId="0" applyFont="1" applyAlignment="1">
      <alignment horizontal="center"/>
    </xf>
    <xf numFmtId="0" fontId="9" fillId="0" borderId="0" xfId="0" applyFont="1" applyAlignment="1">
      <alignment horizontal="center"/>
    </xf>
    <xf numFmtId="0" fontId="12" fillId="0" borderId="0" xfId="0" applyFont="1" applyAlignment="1">
      <alignment horizontal="center"/>
    </xf>
    <xf numFmtId="0" fontId="10" fillId="0" borderId="0" xfId="0" applyFont="1" applyAlignment="1">
      <alignment horizontal="center"/>
    </xf>
    <xf numFmtId="0" fontId="3" fillId="2" borderId="0" xfId="0" applyFont="1" applyFill="1" applyAlignment="1">
      <alignment horizontal="center"/>
    </xf>
    <xf numFmtId="0" fontId="5" fillId="2" borderId="0" xfId="0" applyFont="1" applyFill="1" applyAlignment="1">
      <alignment horizontal="center"/>
    </xf>
    <xf numFmtId="0" fontId="7" fillId="0" borderId="0" xfId="0" applyFont="1" applyAlignment="1">
      <alignment horizontal="center"/>
    </xf>
    <xf numFmtId="0" fontId="0" fillId="0" borderId="0" xfId="0" applyNumberFormat="1"/>
  </cellXfs>
  <cellStyles count="2">
    <cellStyle name="Currency" xfId="1" builtinId="4"/>
    <cellStyle name="Normal" xfId="0" builtinId="0"/>
  </cellStyles>
  <dxfs count="7">
    <dxf>
      <numFmt numFmtId="164" formatCode="_-[$$-409]* #,##0.00_ ;_-[$$-409]* \-#,##0.00\ ;_-[$$-409]* &quot;-&quot;??_ ;_-@_ "/>
    </dxf>
    <dxf>
      <numFmt numFmtId="164" formatCode="_-[$$-409]* #,##0.00_ ;_-[$$-409]* \-#,##0.00\ ;_-[$$-409]* &quot;-&quot;??_ ;_-@_ "/>
    </dxf>
    <dxf>
      <font>
        <b val="0"/>
        <i val="0"/>
        <strike val="0"/>
        <condense val="0"/>
        <extend val="0"/>
        <outline val="0"/>
        <shadow val="0"/>
        <u val="none"/>
        <vertAlign val="baseline"/>
        <sz val="11"/>
        <color theme="1"/>
        <name val="Calibri"/>
        <family val="2"/>
        <scheme val="minor"/>
      </font>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font>
        <b/>
        <i val="0"/>
        <strike val="0"/>
        <condense val="0"/>
        <extend val="0"/>
        <outline val="0"/>
        <shadow val="0"/>
        <u val="none"/>
        <vertAlign val="baseline"/>
        <sz val="11"/>
        <color theme="1"/>
        <name val="Calibri"/>
        <family val="2"/>
        <scheme val="minor"/>
      </font>
      <numFmt numFmtId="164"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[finalprject(Lohith12215433).xlsx]PIVOT TABLES!PivotTable6</c:name>
    <c:fmtId val="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b="1">
                <a:solidFill>
                  <a:schemeClr val="bg1"/>
                </a:solidFill>
              </a:rPr>
              <a:t>YEARLY</a:t>
            </a:r>
            <a:r>
              <a:rPr lang="en-IN" b="1" baseline="0">
                <a:solidFill>
                  <a:schemeClr val="bg1"/>
                </a:solidFill>
              </a:rPr>
              <a:t> REVENUE</a:t>
            </a:r>
            <a:endParaRPr lang="en-IN" b="1">
              <a:solidFill>
                <a:schemeClr val="bg1"/>
              </a:solidFill>
            </a:endParaRPr>
          </a:p>
        </c:rich>
      </c:tx>
      <c:overlay val="1"/>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459077157340067"/>
          <c:y val="0.15829651501895597"/>
          <c:w val="0.78273747270140848"/>
          <c:h val="0.64377989209682118"/>
        </c:manualLayout>
      </c:layout>
      <c:bar3DChart>
        <c:barDir val="bar"/>
        <c:grouping val="stacked"/>
        <c:varyColors val="0"/>
        <c:ser>
          <c:idx val="0"/>
          <c:order val="0"/>
          <c:tx>
            <c:strRef>
              <c:f>'PIVOT TABLES'!$B$74</c:f>
              <c:strCache>
                <c:ptCount val="1"/>
                <c:pt idx="0">
                  <c:v>Sum of YEAR 2018</c:v>
                </c:pt>
              </c:strCache>
            </c:strRef>
          </c:tx>
          <c:spPr>
            <a:solidFill>
              <a:schemeClr val="accent1"/>
            </a:solidFill>
            <a:ln>
              <a:noFill/>
            </a:ln>
            <a:effectLst/>
            <a:sp3d/>
          </c:spPr>
          <c:invertIfNegative val="0"/>
          <c:cat>
            <c:strRef>
              <c:f>'PIVOT TABLES'!$A$75:$A$96</c:f>
              <c:strCache>
                <c:ptCount val="21"/>
                <c:pt idx="0">
                  <c:v>Reliance Industries</c:v>
                </c:pt>
                <c:pt idx="1">
                  <c:v>HDFC</c:v>
                </c:pt>
                <c:pt idx="2">
                  <c:v>ICICI Bank</c:v>
                </c:pt>
                <c:pt idx="3">
                  <c:v>Vedanta Limited</c:v>
                </c:pt>
                <c:pt idx="4">
                  <c:v>Tata Motors</c:v>
                </c:pt>
                <c:pt idx="5">
                  <c:v>Coal India</c:v>
                </c:pt>
                <c:pt idx="6">
                  <c:v>Tata Consultancy Services</c:v>
                </c:pt>
                <c:pt idx="7">
                  <c:v>Indian Oil Corporation</c:v>
                </c:pt>
                <c:pt idx="8">
                  <c:v>Kotak Mahindra Bank</c:v>
                </c:pt>
                <c:pt idx="9">
                  <c:v>State Bank of India</c:v>
                </c:pt>
                <c:pt idx="10">
                  <c:v>HDFC Bank</c:v>
                </c:pt>
                <c:pt idx="11">
                  <c:v>NTPC Limited</c:v>
                </c:pt>
                <c:pt idx="12">
                  <c:v>Oil and Natural Gas Corporation</c:v>
                </c:pt>
                <c:pt idx="13">
                  <c:v>Larsen &amp; Toubro</c:v>
                </c:pt>
                <c:pt idx="14">
                  <c:v>Axis Bank</c:v>
                </c:pt>
                <c:pt idx="15">
                  <c:v>JSW Steel Ltd</c:v>
                </c:pt>
                <c:pt idx="16">
                  <c:v>Hindalco Industries</c:v>
                </c:pt>
                <c:pt idx="17">
                  <c:v>Bharti Airtel</c:v>
                </c:pt>
                <c:pt idx="18">
                  <c:v>Tata Steel</c:v>
                </c:pt>
                <c:pt idx="19">
                  <c:v>Infosys</c:v>
                </c:pt>
                <c:pt idx="20">
                  <c:v>Bharat Petroleum</c:v>
                </c:pt>
              </c:strCache>
            </c:strRef>
          </c:cat>
          <c:val>
            <c:numRef>
              <c:f>'PIVOT TABLES'!$B$75:$B$96</c:f>
              <c:numCache>
                <c:formatCode>General</c:formatCode>
                <c:ptCount val="21"/>
                <c:pt idx="0">
                  <c:v>86.7</c:v>
                </c:pt>
                <c:pt idx="1">
                  <c:v>72.8</c:v>
                </c:pt>
                <c:pt idx="2">
                  <c:v>65.900000000000006</c:v>
                </c:pt>
                <c:pt idx="3">
                  <c:v>43.21</c:v>
                </c:pt>
                <c:pt idx="4">
                  <c:v>39.119999999999997</c:v>
                </c:pt>
                <c:pt idx="5">
                  <c:v>34.799999999999997</c:v>
                </c:pt>
                <c:pt idx="6">
                  <c:v>31.8</c:v>
                </c:pt>
                <c:pt idx="7">
                  <c:v>24.87</c:v>
                </c:pt>
                <c:pt idx="8">
                  <c:v>24.69</c:v>
                </c:pt>
                <c:pt idx="9">
                  <c:v>23.7</c:v>
                </c:pt>
                <c:pt idx="10">
                  <c:v>21.8</c:v>
                </c:pt>
                <c:pt idx="11">
                  <c:v>20.54</c:v>
                </c:pt>
                <c:pt idx="12">
                  <c:v>17.59</c:v>
                </c:pt>
                <c:pt idx="13">
                  <c:v>16.8</c:v>
                </c:pt>
                <c:pt idx="14">
                  <c:v>16.39</c:v>
                </c:pt>
                <c:pt idx="15">
                  <c:v>16.21</c:v>
                </c:pt>
                <c:pt idx="16">
                  <c:v>14.24</c:v>
                </c:pt>
                <c:pt idx="17">
                  <c:v>12</c:v>
                </c:pt>
                <c:pt idx="18">
                  <c:v>11.5</c:v>
                </c:pt>
                <c:pt idx="19">
                  <c:v>9.32</c:v>
                </c:pt>
                <c:pt idx="20">
                  <c:v>7.91</c:v>
                </c:pt>
              </c:numCache>
            </c:numRef>
          </c:val>
          <c:extLst>
            <c:ext xmlns:c16="http://schemas.microsoft.com/office/drawing/2014/chart" uri="{C3380CC4-5D6E-409C-BE32-E72D297353CC}">
              <c16:uniqueId val="{00000000-75DD-476F-B153-EBC897E3DAD8}"/>
            </c:ext>
          </c:extLst>
        </c:ser>
        <c:ser>
          <c:idx val="1"/>
          <c:order val="1"/>
          <c:tx>
            <c:strRef>
              <c:f>'PIVOT TABLES'!$C$74</c:f>
              <c:strCache>
                <c:ptCount val="1"/>
                <c:pt idx="0">
                  <c:v>Sum of YEAR 2019</c:v>
                </c:pt>
              </c:strCache>
            </c:strRef>
          </c:tx>
          <c:spPr>
            <a:solidFill>
              <a:schemeClr val="accent2"/>
            </a:solidFill>
            <a:ln>
              <a:noFill/>
            </a:ln>
            <a:effectLst/>
            <a:sp3d/>
          </c:spPr>
          <c:invertIfNegative val="0"/>
          <c:cat>
            <c:strRef>
              <c:f>'PIVOT TABLES'!$A$75:$A$96</c:f>
              <c:strCache>
                <c:ptCount val="21"/>
                <c:pt idx="0">
                  <c:v>Reliance Industries</c:v>
                </c:pt>
                <c:pt idx="1">
                  <c:v>HDFC</c:v>
                </c:pt>
                <c:pt idx="2">
                  <c:v>ICICI Bank</c:v>
                </c:pt>
                <c:pt idx="3">
                  <c:v>Vedanta Limited</c:v>
                </c:pt>
                <c:pt idx="4">
                  <c:v>Tata Motors</c:v>
                </c:pt>
                <c:pt idx="5">
                  <c:v>Coal India</c:v>
                </c:pt>
                <c:pt idx="6">
                  <c:v>Tata Consultancy Services</c:v>
                </c:pt>
                <c:pt idx="7">
                  <c:v>Indian Oil Corporation</c:v>
                </c:pt>
                <c:pt idx="8">
                  <c:v>Kotak Mahindra Bank</c:v>
                </c:pt>
                <c:pt idx="9">
                  <c:v>State Bank of India</c:v>
                </c:pt>
                <c:pt idx="10">
                  <c:v>HDFC Bank</c:v>
                </c:pt>
                <c:pt idx="11">
                  <c:v>NTPC Limited</c:v>
                </c:pt>
                <c:pt idx="12">
                  <c:v>Oil and Natural Gas Corporation</c:v>
                </c:pt>
                <c:pt idx="13">
                  <c:v>Larsen &amp; Toubro</c:v>
                </c:pt>
                <c:pt idx="14">
                  <c:v>Axis Bank</c:v>
                </c:pt>
                <c:pt idx="15">
                  <c:v>JSW Steel Ltd</c:v>
                </c:pt>
                <c:pt idx="16">
                  <c:v>Hindalco Industries</c:v>
                </c:pt>
                <c:pt idx="17">
                  <c:v>Bharti Airtel</c:v>
                </c:pt>
                <c:pt idx="18">
                  <c:v>Tata Steel</c:v>
                </c:pt>
                <c:pt idx="19">
                  <c:v>Infosys</c:v>
                </c:pt>
                <c:pt idx="20">
                  <c:v>Bharat Petroleum</c:v>
                </c:pt>
              </c:strCache>
            </c:strRef>
          </c:cat>
          <c:val>
            <c:numRef>
              <c:f>'PIVOT TABLES'!$C$75:$C$96</c:f>
              <c:numCache>
                <c:formatCode>General</c:formatCode>
                <c:ptCount val="21"/>
                <c:pt idx="0">
                  <c:v>90.4</c:v>
                </c:pt>
                <c:pt idx="1">
                  <c:v>76.5</c:v>
                </c:pt>
                <c:pt idx="2">
                  <c:v>69.600000000000009</c:v>
                </c:pt>
                <c:pt idx="3">
                  <c:v>46.910000000000004</c:v>
                </c:pt>
                <c:pt idx="4">
                  <c:v>42.82</c:v>
                </c:pt>
                <c:pt idx="5">
                  <c:v>38.5</c:v>
                </c:pt>
                <c:pt idx="6">
                  <c:v>35.5</c:v>
                </c:pt>
                <c:pt idx="7">
                  <c:v>28.57</c:v>
                </c:pt>
                <c:pt idx="8">
                  <c:v>28.39</c:v>
                </c:pt>
                <c:pt idx="9">
                  <c:v>27.4</c:v>
                </c:pt>
                <c:pt idx="10">
                  <c:v>25.5</c:v>
                </c:pt>
                <c:pt idx="11">
                  <c:v>24.24</c:v>
                </c:pt>
                <c:pt idx="12">
                  <c:v>21.29</c:v>
                </c:pt>
                <c:pt idx="13">
                  <c:v>20.5</c:v>
                </c:pt>
                <c:pt idx="14">
                  <c:v>20.09</c:v>
                </c:pt>
                <c:pt idx="15">
                  <c:v>19.91</c:v>
                </c:pt>
                <c:pt idx="16">
                  <c:v>17.940000000000001</c:v>
                </c:pt>
                <c:pt idx="17">
                  <c:v>15.7</c:v>
                </c:pt>
                <c:pt idx="18">
                  <c:v>15.2</c:v>
                </c:pt>
                <c:pt idx="19">
                  <c:v>13.02</c:v>
                </c:pt>
                <c:pt idx="20">
                  <c:v>11.61</c:v>
                </c:pt>
              </c:numCache>
            </c:numRef>
          </c:val>
          <c:extLst>
            <c:ext xmlns:c16="http://schemas.microsoft.com/office/drawing/2014/chart" uri="{C3380CC4-5D6E-409C-BE32-E72D297353CC}">
              <c16:uniqueId val="{00000001-75DD-476F-B153-EBC897E3DAD8}"/>
            </c:ext>
          </c:extLst>
        </c:ser>
        <c:ser>
          <c:idx val="2"/>
          <c:order val="2"/>
          <c:tx>
            <c:strRef>
              <c:f>'PIVOT TABLES'!$D$74</c:f>
              <c:strCache>
                <c:ptCount val="1"/>
                <c:pt idx="0">
                  <c:v>Sum of YEAR 2021</c:v>
                </c:pt>
              </c:strCache>
            </c:strRef>
          </c:tx>
          <c:spPr>
            <a:solidFill>
              <a:schemeClr val="accent3"/>
            </a:solidFill>
            <a:ln>
              <a:noFill/>
            </a:ln>
            <a:effectLst/>
            <a:sp3d/>
          </c:spPr>
          <c:invertIfNegative val="0"/>
          <c:cat>
            <c:strRef>
              <c:f>'PIVOT TABLES'!$A$75:$A$96</c:f>
              <c:strCache>
                <c:ptCount val="21"/>
                <c:pt idx="0">
                  <c:v>Reliance Industries</c:v>
                </c:pt>
                <c:pt idx="1">
                  <c:v>HDFC</c:v>
                </c:pt>
                <c:pt idx="2">
                  <c:v>ICICI Bank</c:v>
                </c:pt>
                <c:pt idx="3">
                  <c:v>Vedanta Limited</c:v>
                </c:pt>
                <c:pt idx="4">
                  <c:v>Tata Motors</c:v>
                </c:pt>
                <c:pt idx="5">
                  <c:v>Coal India</c:v>
                </c:pt>
                <c:pt idx="6">
                  <c:v>Tata Consultancy Services</c:v>
                </c:pt>
                <c:pt idx="7">
                  <c:v>Indian Oil Corporation</c:v>
                </c:pt>
                <c:pt idx="8">
                  <c:v>Kotak Mahindra Bank</c:v>
                </c:pt>
                <c:pt idx="9">
                  <c:v>State Bank of India</c:v>
                </c:pt>
                <c:pt idx="10">
                  <c:v>HDFC Bank</c:v>
                </c:pt>
                <c:pt idx="11">
                  <c:v>NTPC Limited</c:v>
                </c:pt>
                <c:pt idx="12">
                  <c:v>Oil and Natural Gas Corporation</c:v>
                </c:pt>
                <c:pt idx="13">
                  <c:v>Larsen &amp; Toubro</c:v>
                </c:pt>
                <c:pt idx="14">
                  <c:v>Axis Bank</c:v>
                </c:pt>
                <c:pt idx="15">
                  <c:v>JSW Steel Ltd</c:v>
                </c:pt>
                <c:pt idx="16">
                  <c:v>Hindalco Industries</c:v>
                </c:pt>
                <c:pt idx="17">
                  <c:v>Bharti Airtel</c:v>
                </c:pt>
                <c:pt idx="18">
                  <c:v>Tata Steel</c:v>
                </c:pt>
                <c:pt idx="19">
                  <c:v>Infosys</c:v>
                </c:pt>
                <c:pt idx="20">
                  <c:v>Bharat Petroleum</c:v>
                </c:pt>
              </c:strCache>
            </c:strRef>
          </c:cat>
          <c:val>
            <c:numRef>
              <c:f>'PIVOT TABLES'!$D$75:$D$96</c:f>
              <c:numCache>
                <c:formatCode>General</c:formatCode>
                <c:ptCount val="21"/>
                <c:pt idx="0">
                  <c:v>61.570000000000007</c:v>
                </c:pt>
                <c:pt idx="1">
                  <c:v>47.67</c:v>
                </c:pt>
                <c:pt idx="2">
                  <c:v>40.77000000000001</c:v>
                </c:pt>
                <c:pt idx="3">
                  <c:v>18.080000000000005</c:v>
                </c:pt>
                <c:pt idx="4">
                  <c:v>13.990000000000002</c:v>
                </c:pt>
                <c:pt idx="5">
                  <c:v>9.6700000000000017</c:v>
                </c:pt>
                <c:pt idx="6">
                  <c:v>6.6700000000000017</c:v>
                </c:pt>
                <c:pt idx="7">
                  <c:v>19.740000000000002</c:v>
                </c:pt>
                <c:pt idx="8">
                  <c:v>19.560000000000002</c:v>
                </c:pt>
                <c:pt idx="9">
                  <c:v>18.57</c:v>
                </c:pt>
                <c:pt idx="10">
                  <c:v>11.67</c:v>
                </c:pt>
                <c:pt idx="11">
                  <c:v>15.409999999999998</c:v>
                </c:pt>
                <c:pt idx="12">
                  <c:v>12.459999999999999</c:v>
                </c:pt>
                <c:pt idx="13">
                  <c:v>11.67</c:v>
                </c:pt>
                <c:pt idx="14">
                  <c:v>11.26</c:v>
                </c:pt>
                <c:pt idx="15">
                  <c:v>11.08</c:v>
                </c:pt>
                <c:pt idx="16">
                  <c:v>9.1100000000000012</c:v>
                </c:pt>
                <c:pt idx="17">
                  <c:v>8.8699999999999992</c:v>
                </c:pt>
                <c:pt idx="18">
                  <c:v>6.3699999999999992</c:v>
                </c:pt>
                <c:pt idx="19">
                  <c:v>4.1899999999999995</c:v>
                </c:pt>
                <c:pt idx="20">
                  <c:v>7.7799999999999994</c:v>
                </c:pt>
              </c:numCache>
            </c:numRef>
          </c:val>
          <c:extLst>
            <c:ext xmlns:c16="http://schemas.microsoft.com/office/drawing/2014/chart" uri="{C3380CC4-5D6E-409C-BE32-E72D297353CC}">
              <c16:uniqueId val="{00000002-75DD-476F-B153-EBC897E3DAD8}"/>
            </c:ext>
          </c:extLst>
        </c:ser>
        <c:dLbls>
          <c:showLegendKey val="0"/>
          <c:showVal val="0"/>
          <c:showCatName val="0"/>
          <c:showSerName val="0"/>
          <c:showPercent val="0"/>
          <c:showBubbleSize val="0"/>
        </c:dLbls>
        <c:gapWidth val="150"/>
        <c:shape val="box"/>
        <c:axId val="1217911983"/>
        <c:axId val="1217912943"/>
        <c:axId val="0"/>
      </c:bar3DChart>
      <c:catAx>
        <c:axId val="121791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7912943"/>
        <c:crosses val="autoZero"/>
        <c:auto val="1"/>
        <c:lblAlgn val="ctr"/>
        <c:lblOffset val="100"/>
        <c:noMultiLvlLbl val="0"/>
      </c:catAx>
      <c:valAx>
        <c:axId val="1217912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7911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[finalprject(Lohith12215433).xlsx]PIVOT TABLES!PivotTable6</c:name>
    <c:fmtId val="38"/>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IN" sz="2000" b="1">
                <a:solidFill>
                  <a:schemeClr val="bg1"/>
                </a:solidFill>
              </a:rPr>
              <a:t>YEARLY</a:t>
            </a:r>
            <a:r>
              <a:rPr lang="en-IN" sz="2000" b="1" baseline="0">
                <a:solidFill>
                  <a:schemeClr val="bg1"/>
                </a:solidFill>
              </a:rPr>
              <a:t> REVENUE</a:t>
            </a:r>
            <a:endParaRPr lang="en-IN" sz="2000" b="1">
              <a:solidFill>
                <a:schemeClr val="bg1"/>
              </a:solidFill>
            </a:endParaRPr>
          </a:p>
        </c:rich>
      </c:tx>
      <c:overlay val="1"/>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459077157340067"/>
          <c:y val="0.15829651501895597"/>
          <c:w val="0.78273747270140848"/>
          <c:h val="0.69500438164961376"/>
        </c:manualLayout>
      </c:layout>
      <c:bar3DChart>
        <c:barDir val="bar"/>
        <c:grouping val="stacked"/>
        <c:varyColors val="0"/>
        <c:ser>
          <c:idx val="0"/>
          <c:order val="0"/>
          <c:tx>
            <c:strRef>
              <c:f>'PIVOT TABLES'!$B$74</c:f>
              <c:strCache>
                <c:ptCount val="1"/>
                <c:pt idx="0">
                  <c:v>Sum of YEAR 2018</c:v>
                </c:pt>
              </c:strCache>
            </c:strRef>
          </c:tx>
          <c:spPr>
            <a:solidFill>
              <a:schemeClr val="accent1"/>
            </a:solidFill>
            <a:ln>
              <a:noFill/>
            </a:ln>
            <a:effectLst/>
            <a:sp3d/>
          </c:spPr>
          <c:invertIfNegative val="0"/>
          <c:cat>
            <c:strRef>
              <c:f>'PIVOT TABLES'!$A$75:$A$96</c:f>
              <c:strCache>
                <c:ptCount val="21"/>
                <c:pt idx="0">
                  <c:v>Reliance Industries</c:v>
                </c:pt>
                <c:pt idx="1">
                  <c:v>HDFC</c:v>
                </c:pt>
                <c:pt idx="2">
                  <c:v>ICICI Bank</c:v>
                </c:pt>
                <c:pt idx="3">
                  <c:v>Vedanta Limited</c:v>
                </c:pt>
                <c:pt idx="4">
                  <c:v>Tata Motors</c:v>
                </c:pt>
                <c:pt idx="5">
                  <c:v>Coal India</c:v>
                </c:pt>
                <c:pt idx="6">
                  <c:v>Tata Consultancy Services</c:v>
                </c:pt>
                <c:pt idx="7">
                  <c:v>Indian Oil Corporation</c:v>
                </c:pt>
                <c:pt idx="8">
                  <c:v>Kotak Mahindra Bank</c:v>
                </c:pt>
                <c:pt idx="9">
                  <c:v>State Bank of India</c:v>
                </c:pt>
                <c:pt idx="10">
                  <c:v>HDFC Bank</c:v>
                </c:pt>
                <c:pt idx="11">
                  <c:v>NTPC Limited</c:v>
                </c:pt>
                <c:pt idx="12">
                  <c:v>Oil and Natural Gas Corporation</c:v>
                </c:pt>
                <c:pt idx="13">
                  <c:v>Larsen &amp; Toubro</c:v>
                </c:pt>
                <c:pt idx="14">
                  <c:v>Axis Bank</c:v>
                </c:pt>
                <c:pt idx="15">
                  <c:v>JSW Steel Ltd</c:v>
                </c:pt>
                <c:pt idx="16">
                  <c:v>Hindalco Industries</c:v>
                </c:pt>
                <c:pt idx="17">
                  <c:v>Bharti Airtel</c:v>
                </c:pt>
                <c:pt idx="18">
                  <c:v>Tata Steel</c:v>
                </c:pt>
                <c:pt idx="19">
                  <c:v>Infosys</c:v>
                </c:pt>
                <c:pt idx="20">
                  <c:v>Bharat Petroleum</c:v>
                </c:pt>
              </c:strCache>
            </c:strRef>
          </c:cat>
          <c:val>
            <c:numRef>
              <c:f>'PIVOT TABLES'!$B$75:$B$96</c:f>
              <c:numCache>
                <c:formatCode>General</c:formatCode>
                <c:ptCount val="21"/>
                <c:pt idx="0">
                  <c:v>86.7</c:v>
                </c:pt>
                <c:pt idx="1">
                  <c:v>72.8</c:v>
                </c:pt>
                <c:pt idx="2">
                  <c:v>65.900000000000006</c:v>
                </c:pt>
                <c:pt idx="3">
                  <c:v>43.21</c:v>
                </c:pt>
                <c:pt idx="4">
                  <c:v>39.119999999999997</c:v>
                </c:pt>
                <c:pt idx="5">
                  <c:v>34.799999999999997</c:v>
                </c:pt>
                <c:pt idx="6">
                  <c:v>31.8</c:v>
                </c:pt>
                <c:pt idx="7">
                  <c:v>24.87</c:v>
                </c:pt>
                <c:pt idx="8">
                  <c:v>24.69</c:v>
                </c:pt>
                <c:pt idx="9">
                  <c:v>23.7</c:v>
                </c:pt>
                <c:pt idx="10">
                  <c:v>21.8</c:v>
                </c:pt>
                <c:pt idx="11">
                  <c:v>20.54</c:v>
                </c:pt>
                <c:pt idx="12">
                  <c:v>17.59</c:v>
                </c:pt>
                <c:pt idx="13">
                  <c:v>16.8</c:v>
                </c:pt>
                <c:pt idx="14">
                  <c:v>16.39</c:v>
                </c:pt>
                <c:pt idx="15">
                  <c:v>16.21</c:v>
                </c:pt>
                <c:pt idx="16">
                  <c:v>14.24</c:v>
                </c:pt>
                <c:pt idx="17">
                  <c:v>12</c:v>
                </c:pt>
                <c:pt idx="18">
                  <c:v>11.5</c:v>
                </c:pt>
                <c:pt idx="19">
                  <c:v>9.32</c:v>
                </c:pt>
                <c:pt idx="20">
                  <c:v>7.91</c:v>
                </c:pt>
              </c:numCache>
            </c:numRef>
          </c:val>
          <c:extLst>
            <c:ext xmlns:c16="http://schemas.microsoft.com/office/drawing/2014/chart" uri="{C3380CC4-5D6E-409C-BE32-E72D297353CC}">
              <c16:uniqueId val="{00000000-5FC8-4C2A-A4F6-A40F398E1329}"/>
            </c:ext>
          </c:extLst>
        </c:ser>
        <c:ser>
          <c:idx val="1"/>
          <c:order val="1"/>
          <c:tx>
            <c:strRef>
              <c:f>'PIVOT TABLES'!$C$74</c:f>
              <c:strCache>
                <c:ptCount val="1"/>
                <c:pt idx="0">
                  <c:v>Sum of YEAR 2019</c:v>
                </c:pt>
              </c:strCache>
            </c:strRef>
          </c:tx>
          <c:spPr>
            <a:solidFill>
              <a:schemeClr val="accent2"/>
            </a:solidFill>
            <a:ln>
              <a:noFill/>
            </a:ln>
            <a:effectLst/>
            <a:sp3d/>
          </c:spPr>
          <c:invertIfNegative val="0"/>
          <c:cat>
            <c:strRef>
              <c:f>'PIVOT TABLES'!$A$75:$A$96</c:f>
              <c:strCache>
                <c:ptCount val="21"/>
                <c:pt idx="0">
                  <c:v>Reliance Industries</c:v>
                </c:pt>
                <c:pt idx="1">
                  <c:v>HDFC</c:v>
                </c:pt>
                <c:pt idx="2">
                  <c:v>ICICI Bank</c:v>
                </c:pt>
                <c:pt idx="3">
                  <c:v>Vedanta Limited</c:v>
                </c:pt>
                <c:pt idx="4">
                  <c:v>Tata Motors</c:v>
                </c:pt>
                <c:pt idx="5">
                  <c:v>Coal India</c:v>
                </c:pt>
                <c:pt idx="6">
                  <c:v>Tata Consultancy Services</c:v>
                </c:pt>
                <c:pt idx="7">
                  <c:v>Indian Oil Corporation</c:v>
                </c:pt>
                <c:pt idx="8">
                  <c:v>Kotak Mahindra Bank</c:v>
                </c:pt>
                <c:pt idx="9">
                  <c:v>State Bank of India</c:v>
                </c:pt>
                <c:pt idx="10">
                  <c:v>HDFC Bank</c:v>
                </c:pt>
                <c:pt idx="11">
                  <c:v>NTPC Limited</c:v>
                </c:pt>
                <c:pt idx="12">
                  <c:v>Oil and Natural Gas Corporation</c:v>
                </c:pt>
                <c:pt idx="13">
                  <c:v>Larsen &amp; Toubro</c:v>
                </c:pt>
                <c:pt idx="14">
                  <c:v>Axis Bank</c:v>
                </c:pt>
                <c:pt idx="15">
                  <c:v>JSW Steel Ltd</c:v>
                </c:pt>
                <c:pt idx="16">
                  <c:v>Hindalco Industries</c:v>
                </c:pt>
                <c:pt idx="17">
                  <c:v>Bharti Airtel</c:v>
                </c:pt>
                <c:pt idx="18">
                  <c:v>Tata Steel</c:v>
                </c:pt>
                <c:pt idx="19">
                  <c:v>Infosys</c:v>
                </c:pt>
                <c:pt idx="20">
                  <c:v>Bharat Petroleum</c:v>
                </c:pt>
              </c:strCache>
            </c:strRef>
          </c:cat>
          <c:val>
            <c:numRef>
              <c:f>'PIVOT TABLES'!$C$75:$C$96</c:f>
              <c:numCache>
                <c:formatCode>General</c:formatCode>
                <c:ptCount val="21"/>
                <c:pt idx="0">
                  <c:v>90.4</c:v>
                </c:pt>
                <c:pt idx="1">
                  <c:v>76.5</c:v>
                </c:pt>
                <c:pt idx="2">
                  <c:v>69.600000000000009</c:v>
                </c:pt>
                <c:pt idx="3">
                  <c:v>46.910000000000004</c:v>
                </c:pt>
                <c:pt idx="4">
                  <c:v>42.82</c:v>
                </c:pt>
                <c:pt idx="5">
                  <c:v>38.5</c:v>
                </c:pt>
                <c:pt idx="6">
                  <c:v>35.5</c:v>
                </c:pt>
                <c:pt idx="7">
                  <c:v>28.57</c:v>
                </c:pt>
                <c:pt idx="8">
                  <c:v>28.39</c:v>
                </c:pt>
                <c:pt idx="9">
                  <c:v>27.4</c:v>
                </c:pt>
                <c:pt idx="10">
                  <c:v>25.5</c:v>
                </c:pt>
                <c:pt idx="11">
                  <c:v>24.24</c:v>
                </c:pt>
                <c:pt idx="12">
                  <c:v>21.29</c:v>
                </c:pt>
                <c:pt idx="13">
                  <c:v>20.5</c:v>
                </c:pt>
                <c:pt idx="14">
                  <c:v>20.09</c:v>
                </c:pt>
                <c:pt idx="15">
                  <c:v>19.91</c:v>
                </c:pt>
                <c:pt idx="16">
                  <c:v>17.940000000000001</c:v>
                </c:pt>
                <c:pt idx="17">
                  <c:v>15.7</c:v>
                </c:pt>
                <c:pt idx="18">
                  <c:v>15.2</c:v>
                </c:pt>
                <c:pt idx="19">
                  <c:v>13.02</c:v>
                </c:pt>
                <c:pt idx="20">
                  <c:v>11.61</c:v>
                </c:pt>
              </c:numCache>
            </c:numRef>
          </c:val>
          <c:extLst>
            <c:ext xmlns:c16="http://schemas.microsoft.com/office/drawing/2014/chart" uri="{C3380CC4-5D6E-409C-BE32-E72D297353CC}">
              <c16:uniqueId val="{00000001-5FC8-4C2A-A4F6-A40F398E1329}"/>
            </c:ext>
          </c:extLst>
        </c:ser>
        <c:ser>
          <c:idx val="2"/>
          <c:order val="2"/>
          <c:tx>
            <c:strRef>
              <c:f>'PIVOT TABLES'!$D$74</c:f>
              <c:strCache>
                <c:ptCount val="1"/>
                <c:pt idx="0">
                  <c:v>Sum of YEAR 2021</c:v>
                </c:pt>
              </c:strCache>
            </c:strRef>
          </c:tx>
          <c:spPr>
            <a:solidFill>
              <a:schemeClr val="accent3"/>
            </a:solidFill>
            <a:ln>
              <a:noFill/>
            </a:ln>
            <a:effectLst/>
            <a:sp3d/>
          </c:spPr>
          <c:invertIfNegative val="0"/>
          <c:cat>
            <c:strRef>
              <c:f>'PIVOT TABLES'!$A$75:$A$96</c:f>
              <c:strCache>
                <c:ptCount val="21"/>
                <c:pt idx="0">
                  <c:v>Reliance Industries</c:v>
                </c:pt>
                <c:pt idx="1">
                  <c:v>HDFC</c:v>
                </c:pt>
                <c:pt idx="2">
                  <c:v>ICICI Bank</c:v>
                </c:pt>
                <c:pt idx="3">
                  <c:v>Vedanta Limited</c:v>
                </c:pt>
                <c:pt idx="4">
                  <c:v>Tata Motors</c:v>
                </c:pt>
                <c:pt idx="5">
                  <c:v>Coal India</c:v>
                </c:pt>
                <c:pt idx="6">
                  <c:v>Tata Consultancy Services</c:v>
                </c:pt>
                <c:pt idx="7">
                  <c:v>Indian Oil Corporation</c:v>
                </c:pt>
                <c:pt idx="8">
                  <c:v>Kotak Mahindra Bank</c:v>
                </c:pt>
                <c:pt idx="9">
                  <c:v>State Bank of India</c:v>
                </c:pt>
                <c:pt idx="10">
                  <c:v>HDFC Bank</c:v>
                </c:pt>
                <c:pt idx="11">
                  <c:v>NTPC Limited</c:v>
                </c:pt>
                <c:pt idx="12">
                  <c:v>Oil and Natural Gas Corporation</c:v>
                </c:pt>
                <c:pt idx="13">
                  <c:v>Larsen &amp; Toubro</c:v>
                </c:pt>
                <c:pt idx="14">
                  <c:v>Axis Bank</c:v>
                </c:pt>
                <c:pt idx="15">
                  <c:v>JSW Steel Ltd</c:v>
                </c:pt>
                <c:pt idx="16">
                  <c:v>Hindalco Industries</c:v>
                </c:pt>
                <c:pt idx="17">
                  <c:v>Bharti Airtel</c:v>
                </c:pt>
                <c:pt idx="18">
                  <c:v>Tata Steel</c:v>
                </c:pt>
                <c:pt idx="19">
                  <c:v>Infosys</c:v>
                </c:pt>
                <c:pt idx="20">
                  <c:v>Bharat Petroleum</c:v>
                </c:pt>
              </c:strCache>
            </c:strRef>
          </c:cat>
          <c:val>
            <c:numRef>
              <c:f>'PIVOT TABLES'!$D$75:$D$96</c:f>
              <c:numCache>
                <c:formatCode>General</c:formatCode>
                <c:ptCount val="21"/>
                <c:pt idx="0">
                  <c:v>61.570000000000007</c:v>
                </c:pt>
                <c:pt idx="1">
                  <c:v>47.67</c:v>
                </c:pt>
                <c:pt idx="2">
                  <c:v>40.77000000000001</c:v>
                </c:pt>
                <c:pt idx="3">
                  <c:v>18.080000000000005</c:v>
                </c:pt>
                <c:pt idx="4">
                  <c:v>13.990000000000002</c:v>
                </c:pt>
                <c:pt idx="5">
                  <c:v>9.6700000000000017</c:v>
                </c:pt>
                <c:pt idx="6">
                  <c:v>6.6700000000000017</c:v>
                </c:pt>
                <c:pt idx="7">
                  <c:v>19.740000000000002</c:v>
                </c:pt>
                <c:pt idx="8">
                  <c:v>19.560000000000002</c:v>
                </c:pt>
                <c:pt idx="9">
                  <c:v>18.57</c:v>
                </c:pt>
                <c:pt idx="10">
                  <c:v>11.67</c:v>
                </c:pt>
                <c:pt idx="11">
                  <c:v>15.409999999999998</c:v>
                </c:pt>
                <c:pt idx="12">
                  <c:v>12.459999999999999</c:v>
                </c:pt>
                <c:pt idx="13">
                  <c:v>11.67</c:v>
                </c:pt>
                <c:pt idx="14">
                  <c:v>11.26</c:v>
                </c:pt>
                <c:pt idx="15">
                  <c:v>11.08</c:v>
                </c:pt>
                <c:pt idx="16">
                  <c:v>9.1100000000000012</c:v>
                </c:pt>
                <c:pt idx="17">
                  <c:v>8.8699999999999992</c:v>
                </c:pt>
                <c:pt idx="18">
                  <c:v>6.3699999999999992</c:v>
                </c:pt>
                <c:pt idx="19">
                  <c:v>4.1899999999999995</c:v>
                </c:pt>
                <c:pt idx="20">
                  <c:v>7.7799999999999994</c:v>
                </c:pt>
              </c:numCache>
            </c:numRef>
          </c:val>
          <c:extLst>
            <c:ext xmlns:c16="http://schemas.microsoft.com/office/drawing/2014/chart" uri="{C3380CC4-5D6E-409C-BE32-E72D297353CC}">
              <c16:uniqueId val="{00000002-5FC8-4C2A-A4F6-A40F398E1329}"/>
            </c:ext>
          </c:extLst>
        </c:ser>
        <c:dLbls>
          <c:showLegendKey val="0"/>
          <c:showVal val="0"/>
          <c:showCatName val="0"/>
          <c:showSerName val="0"/>
          <c:showPercent val="0"/>
          <c:showBubbleSize val="0"/>
        </c:dLbls>
        <c:gapWidth val="150"/>
        <c:shape val="box"/>
        <c:axId val="1217911983"/>
        <c:axId val="1217912943"/>
        <c:axId val="0"/>
      </c:bar3DChart>
      <c:catAx>
        <c:axId val="1217911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7912943"/>
        <c:crosses val="autoZero"/>
        <c:auto val="1"/>
        <c:lblAlgn val="ctr"/>
        <c:lblOffset val="100"/>
        <c:noMultiLvlLbl val="0"/>
      </c:catAx>
      <c:valAx>
        <c:axId val="121791294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17911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[finalprject(Lohith12215433).xlsx]PIVOT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Revenue(Billion</a:t>
            </a:r>
            <a:r>
              <a:rPr lang="en-US" baseline="0">
                <a:solidFill>
                  <a:schemeClr val="bg1"/>
                </a:solidFill>
              </a:rPr>
              <a:t> US$)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230402449693789"/>
          <c:y val="0.17171296296296296"/>
          <c:w val="0.79165638670166216"/>
          <c:h val="0.48297280548264798"/>
        </c:manualLayout>
      </c:layout>
      <c:area3DChart>
        <c:grouping val="stacked"/>
        <c:varyColors val="0"/>
        <c:ser>
          <c:idx val="0"/>
          <c:order val="0"/>
          <c:tx>
            <c:strRef>
              <c:f>'PIVOT TABLES'!$B$116</c:f>
              <c:strCache>
                <c:ptCount val="1"/>
                <c:pt idx="0">
                  <c:v>Total</c:v>
                </c:pt>
              </c:strCache>
            </c:strRef>
          </c:tx>
          <c:spPr>
            <a:solidFill>
              <a:schemeClr val="accent1"/>
            </a:solidFill>
            <a:ln>
              <a:noFill/>
            </a:ln>
            <a:effectLst/>
            <a:sp3d/>
          </c:spPr>
          <c:cat>
            <c:strRef>
              <c:f>'PIVOT TABLES'!$A$117:$A$138</c:f>
              <c:strCache>
                <c:ptCount val="21"/>
                <c:pt idx="0">
                  <c:v>Reliance Industries</c:v>
                </c:pt>
                <c:pt idx="1">
                  <c:v>Indian Oil Corporation</c:v>
                </c:pt>
                <c:pt idx="2">
                  <c:v>Oil and Natural Gas Corporation</c:v>
                </c:pt>
                <c:pt idx="3">
                  <c:v>State Bank of India</c:v>
                </c:pt>
                <c:pt idx="4">
                  <c:v>Bharat Petroleum</c:v>
                </c:pt>
                <c:pt idx="5">
                  <c:v>Tata Motors</c:v>
                </c:pt>
                <c:pt idx="6">
                  <c:v>Tata Steel</c:v>
                </c:pt>
                <c:pt idx="7">
                  <c:v>Tata Consultancy Services</c:v>
                </c:pt>
                <c:pt idx="8">
                  <c:v>Hindalco Industries</c:v>
                </c:pt>
                <c:pt idx="9">
                  <c:v>HDFC Bank</c:v>
                </c:pt>
                <c:pt idx="10">
                  <c:v>ICICI Bank</c:v>
                </c:pt>
                <c:pt idx="11">
                  <c:v>Larsen &amp; Toubro</c:v>
                </c:pt>
                <c:pt idx="12">
                  <c:v>HDFC</c:v>
                </c:pt>
                <c:pt idx="13">
                  <c:v>NTPC Limited</c:v>
                </c:pt>
                <c:pt idx="14">
                  <c:v>Vedanta Limited</c:v>
                </c:pt>
                <c:pt idx="15">
                  <c:v>Infosys</c:v>
                </c:pt>
                <c:pt idx="16">
                  <c:v>Bharti Airtel</c:v>
                </c:pt>
                <c:pt idx="17">
                  <c:v>Coal India</c:v>
                </c:pt>
                <c:pt idx="18">
                  <c:v>Axis Bank</c:v>
                </c:pt>
                <c:pt idx="19">
                  <c:v>JSW Steel Ltd</c:v>
                </c:pt>
                <c:pt idx="20">
                  <c:v>Kotak Mahindra Bank</c:v>
                </c:pt>
              </c:strCache>
            </c:strRef>
          </c:cat>
          <c:val>
            <c:numRef>
              <c:f>'PIVOT TABLES'!$B$117:$B$138</c:f>
              <c:numCache>
                <c:formatCode>General</c:formatCode>
                <c:ptCount val="21"/>
                <c:pt idx="0">
                  <c:v>86.85</c:v>
                </c:pt>
                <c:pt idx="1">
                  <c:v>72.2</c:v>
                </c:pt>
                <c:pt idx="2">
                  <c:v>66.28</c:v>
                </c:pt>
                <c:pt idx="3">
                  <c:v>54.52</c:v>
                </c:pt>
                <c:pt idx="4">
                  <c:v>43.2</c:v>
                </c:pt>
                <c:pt idx="5">
                  <c:v>39.04</c:v>
                </c:pt>
                <c:pt idx="6">
                  <c:v>31.07</c:v>
                </c:pt>
                <c:pt idx="7">
                  <c:v>25.73</c:v>
                </c:pt>
                <c:pt idx="8">
                  <c:v>24.33</c:v>
                </c:pt>
                <c:pt idx="9">
                  <c:v>22.51</c:v>
                </c:pt>
                <c:pt idx="10">
                  <c:v>21.89</c:v>
                </c:pt>
                <c:pt idx="11">
                  <c:v>20.53</c:v>
                </c:pt>
                <c:pt idx="12">
                  <c:v>18.48</c:v>
                </c:pt>
                <c:pt idx="13">
                  <c:v>17</c:v>
                </c:pt>
                <c:pt idx="14">
                  <c:v>16.38</c:v>
                </c:pt>
                <c:pt idx="15">
                  <c:v>16.329999999999998</c:v>
                </c:pt>
                <c:pt idx="16">
                  <c:v>14.98</c:v>
                </c:pt>
                <c:pt idx="17">
                  <c:v>14.03</c:v>
                </c:pt>
                <c:pt idx="18">
                  <c:v>11.41</c:v>
                </c:pt>
                <c:pt idx="19">
                  <c:v>9.5</c:v>
                </c:pt>
                <c:pt idx="20">
                  <c:v>7.92</c:v>
                </c:pt>
              </c:numCache>
            </c:numRef>
          </c:val>
          <c:extLst>
            <c:ext xmlns:c16="http://schemas.microsoft.com/office/drawing/2014/chart" uri="{C3380CC4-5D6E-409C-BE32-E72D297353CC}">
              <c16:uniqueId val="{00000000-0DDD-4316-8071-051F9ADB0E60}"/>
            </c:ext>
          </c:extLst>
        </c:ser>
        <c:dLbls>
          <c:showLegendKey val="0"/>
          <c:showVal val="0"/>
          <c:showCatName val="0"/>
          <c:showSerName val="0"/>
          <c:showPercent val="0"/>
          <c:showBubbleSize val="0"/>
        </c:dLbls>
        <c:axId val="1691188463"/>
        <c:axId val="1691193743"/>
        <c:axId val="0"/>
      </c:area3DChart>
      <c:catAx>
        <c:axId val="1691188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1193743"/>
        <c:crosses val="autoZero"/>
        <c:auto val="1"/>
        <c:lblAlgn val="ctr"/>
        <c:lblOffset val="100"/>
        <c:noMultiLvlLbl val="0"/>
      </c:catAx>
      <c:valAx>
        <c:axId val="169119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1188463"/>
        <c:crosses val="autoZero"/>
        <c:crossBetween val="midCat"/>
      </c:valAx>
      <c:spPr>
        <a:noFill/>
        <a:ln>
          <a:noFill/>
        </a:ln>
        <a:effectLst/>
      </c:spPr>
    </c:plotArea>
    <c:legend>
      <c:legendPos val="r"/>
      <c:layout>
        <c:manualLayout>
          <c:xMode val="edge"/>
          <c:yMode val="edge"/>
          <c:x val="0.8460925196850394"/>
          <c:y val="6.2997229512977537E-2"/>
          <c:w val="9.5574146981627292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[finalprject(Lohith12215433).xlsx]PIVOT TABLES!PivotTable3</c:name>
    <c:fmtId val="20"/>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b="1">
                <a:solidFill>
                  <a:schemeClr val="bg1"/>
                </a:solidFill>
              </a:rPr>
              <a:t>INDUSTRIES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p3d contourW="25400">
            <a:contourClr>
              <a:schemeClr val="lt1"/>
            </a:contourClr>
          </a:sp3d>
        </c:spPr>
      </c:pivotFmt>
      <c:pivotFmt>
        <c:idx val="3"/>
        <c:spPr>
          <a:solidFill>
            <a:schemeClr val="accent1"/>
          </a:solidFill>
          <a:ln w="19050">
            <a:solidFill>
              <a:schemeClr val="lt1"/>
            </a:solidFill>
          </a:ln>
          <a:effectLst/>
          <a:sp3d contourW="25400">
            <a:contourClr>
              <a:schemeClr val="lt1"/>
            </a:contourClr>
          </a:sp3d>
        </c:spPr>
      </c:pivotFmt>
      <c:pivotFmt>
        <c:idx val="4"/>
        <c:spPr>
          <a:solidFill>
            <a:schemeClr val="accent1"/>
          </a:solidFill>
          <a:ln w="19050">
            <a:solidFill>
              <a:schemeClr val="lt1"/>
            </a:solidFill>
          </a:ln>
          <a:effectLst/>
          <a:sp3d contourW="25400">
            <a:contourClr>
              <a:schemeClr val="lt1"/>
            </a:contourClr>
          </a:sp3d>
        </c:spPr>
      </c:pivotFmt>
      <c:pivotFmt>
        <c:idx val="5"/>
        <c:spPr>
          <a:solidFill>
            <a:schemeClr val="accent1"/>
          </a:solidFill>
          <a:ln w="19050">
            <a:solidFill>
              <a:schemeClr val="lt1"/>
            </a:solidFill>
          </a:ln>
          <a:effectLst/>
          <a:sp3d contourW="25400">
            <a:contourClr>
              <a:schemeClr val="lt1"/>
            </a:contourClr>
          </a:sp3d>
        </c:spPr>
      </c:pivotFmt>
      <c:pivotFmt>
        <c:idx val="6"/>
        <c:spPr>
          <a:solidFill>
            <a:schemeClr val="accent1"/>
          </a:solidFill>
          <a:ln w="19050">
            <a:solidFill>
              <a:schemeClr val="lt1"/>
            </a:solidFill>
          </a:ln>
          <a:effectLst/>
          <a:sp3d contourW="25400">
            <a:contourClr>
              <a:schemeClr val="lt1"/>
            </a:contourClr>
          </a:sp3d>
        </c:spPr>
      </c:pivotFmt>
      <c:pivotFmt>
        <c:idx val="7"/>
        <c:spPr>
          <a:solidFill>
            <a:schemeClr val="accent1"/>
          </a:solidFill>
          <a:ln w="19050">
            <a:solidFill>
              <a:schemeClr val="lt1"/>
            </a:solidFill>
          </a:ln>
          <a:effectLst/>
          <a:sp3d contourW="25400">
            <a:contourClr>
              <a:schemeClr val="lt1"/>
            </a:contourClr>
          </a:sp3d>
        </c:spPr>
      </c:pivotFmt>
      <c:pivotFmt>
        <c:idx val="8"/>
        <c:spPr>
          <a:solidFill>
            <a:schemeClr val="accent1"/>
          </a:solidFill>
          <a:ln w="19050">
            <a:solidFill>
              <a:schemeClr val="lt1"/>
            </a:solidFill>
          </a:ln>
          <a:effectLst/>
          <a:sp3d contourW="25400">
            <a:contourClr>
              <a:schemeClr val="lt1"/>
            </a:contourClr>
          </a:sp3d>
        </c:spPr>
      </c:pivotFmt>
      <c:pivotFmt>
        <c:idx val="9"/>
        <c:spPr>
          <a:solidFill>
            <a:schemeClr val="accent1"/>
          </a:solidFill>
          <a:ln w="19050">
            <a:solidFill>
              <a:schemeClr val="lt1"/>
            </a:solidFill>
          </a:ln>
          <a:effectLst/>
          <a:sp3d contourW="25400">
            <a:contourClr>
              <a:schemeClr val="lt1"/>
            </a:contourClr>
          </a:sp3d>
        </c:spPr>
      </c:pivotFmt>
      <c:pivotFmt>
        <c:idx val="10"/>
        <c:spPr>
          <a:solidFill>
            <a:schemeClr val="accent1"/>
          </a:solidFill>
          <a:ln w="19050">
            <a:solidFill>
              <a:schemeClr val="lt1"/>
            </a:solidFill>
          </a:ln>
          <a:effectLst/>
          <a:sp3d contourW="25400">
            <a:contourClr>
              <a:schemeClr val="lt1"/>
            </a:contourClr>
          </a:sp3d>
        </c:spPr>
      </c:pivotFmt>
      <c:pivotFmt>
        <c:idx val="11"/>
        <c:spPr>
          <a:solidFill>
            <a:schemeClr val="accent1"/>
          </a:solidFill>
          <a:ln w="19050">
            <a:solidFill>
              <a:schemeClr val="lt1"/>
            </a:solidFill>
          </a:ln>
          <a:effectLst/>
          <a:sp3d contourW="25400">
            <a:contourClr>
              <a:schemeClr val="lt1"/>
            </a:contourClr>
          </a:sp3d>
        </c:spPr>
      </c:pivotFmt>
      <c:pivotFmt>
        <c:idx val="12"/>
        <c:spPr>
          <a:solidFill>
            <a:schemeClr val="accent1"/>
          </a:solidFill>
          <a:ln w="1905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solidFill>
              <a:srgbClr val="44546A">
                <a:lumMod val="75000"/>
              </a:srgbClr>
            </a:solidFill>
            <a:ln>
              <a:solidFill>
                <a:sysClr val="windowText" lastClr="000000">
                  <a:lumMod val="25000"/>
                  <a:lumOff val="75000"/>
                </a:sysClr>
              </a:solidFill>
            </a:ln>
            <a:effectLst>
              <a:outerShdw blurRad="50800" dist="50800" dir="5400000" algn="ctr" rotWithShape="0">
                <a:srgbClr val="44546A">
                  <a:lumMod val="75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hade val="41000"/>
            </a:schemeClr>
          </a:solidFill>
          <a:ln w="25400">
            <a:solidFill>
              <a:schemeClr val="lt1"/>
            </a:solidFill>
          </a:ln>
          <a:effectLst/>
          <a:sp3d contourW="25400">
            <a:contourClr>
              <a:schemeClr val="lt1"/>
            </a:contourClr>
          </a:sp3d>
        </c:spPr>
      </c:pivotFmt>
      <c:pivotFmt>
        <c:idx val="15"/>
        <c:spPr>
          <a:solidFill>
            <a:schemeClr val="accent1">
              <a:shade val="53000"/>
            </a:schemeClr>
          </a:solidFill>
          <a:ln w="25400">
            <a:solidFill>
              <a:schemeClr val="lt1"/>
            </a:solidFill>
          </a:ln>
          <a:effectLst/>
          <a:sp3d contourW="25400">
            <a:contourClr>
              <a:schemeClr val="lt1"/>
            </a:contourClr>
          </a:sp3d>
        </c:spPr>
      </c:pivotFmt>
      <c:pivotFmt>
        <c:idx val="16"/>
        <c:spPr>
          <a:solidFill>
            <a:schemeClr val="accent1">
              <a:shade val="65000"/>
            </a:schemeClr>
          </a:solidFill>
          <a:ln w="25400">
            <a:solidFill>
              <a:schemeClr val="lt1"/>
            </a:solidFill>
          </a:ln>
          <a:effectLst/>
          <a:sp3d contourW="25400">
            <a:contourClr>
              <a:schemeClr val="lt1"/>
            </a:contourClr>
          </a:sp3d>
        </c:spPr>
      </c:pivotFmt>
      <c:pivotFmt>
        <c:idx val="17"/>
        <c:spPr>
          <a:solidFill>
            <a:schemeClr val="accent1">
              <a:shade val="76000"/>
            </a:schemeClr>
          </a:solidFill>
          <a:ln w="25400">
            <a:solidFill>
              <a:schemeClr val="lt1"/>
            </a:solidFill>
          </a:ln>
          <a:effectLst/>
          <a:sp3d contourW="25400">
            <a:contourClr>
              <a:schemeClr val="lt1"/>
            </a:contourClr>
          </a:sp3d>
        </c:spPr>
      </c:pivotFmt>
      <c:pivotFmt>
        <c:idx val="18"/>
        <c:spPr>
          <a:solidFill>
            <a:schemeClr val="accent1">
              <a:shade val="88000"/>
            </a:schemeClr>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tint val="89000"/>
            </a:schemeClr>
          </a:solidFill>
          <a:ln w="25400">
            <a:solidFill>
              <a:schemeClr val="lt1"/>
            </a:solidFill>
          </a:ln>
          <a:effectLst/>
          <a:sp3d contourW="25400">
            <a:contourClr>
              <a:schemeClr val="lt1"/>
            </a:contourClr>
          </a:sp3d>
        </c:spPr>
      </c:pivotFmt>
      <c:pivotFmt>
        <c:idx val="21"/>
        <c:spPr>
          <a:solidFill>
            <a:schemeClr val="accent1">
              <a:tint val="77000"/>
            </a:schemeClr>
          </a:solidFill>
          <a:ln w="25400">
            <a:solidFill>
              <a:schemeClr val="lt1"/>
            </a:solidFill>
          </a:ln>
          <a:effectLst/>
          <a:sp3d contourW="25400">
            <a:contourClr>
              <a:schemeClr val="lt1"/>
            </a:contourClr>
          </a:sp3d>
        </c:spPr>
      </c:pivotFmt>
      <c:pivotFmt>
        <c:idx val="22"/>
        <c:spPr>
          <a:solidFill>
            <a:schemeClr val="accent1">
              <a:tint val="65000"/>
            </a:schemeClr>
          </a:solidFill>
          <a:ln w="25400">
            <a:solidFill>
              <a:schemeClr val="lt1"/>
            </a:solidFill>
          </a:ln>
          <a:effectLst/>
          <a:sp3d contourW="25400">
            <a:contourClr>
              <a:schemeClr val="lt1"/>
            </a:contourClr>
          </a:sp3d>
        </c:spPr>
      </c:pivotFmt>
      <c:pivotFmt>
        <c:idx val="23"/>
        <c:spPr>
          <a:solidFill>
            <a:schemeClr val="accent1">
              <a:tint val="54000"/>
            </a:schemeClr>
          </a:solidFill>
          <a:ln w="25400">
            <a:solidFill>
              <a:schemeClr val="lt1"/>
            </a:solidFill>
          </a:ln>
          <a:effectLst/>
          <a:sp3d contourW="25400">
            <a:contourClr>
              <a:schemeClr val="lt1"/>
            </a:contourClr>
          </a:sp3d>
        </c:spPr>
      </c:pivotFmt>
      <c:pivotFmt>
        <c:idx val="24"/>
        <c:spPr>
          <a:solidFill>
            <a:schemeClr val="accent1">
              <a:tint val="42000"/>
            </a:schemeClr>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marker>
          <c:symbol val="none"/>
        </c:marker>
        <c:dLbl>
          <c:idx val="0"/>
          <c:spPr>
            <a:solidFill>
              <a:srgbClr val="44546A">
                <a:lumMod val="75000"/>
              </a:srgbClr>
            </a:solidFill>
            <a:ln>
              <a:solidFill>
                <a:sysClr val="windowText" lastClr="000000">
                  <a:lumMod val="25000"/>
                  <a:lumOff val="75000"/>
                </a:sysClr>
              </a:solidFill>
            </a:ln>
            <a:effectLst>
              <a:outerShdw blurRad="50800" dist="50800" dir="5400000" algn="ctr" rotWithShape="0">
                <a:srgbClr val="44546A">
                  <a:lumMod val="75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6"/>
        <c:spPr>
          <a:solidFill>
            <a:schemeClr val="accent1">
              <a:shade val="41000"/>
            </a:schemeClr>
          </a:solidFill>
          <a:ln w="25400">
            <a:solidFill>
              <a:schemeClr val="lt1"/>
            </a:solidFill>
          </a:ln>
          <a:effectLst/>
          <a:sp3d contourW="25400">
            <a:contourClr>
              <a:schemeClr val="lt1"/>
            </a:contourClr>
          </a:sp3d>
        </c:spPr>
      </c:pivotFmt>
      <c:pivotFmt>
        <c:idx val="27"/>
        <c:spPr>
          <a:solidFill>
            <a:schemeClr val="accent1">
              <a:shade val="53000"/>
            </a:schemeClr>
          </a:solidFill>
          <a:ln w="25400">
            <a:solidFill>
              <a:schemeClr val="lt1"/>
            </a:solidFill>
          </a:ln>
          <a:effectLst/>
          <a:sp3d contourW="25400">
            <a:contourClr>
              <a:schemeClr val="lt1"/>
            </a:contourClr>
          </a:sp3d>
        </c:spPr>
      </c:pivotFmt>
      <c:pivotFmt>
        <c:idx val="28"/>
        <c:spPr>
          <a:solidFill>
            <a:schemeClr val="accent1">
              <a:shade val="65000"/>
            </a:schemeClr>
          </a:solidFill>
          <a:ln w="25400">
            <a:solidFill>
              <a:schemeClr val="lt1"/>
            </a:solidFill>
          </a:ln>
          <a:effectLst/>
          <a:sp3d contourW="25400">
            <a:contourClr>
              <a:schemeClr val="lt1"/>
            </a:contourClr>
          </a:sp3d>
        </c:spPr>
      </c:pivotFmt>
      <c:pivotFmt>
        <c:idx val="29"/>
        <c:spPr>
          <a:solidFill>
            <a:schemeClr val="accent1">
              <a:shade val="76000"/>
            </a:schemeClr>
          </a:solidFill>
          <a:ln w="25400">
            <a:solidFill>
              <a:schemeClr val="lt1"/>
            </a:solidFill>
          </a:ln>
          <a:effectLst/>
          <a:sp3d contourW="25400">
            <a:contourClr>
              <a:schemeClr val="lt1"/>
            </a:contourClr>
          </a:sp3d>
        </c:spPr>
      </c:pivotFmt>
      <c:pivotFmt>
        <c:idx val="30"/>
        <c:spPr>
          <a:solidFill>
            <a:schemeClr val="accent1">
              <a:shade val="88000"/>
            </a:schemeClr>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tint val="89000"/>
            </a:schemeClr>
          </a:solidFill>
          <a:ln w="25400">
            <a:solidFill>
              <a:schemeClr val="lt1"/>
            </a:solidFill>
          </a:ln>
          <a:effectLst/>
          <a:sp3d contourW="25400">
            <a:contourClr>
              <a:schemeClr val="lt1"/>
            </a:contourClr>
          </a:sp3d>
        </c:spPr>
      </c:pivotFmt>
      <c:pivotFmt>
        <c:idx val="33"/>
        <c:spPr>
          <a:solidFill>
            <a:schemeClr val="accent1">
              <a:tint val="77000"/>
            </a:schemeClr>
          </a:solidFill>
          <a:ln w="25400">
            <a:solidFill>
              <a:schemeClr val="lt1"/>
            </a:solidFill>
          </a:ln>
          <a:effectLst/>
          <a:sp3d contourW="25400">
            <a:contourClr>
              <a:schemeClr val="lt1"/>
            </a:contourClr>
          </a:sp3d>
        </c:spPr>
      </c:pivotFmt>
      <c:pivotFmt>
        <c:idx val="34"/>
        <c:spPr>
          <a:solidFill>
            <a:schemeClr val="accent1">
              <a:tint val="65000"/>
            </a:schemeClr>
          </a:solidFill>
          <a:ln w="25400">
            <a:solidFill>
              <a:schemeClr val="lt1"/>
            </a:solidFill>
          </a:ln>
          <a:effectLst/>
          <a:sp3d contourW="25400">
            <a:contourClr>
              <a:schemeClr val="lt1"/>
            </a:contourClr>
          </a:sp3d>
        </c:spPr>
      </c:pivotFmt>
      <c:pivotFmt>
        <c:idx val="35"/>
        <c:spPr>
          <a:solidFill>
            <a:schemeClr val="accent1">
              <a:tint val="54000"/>
            </a:schemeClr>
          </a:solidFill>
          <a:ln w="25400">
            <a:solidFill>
              <a:schemeClr val="lt1"/>
            </a:solidFill>
          </a:ln>
          <a:effectLst/>
          <a:sp3d contourW="25400">
            <a:contourClr>
              <a:schemeClr val="lt1"/>
            </a:contourClr>
          </a:sp3d>
        </c:spPr>
      </c:pivotFmt>
      <c:pivotFmt>
        <c:idx val="36"/>
        <c:spPr>
          <a:solidFill>
            <a:schemeClr val="accent1">
              <a:tint val="42000"/>
            </a:schemeClr>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marker>
          <c:symbol val="none"/>
        </c:marker>
        <c:dLbl>
          <c:idx val="0"/>
          <c:spPr>
            <a:solidFill>
              <a:srgbClr val="44546A">
                <a:lumMod val="75000"/>
              </a:srgbClr>
            </a:solidFill>
            <a:ln>
              <a:solidFill>
                <a:sysClr val="windowText" lastClr="000000">
                  <a:lumMod val="25000"/>
                  <a:lumOff val="75000"/>
                </a:sysClr>
              </a:solidFill>
            </a:ln>
            <a:effectLst>
              <a:outerShdw blurRad="50800" dist="50800" dir="5400000" algn="ctr" rotWithShape="0">
                <a:srgbClr val="44546A">
                  <a:lumMod val="75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8"/>
        <c:spPr>
          <a:solidFill>
            <a:schemeClr val="accent1">
              <a:shade val="41000"/>
            </a:schemeClr>
          </a:solidFill>
          <a:ln w="25400">
            <a:solidFill>
              <a:schemeClr val="lt1"/>
            </a:solidFill>
          </a:ln>
          <a:effectLst/>
          <a:sp3d contourW="25400">
            <a:contourClr>
              <a:schemeClr val="lt1"/>
            </a:contourClr>
          </a:sp3d>
        </c:spPr>
      </c:pivotFmt>
      <c:pivotFmt>
        <c:idx val="39"/>
        <c:spPr>
          <a:solidFill>
            <a:schemeClr val="accent1">
              <a:shade val="53000"/>
            </a:schemeClr>
          </a:solidFill>
          <a:ln w="25400">
            <a:solidFill>
              <a:schemeClr val="lt1"/>
            </a:solidFill>
          </a:ln>
          <a:effectLst/>
          <a:sp3d contourW="25400">
            <a:contourClr>
              <a:schemeClr val="lt1"/>
            </a:contourClr>
          </a:sp3d>
        </c:spPr>
      </c:pivotFmt>
      <c:pivotFmt>
        <c:idx val="40"/>
        <c:spPr>
          <a:solidFill>
            <a:schemeClr val="accent1">
              <a:shade val="65000"/>
            </a:schemeClr>
          </a:solidFill>
          <a:ln w="25400">
            <a:solidFill>
              <a:schemeClr val="lt1"/>
            </a:solidFill>
          </a:ln>
          <a:effectLst/>
          <a:sp3d contourW="25400">
            <a:contourClr>
              <a:schemeClr val="lt1"/>
            </a:contourClr>
          </a:sp3d>
        </c:spPr>
      </c:pivotFmt>
      <c:pivotFmt>
        <c:idx val="41"/>
        <c:spPr>
          <a:solidFill>
            <a:schemeClr val="accent1">
              <a:shade val="76000"/>
            </a:schemeClr>
          </a:solidFill>
          <a:ln w="25400">
            <a:solidFill>
              <a:schemeClr val="lt1"/>
            </a:solidFill>
          </a:ln>
          <a:effectLst/>
          <a:sp3d contourW="25400">
            <a:contourClr>
              <a:schemeClr val="lt1"/>
            </a:contourClr>
          </a:sp3d>
        </c:spPr>
      </c:pivotFmt>
      <c:pivotFmt>
        <c:idx val="42"/>
        <c:spPr>
          <a:solidFill>
            <a:schemeClr val="accent1">
              <a:shade val="88000"/>
            </a:schemeClr>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tint val="89000"/>
            </a:schemeClr>
          </a:solidFill>
          <a:ln w="25400">
            <a:solidFill>
              <a:schemeClr val="lt1"/>
            </a:solidFill>
          </a:ln>
          <a:effectLst/>
          <a:sp3d contourW="25400">
            <a:contourClr>
              <a:schemeClr val="lt1"/>
            </a:contourClr>
          </a:sp3d>
        </c:spPr>
      </c:pivotFmt>
      <c:pivotFmt>
        <c:idx val="45"/>
        <c:spPr>
          <a:solidFill>
            <a:schemeClr val="accent1">
              <a:tint val="77000"/>
            </a:schemeClr>
          </a:solidFill>
          <a:ln w="25400">
            <a:solidFill>
              <a:schemeClr val="lt1"/>
            </a:solidFill>
          </a:ln>
          <a:effectLst/>
          <a:sp3d contourW="25400">
            <a:contourClr>
              <a:schemeClr val="lt1"/>
            </a:contourClr>
          </a:sp3d>
        </c:spPr>
      </c:pivotFmt>
      <c:pivotFmt>
        <c:idx val="46"/>
        <c:spPr>
          <a:solidFill>
            <a:schemeClr val="accent1">
              <a:tint val="65000"/>
            </a:schemeClr>
          </a:solidFill>
          <a:ln w="25400">
            <a:solidFill>
              <a:schemeClr val="lt1"/>
            </a:solidFill>
          </a:ln>
          <a:effectLst/>
          <a:sp3d contourW="25400">
            <a:contourClr>
              <a:schemeClr val="lt1"/>
            </a:contourClr>
          </a:sp3d>
        </c:spPr>
      </c:pivotFmt>
      <c:pivotFmt>
        <c:idx val="47"/>
        <c:spPr>
          <a:solidFill>
            <a:schemeClr val="accent1">
              <a:tint val="54000"/>
            </a:schemeClr>
          </a:solidFill>
          <a:ln w="25400">
            <a:solidFill>
              <a:schemeClr val="lt1"/>
            </a:solidFill>
          </a:ln>
          <a:effectLst/>
          <a:sp3d contourW="25400">
            <a:contourClr>
              <a:schemeClr val="lt1"/>
            </a:contourClr>
          </a:sp3d>
        </c:spPr>
      </c:pivotFmt>
      <c:pivotFmt>
        <c:idx val="48"/>
        <c:spPr>
          <a:solidFill>
            <a:schemeClr val="accent1">
              <a:tint val="42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TABLES'!$B$2</c:f>
              <c:strCache>
                <c:ptCount val="1"/>
                <c:pt idx="0">
                  <c:v>Total</c:v>
                </c:pt>
              </c:strCache>
            </c:strRef>
          </c:tx>
          <c:dPt>
            <c:idx val="0"/>
            <c:bubble3D val="0"/>
            <c:spPr>
              <a:solidFill>
                <a:schemeClr val="accent1">
                  <a:shade val="41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CD58-4933-885D-54F779C52D2B}"/>
              </c:ext>
            </c:extLst>
          </c:dPt>
          <c:dPt>
            <c:idx val="1"/>
            <c:bubble3D val="0"/>
            <c:spPr>
              <a:solidFill>
                <a:schemeClr val="accent1">
                  <a:shade val="5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CD58-4933-885D-54F779C52D2B}"/>
              </c:ext>
            </c:extLst>
          </c:dPt>
          <c:dPt>
            <c:idx val="2"/>
            <c:bubble3D val="0"/>
            <c:spPr>
              <a:solidFill>
                <a:schemeClr val="accent1">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CD58-4933-885D-54F779C52D2B}"/>
              </c:ext>
            </c:extLst>
          </c:dPt>
          <c:dPt>
            <c:idx val="3"/>
            <c:bubble3D val="0"/>
            <c:spPr>
              <a:solidFill>
                <a:schemeClr val="accent1">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CD58-4933-885D-54F779C52D2B}"/>
              </c:ext>
            </c:extLst>
          </c:dPt>
          <c:dPt>
            <c:idx val="4"/>
            <c:bubble3D val="0"/>
            <c:spPr>
              <a:solidFill>
                <a:schemeClr val="accent1">
                  <a:shade val="8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CD58-4933-885D-54F779C52D2B}"/>
              </c:ext>
            </c:extLst>
          </c:dPt>
          <c:dPt>
            <c:idx val="5"/>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B-CD58-4933-885D-54F779C52D2B}"/>
              </c:ext>
            </c:extLst>
          </c:dPt>
          <c:dPt>
            <c:idx val="6"/>
            <c:bubble3D val="0"/>
            <c:spPr>
              <a:solidFill>
                <a:schemeClr val="accent1">
                  <a:tint val="89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D58-4933-885D-54F779C52D2B}"/>
              </c:ext>
            </c:extLst>
          </c:dPt>
          <c:dPt>
            <c:idx val="7"/>
            <c:bubble3D val="0"/>
            <c:spPr>
              <a:solidFill>
                <a:schemeClr val="accent1">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D58-4933-885D-54F779C52D2B}"/>
              </c:ext>
            </c:extLst>
          </c:dPt>
          <c:dPt>
            <c:idx val="8"/>
            <c:bubble3D val="0"/>
            <c:spPr>
              <a:solidFill>
                <a:schemeClr val="accent1">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D58-4933-885D-54F779C52D2B}"/>
              </c:ext>
            </c:extLst>
          </c:dPt>
          <c:dPt>
            <c:idx val="9"/>
            <c:bubble3D val="0"/>
            <c:spPr>
              <a:solidFill>
                <a:schemeClr val="accent1">
                  <a:tint val="54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CD58-4933-885D-54F779C52D2B}"/>
              </c:ext>
            </c:extLst>
          </c:dPt>
          <c:dPt>
            <c:idx val="10"/>
            <c:bubble3D val="0"/>
            <c:spPr>
              <a:solidFill>
                <a:schemeClr val="accent1">
                  <a:tint val="42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CD58-4933-885D-54F779C52D2B}"/>
              </c:ext>
            </c:extLst>
          </c:dPt>
          <c:dLbls>
            <c:spPr>
              <a:solidFill>
                <a:srgbClr val="44546A">
                  <a:lumMod val="75000"/>
                </a:srgbClr>
              </a:solidFill>
              <a:ln>
                <a:solidFill>
                  <a:sysClr val="windowText" lastClr="000000">
                    <a:lumMod val="25000"/>
                    <a:lumOff val="75000"/>
                  </a:sysClr>
                </a:solidFill>
              </a:ln>
              <a:effectLst>
                <a:outerShdw blurRad="50800" dist="50800" dir="5400000" algn="ctr" rotWithShape="0">
                  <a:srgbClr val="44546A">
                    <a:lumMod val="75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TABLES'!$A$3:$A$14</c:f>
              <c:strCache>
                <c:ptCount val="11"/>
                <c:pt idx="0">
                  <c:v>Automotive</c:v>
                </c:pt>
                <c:pt idx="1">
                  <c:v>Banking</c:v>
                </c:pt>
                <c:pt idx="2">
                  <c:v>Capital goods</c:v>
                </c:pt>
                <c:pt idx="3">
                  <c:v>Conglomerate</c:v>
                </c:pt>
                <c:pt idx="4">
                  <c:v>Financials</c:v>
                </c:pt>
                <c:pt idx="5">
                  <c:v>Infotech</c:v>
                </c:pt>
                <c:pt idx="6">
                  <c:v>Iron and steel</c:v>
                </c:pt>
                <c:pt idx="7">
                  <c:v>Metals and mining</c:v>
                </c:pt>
                <c:pt idx="8">
                  <c:v>Oil and gas</c:v>
                </c:pt>
                <c:pt idx="9">
                  <c:v>Telecommunication</c:v>
                </c:pt>
                <c:pt idx="10">
                  <c:v>Utilities</c:v>
                </c:pt>
              </c:strCache>
            </c:strRef>
          </c:cat>
          <c:val>
            <c:numRef>
              <c:f>'PIVOT TABLES'!$B$3:$B$14</c:f>
              <c:numCache>
                <c:formatCode>General</c:formatCode>
                <c:ptCount val="11"/>
                <c:pt idx="0">
                  <c:v>1</c:v>
                </c:pt>
                <c:pt idx="1">
                  <c:v>5</c:v>
                </c:pt>
                <c:pt idx="2">
                  <c:v>1</c:v>
                </c:pt>
                <c:pt idx="3">
                  <c:v>1</c:v>
                </c:pt>
                <c:pt idx="4">
                  <c:v>1</c:v>
                </c:pt>
                <c:pt idx="5">
                  <c:v>2</c:v>
                </c:pt>
                <c:pt idx="6">
                  <c:v>2</c:v>
                </c:pt>
                <c:pt idx="7">
                  <c:v>3</c:v>
                </c:pt>
                <c:pt idx="8">
                  <c:v>3</c:v>
                </c:pt>
                <c:pt idx="9">
                  <c:v>1</c:v>
                </c:pt>
                <c:pt idx="10">
                  <c:v>1</c:v>
                </c:pt>
              </c:numCache>
            </c:numRef>
          </c:val>
          <c:extLst>
            <c:ext xmlns:c16="http://schemas.microsoft.com/office/drawing/2014/chart" uri="{C3380CC4-5D6E-409C-BE32-E72D297353CC}">
              <c16:uniqueId val="{00000016-CD58-4933-885D-54F779C52D2B}"/>
            </c:ext>
          </c:extLst>
        </c:ser>
        <c:dLbls>
          <c:showLegendKey val="0"/>
          <c:showVal val="0"/>
          <c:showCatName val="1"/>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[finalprject(Lohith12215433).xlsx]PIVOT TABLES!PivotTable4</c:name>
    <c:fmtId val="15"/>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b="0">
                <a:solidFill>
                  <a:schemeClr val="tx1"/>
                </a:solidFill>
              </a:rPr>
              <a:t>REVENUE</a:t>
            </a:r>
            <a:r>
              <a:rPr lang="en-IN" sz="2000" b="0" baseline="0">
                <a:solidFill>
                  <a:schemeClr val="tx1"/>
                </a:solidFill>
              </a:rPr>
              <a:t> VS PROFIT</a:t>
            </a:r>
            <a:endParaRPr lang="en-IN" sz="2000" b="0">
              <a:solidFill>
                <a:schemeClr val="tx1"/>
              </a:solidFill>
            </a:endParaRPr>
          </a:p>
        </c:rich>
      </c:tx>
      <c:overlay val="1"/>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90562145594036"/>
          <c:y val="0.16109575336508419"/>
          <c:w val="0.84731175343154586"/>
          <c:h val="0.35206399087730089"/>
        </c:manualLayout>
      </c:layout>
      <c:barChart>
        <c:barDir val="col"/>
        <c:grouping val="clustered"/>
        <c:varyColors val="0"/>
        <c:ser>
          <c:idx val="0"/>
          <c:order val="0"/>
          <c:tx>
            <c:strRef>
              <c:f>'PIVOT TABLES'!$B$25</c:f>
              <c:strCache>
                <c:ptCount val="1"/>
                <c:pt idx="0">
                  <c:v>Sum of Revenue(billions US$)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TABLES'!$A$26:$A$47</c:f>
              <c:strCache>
                <c:ptCount val="21"/>
                <c:pt idx="0">
                  <c:v>Reliance Industries</c:v>
                </c:pt>
                <c:pt idx="1">
                  <c:v>Indian Oil Corporation</c:v>
                </c:pt>
                <c:pt idx="2">
                  <c:v>Oil and Natural Gas Corporation</c:v>
                </c:pt>
                <c:pt idx="3">
                  <c:v>State Bank of India</c:v>
                </c:pt>
                <c:pt idx="4">
                  <c:v>Bharat Petroleum</c:v>
                </c:pt>
                <c:pt idx="5">
                  <c:v>Tata Motors</c:v>
                </c:pt>
                <c:pt idx="6">
                  <c:v>Tata Steel</c:v>
                </c:pt>
                <c:pt idx="7">
                  <c:v>Tata Consultancy Services</c:v>
                </c:pt>
                <c:pt idx="8">
                  <c:v>Hindalco Industries</c:v>
                </c:pt>
                <c:pt idx="9">
                  <c:v>HDFC Bank</c:v>
                </c:pt>
                <c:pt idx="10">
                  <c:v>ICICI Bank</c:v>
                </c:pt>
                <c:pt idx="11">
                  <c:v>Larsen &amp; Toubro</c:v>
                </c:pt>
                <c:pt idx="12">
                  <c:v>HDFC</c:v>
                </c:pt>
                <c:pt idx="13">
                  <c:v>NTPC Limited</c:v>
                </c:pt>
                <c:pt idx="14">
                  <c:v>Vedanta Limited</c:v>
                </c:pt>
                <c:pt idx="15">
                  <c:v>Infosys</c:v>
                </c:pt>
                <c:pt idx="16">
                  <c:v>Bharti Airtel</c:v>
                </c:pt>
                <c:pt idx="17">
                  <c:v>Coal India</c:v>
                </c:pt>
                <c:pt idx="18">
                  <c:v>Axis Bank</c:v>
                </c:pt>
                <c:pt idx="19">
                  <c:v>JSW Steel Ltd</c:v>
                </c:pt>
                <c:pt idx="20">
                  <c:v>Kotak Mahindra Bank</c:v>
                </c:pt>
              </c:strCache>
            </c:strRef>
          </c:cat>
          <c:val>
            <c:numRef>
              <c:f>'PIVOT TABLES'!$B$26:$B$47</c:f>
              <c:numCache>
                <c:formatCode>General</c:formatCode>
                <c:ptCount val="21"/>
                <c:pt idx="0">
                  <c:v>86.85</c:v>
                </c:pt>
                <c:pt idx="1">
                  <c:v>72.2</c:v>
                </c:pt>
                <c:pt idx="2">
                  <c:v>66.28</c:v>
                </c:pt>
                <c:pt idx="3">
                  <c:v>54.52</c:v>
                </c:pt>
                <c:pt idx="4">
                  <c:v>43.2</c:v>
                </c:pt>
                <c:pt idx="5">
                  <c:v>39.04</c:v>
                </c:pt>
                <c:pt idx="6">
                  <c:v>31.07</c:v>
                </c:pt>
                <c:pt idx="7">
                  <c:v>25.73</c:v>
                </c:pt>
                <c:pt idx="8">
                  <c:v>24.33</c:v>
                </c:pt>
                <c:pt idx="9">
                  <c:v>22.51</c:v>
                </c:pt>
                <c:pt idx="10">
                  <c:v>21.89</c:v>
                </c:pt>
                <c:pt idx="11">
                  <c:v>20.53</c:v>
                </c:pt>
                <c:pt idx="12">
                  <c:v>18.48</c:v>
                </c:pt>
                <c:pt idx="13">
                  <c:v>17</c:v>
                </c:pt>
                <c:pt idx="14">
                  <c:v>16.38</c:v>
                </c:pt>
                <c:pt idx="15">
                  <c:v>16.329999999999998</c:v>
                </c:pt>
                <c:pt idx="16">
                  <c:v>14.98</c:v>
                </c:pt>
                <c:pt idx="17">
                  <c:v>14.03</c:v>
                </c:pt>
                <c:pt idx="18">
                  <c:v>11.41</c:v>
                </c:pt>
                <c:pt idx="19">
                  <c:v>9.5</c:v>
                </c:pt>
                <c:pt idx="20">
                  <c:v>7.92</c:v>
                </c:pt>
              </c:numCache>
            </c:numRef>
          </c:val>
          <c:extLst>
            <c:ext xmlns:c16="http://schemas.microsoft.com/office/drawing/2014/chart" uri="{C3380CC4-5D6E-409C-BE32-E72D297353CC}">
              <c16:uniqueId val="{00000000-CBF6-4454-8FB5-9B6CA0986CCD}"/>
            </c:ext>
          </c:extLst>
        </c:ser>
        <c:dLbls>
          <c:showLegendKey val="0"/>
          <c:showVal val="0"/>
          <c:showCatName val="0"/>
          <c:showSerName val="0"/>
          <c:showPercent val="0"/>
          <c:showBubbleSize val="0"/>
        </c:dLbls>
        <c:gapWidth val="300"/>
        <c:axId val="1435553919"/>
        <c:axId val="1211575695"/>
      </c:barChart>
      <c:barChart>
        <c:barDir val="col"/>
        <c:grouping val="clustered"/>
        <c:varyColors val="0"/>
        <c:ser>
          <c:idx val="1"/>
          <c:order val="1"/>
          <c:tx>
            <c:strRef>
              <c:f>'PIVOT TABLES'!$C$25</c:f>
              <c:strCache>
                <c:ptCount val="1"/>
                <c:pt idx="0">
                  <c:v>Sum of Profit(billions US$)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TABLES'!$A$26:$A$47</c:f>
              <c:strCache>
                <c:ptCount val="21"/>
                <c:pt idx="0">
                  <c:v>Reliance Industries</c:v>
                </c:pt>
                <c:pt idx="1">
                  <c:v>Indian Oil Corporation</c:v>
                </c:pt>
                <c:pt idx="2">
                  <c:v>Oil and Natural Gas Corporation</c:v>
                </c:pt>
                <c:pt idx="3">
                  <c:v>State Bank of India</c:v>
                </c:pt>
                <c:pt idx="4">
                  <c:v>Bharat Petroleum</c:v>
                </c:pt>
                <c:pt idx="5">
                  <c:v>Tata Motors</c:v>
                </c:pt>
                <c:pt idx="6">
                  <c:v>Tata Steel</c:v>
                </c:pt>
                <c:pt idx="7">
                  <c:v>Tata Consultancy Services</c:v>
                </c:pt>
                <c:pt idx="8">
                  <c:v>Hindalco Industries</c:v>
                </c:pt>
                <c:pt idx="9">
                  <c:v>HDFC Bank</c:v>
                </c:pt>
                <c:pt idx="10">
                  <c:v>ICICI Bank</c:v>
                </c:pt>
                <c:pt idx="11">
                  <c:v>Larsen &amp; Toubro</c:v>
                </c:pt>
                <c:pt idx="12">
                  <c:v>HDFC</c:v>
                </c:pt>
                <c:pt idx="13">
                  <c:v>NTPC Limited</c:v>
                </c:pt>
                <c:pt idx="14">
                  <c:v>Vedanta Limited</c:v>
                </c:pt>
                <c:pt idx="15">
                  <c:v>Infosys</c:v>
                </c:pt>
                <c:pt idx="16">
                  <c:v>Bharti Airtel</c:v>
                </c:pt>
                <c:pt idx="17">
                  <c:v>Coal India</c:v>
                </c:pt>
                <c:pt idx="18">
                  <c:v>Axis Bank</c:v>
                </c:pt>
                <c:pt idx="19">
                  <c:v>JSW Steel Ltd</c:v>
                </c:pt>
                <c:pt idx="20">
                  <c:v>Kotak Mahindra Bank</c:v>
                </c:pt>
              </c:strCache>
            </c:strRef>
          </c:cat>
          <c:val>
            <c:numRef>
              <c:f>'PIVOT TABLES'!$C$26:$C$47</c:f>
              <c:numCache>
                <c:formatCode>General</c:formatCode>
                <c:ptCount val="21"/>
                <c:pt idx="0">
                  <c:v>7.81</c:v>
                </c:pt>
                <c:pt idx="1">
                  <c:v>3.72</c:v>
                </c:pt>
                <c:pt idx="2">
                  <c:v>6</c:v>
                </c:pt>
                <c:pt idx="3">
                  <c:v>4.32</c:v>
                </c:pt>
                <c:pt idx="4">
                  <c:v>2.59</c:v>
                </c:pt>
                <c:pt idx="5">
                  <c:v>5.63</c:v>
                </c:pt>
                <c:pt idx="6">
                  <c:v>5.01</c:v>
                </c:pt>
                <c:pt idx="7">
                  <c:v>5.14</c:v>
                </c:pt>
                <c:pt idx="8">
                  <c:v>1.6</c:v>
                </c:pt>
                <c:pt idx="9">
                  <c:v>5.1100000000000003</c:v>
                </c:pt>
                <c:pt idx="10">
                  <c:v>3.01</c:v>
                </c:pt>
                <c:pt idx="11">
                  <c:v>1.1200000000000001</c:v>
                </c:pt>
                <c:pt idx="12">
                  <c:v>2.91</c:v>
                </c:pt>
                <c:pt idx="13">
                  <c:v>2.17</c:v>
                </c:pt>
                <c:pt idx="14">
                  <c:v>2.63</c:v>
                </c:pt>
                <c:pt idx="15">
                  <c:v>2.97</c:v>
                </c:pt>
                <c:pt idx="16">
                  <c:v>0.40600000000000003</c:v>
                </c:pt>
                <c:pt idx="17">
                  <c:v>2.06</c:v>
                </c:pt>
                <c:pt idx="18">
                  <c:v>1.71</c:v>
                </c:pt>
                <c:pt idx="19">
                  <c:v>0.5</c:v>
                </c:pt>
                <c:pt idx="20">
                  <c:v>1.46</c:v>
                </c:pt>
              </c:numCache>
            </c:numRef>
          </c:val>
          <c:extLst>
            <c:ext xmlns:c16="http://schemas.microsoft.com/office/drawing/2014/chart" uri="{C3380CC4-5D6E-409C-BE32-E72D297353CC}">
              <c16:uniqueId val="{00000001-CBF6-4454-8FB5-9B6CA0986CCD}"/>
            </c:ext>
          </c:extLst>
        </c:ser>
        <c:dLbls>
          <c:showLegendKey val="0"/>
          <c:showVal val="0"/>
          <c:showCatName val="0"/>
          <c:showSerName val="0"/>
          <c:showPercent val="0"/>
          <c:showBubbleSize val="0"/>
        </c:dLbls>
        <c:gapWidth val="300"/>
        <c:axId val="1440933455"/>
        <c:axId val="1440932015"/>
      </c:barChart>
      <c:catAx>
        <c:axId val="14355539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11575695"/>
        <c:crosses val="autoZero"/>
        <c:auto val="1"/>
        <c:lblAlgn val="ctr"/>
        <c:lblOffset val="100"/>
        <c:noMultiLvlLbl val="0"/>
      </c:catAx>
      <c:valAx>
        <c:axId val="12115756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5553919"/>
        <c:crosses val="autoZero"/>
        <c:crossBetween val="between"/>
      </c:valAx>
      <c:valAx>
        <c:axId val="144093201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40933455"/>
        <c:crosses val="max"/>
        <c:crossBetween val="between"/>
      </c:valAx>
      <c:catAx>
        <c:axId val="1440933455"/>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44093201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alpha val="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[finalprject(Lohith12215433).xlsx]PIVOT TABLES!PivotTable5</c:name>
    <c:fmtId val="12"/>
  </c:pivotSource>
  <c:chart>
    <c:title>
      <c:tx>
        <c:rich>
          <a:bodyPr rot="0" spcFirstLastPara="1" vertOverflow="ellipsis" vert="horz" wrap="square" anchor="ctr" anchorCtr="1"/>
          <a:lstStyle/>
          <a:p>
            <a:pPr>
              <a:defRPr sz="20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sz="2000">
                <a:solidFill>
                  <a:schemeClr val="tx1"/>
                </a:solidFill>
              </a:rPr>
              <a:t>ASSETS</a:t>
            </a:r>
            <a:r>
              <a:rPr lang="en-IN" sz="2000" baseline="0">
                <a:solidFill>
                  <a:schemeClr val="tx1"/>
                </a:solidFill>
              </a:rPr>
              <a:t> VS VALUE</a:t>
            </a:r>
            <a:endParaRPr lang="en-IN" sz="2000">
              <a:solidFill>
                <a:schemeClr val="tx1"/>
              </a:solidFill>
            </a:endParaRPr>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TABLES'!$B$50</c:f>
              <c:strCache>
                <c:ptCount val="1"/>
                <c:pt idx="0">
                  <c:v>Sum of Assets(billions US$)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TABLES'!$A$51:$A$72</c:f>
              <c:strCache>
                <c:ptCount val="21"/>
                <c:pt idx="0">
                  <c:v>State Bank of India</c:v>
                </c:pt>
                <c:pt idx="1">
                  <c:v>HDFC Bank</c:v>
                </c:pt>
                <c:pt idx="2">
                  <c:v>ICICI Bank</c:v>
                </c:pt>
                <c:pt idx="3">
                  <c:v>Reliance Industries</c:v>
                </c:pt>
                <c:pt idx="4">
                  <c:v>Axis Bank</c:v>
                </c:pt>
                <c:pt idx="5">
                  <c:v>HDFC</c:v>
                </c:pt>
                <c:pt idx="6">
                  <c:v>Oil and Natural Gas Corporation</c:v>
                </c:pt>
                <c:pt idx="7">
                  <c:v>NTPC Limited</c:v>
                </c:pt>
                <c:pt idx="8">
                  <c:v>Indian Oil Corporation</c:v>
                </c:pt>
                <c:pt idx="9">
                  <c:v>Bharti Airtel</c:v>
                </c:pt>
                <c:pt idx="10">
                  <c:v>Tata Motors</c:v>
                </c:pt>
                <c:pt idx="11">
                  <c:v>Kotak Mahindra Bank</c:v>
                </c:pt>
                <c:pt idx="12">
                  <c:v>Larsen &amp; Toubro</c:v>
                </c:pt>
                <c:pt idx="13">
                  <c:v>Tata Steel</c:v>
                </c:pt>
                <c:pt idx="14">
                  <c:v>Hindalco Industries</c:v>
                </c:pt>
                <c:pt idx="15">
                  <c:v>Vedanta Limited</c:v>
                </c:pt>
                <c:pt idx="16">
                  <c:v>Bharat Petroleum</c:v>
                </c:pt>
                <c:pt idx="17">
                  <c:v>Coal India</c:v>
                </c:pt>
                <c:pt idx="18">
                  <c:v>Tata Consultancy Services</c:v>
                </c:pt>
                <c:pt idx="19">
                  <c:v>JSW Steel Ltd</c:v>
                </c:pt>
                <c:pt idx="20">
                  <c:v>Infosys</c:v>
                </c:pt>
              </c:strCache>
            </c:strRef>
          </c:cat>
          <c:val>
            <c:numRef>
              <c:f>'PIVOT TABLES'!$B$51:$B$72</c:f>
              <c:numCache>
                <c:formatCode>General</c:formatCode>
                <c:ptCount val="21"/>
                <c:pt idx="0">
                  <c:v>696.51</c:v>
                </c:pt>
                <c:pt idx="1">
                  <c:v>280.16000000000003</c:v>
                </c:pt>
                <c:pt idx="2">
                  <c:v>226.39</c:v>
                </c:pt>
                <c:pt idx="3">
                  <c:v>192.59</c:v>
                </c:pt>
                <c:pt idx="4">
                  <c:v>152.12</c:v>
                </c:pt>
                <c:pt idx="5">
                  <c:v>118.61</c:v>
                </c:pt>
                <c:pt idx="6">
                  <c:v>75.510000000000005</c:v>
                </c:pt>
                <c:pt idx="7">
                  <c:v>55</c:v>
                </c:pt>
                <c:pt idx="8">
                  <c:v>51.73</c:v>
                </c:pt>
                <c:pt idx="9">
                  <c:v>48.72</c:v>
                </c:pt>
                <c:pt idx="10">
                  <c:v>42.32</c:v>
                </c:pt>
                <c:pt idx="11">
                  <c:v>41.57</c:v>
                </c:pt>
                <c:pt idx="12">
                  <c:v>40.82</c:v>
                </c:pt>
                <c:pt idx="13">
                  <c:v>34.619999999999997</c:v>
                </c:pt>
                <c:pt idx="14">
                  <c:v>27.45</c:v>
                </c:pt>
                <c:pt idx="15">
                  <c:v>25.3</c:v>
                </c:pt>
                <c:pt idx="16">
                  <c:v>25.18</c:v>
                </c:pt>
                <c:pt idx="17">
                  <c:v>22.3</c:v>
                </c:pt>
                <c:pt idx="18">
                  <c:v>18.68</c:v>
                </c:pt>
                <c:pt idx="19">
                  <c:v>17.399999999999999</c:v>
                </c:pt>
                <c:pt idx="20">
                  <c:v>15.56</c:v>
                </c:pt>
              </c:numCache>
            </c:numRef>
          </c:val>
          <c:extLst>
            <c:ext xmlns:c16="http://schemas.microsoft.com/office/drawing/2014/chart" uri="{C3380CC4-5D6E-409C-BE32-E72D297353CC}">
              <c16:uniqueId val="{00000000-C3BB-4E25-A30F-9F276BA73B81}"/>
            </c:ext>
          </c:extLst>
        </c:ser>
        <c:ser>
          <c:idx val="1"/>
          <c:order val="1"/>
          <c:tx>
            <c:strRef>
              <c:f>'PIVOT TABLES'!$C$50</c:f>
              <c:strCache>
                <c:ptCount val="1"/>
                <c:pt idx="0">
                  <c:v>Sum of Value(billions US$)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TABLES'!$A$51:$A$72</c:f>
              <c:strCache>
                <c:ptCount val="21"/>
                <c:pt idx="0">
                  <c:v>State Bank of India</c:v>
                </c:pt>
                <c:pt idx="1">
                  <c:v>HDFC Bank</c:v>
                </c:pt>
                <c:pt idx="2">
                  <c:v>ICICI Bank</c:v>
                </c:pt>
                <c:pt idx="3">
                  <c:v>Reliance Industries</c:v>
                </c:pt>
                <c:pt idx="4">
                  <c:v>Axis Bank</c:v>
                </c:pt>
                <c:pt idx="5">
                  <c:v>HDFC</c:v>
                </c:pt>
                <c:pt idx="6">
                  <c:v>Oil and Natural Gas Corporation</c:v>
                </c:pt>
                <c:pt idx="7">
                  <c:v>NTPC Limited</c:v>
                </c:pt>
                <c:pt idx="8">
                  <c:v>Indian Oil Corporation</c:v>
                </c:pt>
                <c:pt idx="9">
                  <c:v>Bharti Airtel</c:v>
                </c:pt>
                <c:pt idx="10">
                  <c:v>Tata Motors</c:v>
                </c:pt>
                <c:pt idx="11">
                  <c:v>Kotak Mahindra Bank</c:v>
                </c:pt>
                <c:pt idx="12">
                  <c:v>Larsen &amp; Toubro</c:v>
                </c:pt>
                <c:pt idx="13">
                  <c:v>Tata Steel</c:v>
                </c:pt>
                <c:pt idx="14">
                  <c:v>Hindalco Industries</c:v>
                </c:pt>
                <c:pt idx="15">
                  <c:v>Vedanta Limited</c:v>
                </c:pt>
                <c:pt idx="16">
                  <c:v>Bharat Petroleum</c:v>
                </c:pt>
                <c:pt idx="17">
                  <c:v>Coal India</c:v>
                </c:pt>
                <c:pt idx="18">
                  <c:v>Tata Consultancy Services</c:v>
                </c:pt>
                <c:pt idx="19">
                  <c:v>JSW Steel Ltd</c:v>
                </c:pt>
                <c:pt idx="20">
                  <c:v>Infosys</c:v>
                </c:pt>
              </c:strCache>
            </c:strRef>
          </c:cat>
          <c:val>
            <c:numRef>
              <c:f>'PIVOT TABLES'!$C$51:$C$72</c:f>
              <c:numCache>
                <c:formatCode>General</c:formatCode>
                <c:ptCount val="21"/>
                <c:pt idx="0">
                  <c:v>58.39</c:v>
                </c:pt>
                <c:pt idx="1">
                  <c:v>98.28</c:v>
                </c:pt>
                <c:pt idx="2">
                  <c:v>67.900000000000006</c:v>
                </c:pt>
                <c:pt idx="3">
                  <c:v>228.63</c:v>
                </c:pt>
                <c:pt idx="4">
                  <c:v>31.32</c:v>
                </c:pt>
                <c:pt idx="5">
                  <c:v>52.3</c:v>
                </c:pt>
                <c:pt idx="6">
                  <c:v>28.62</c:v>
                </c:pt>
                <c:pt idx="7">
                  <c:v>20.32</c:v>
                </c:pt>
                <c:pt idx="8">
                  <c:v>16.53</c:v>
                </c:pt>
                <c:pt idx="9">
                  <c:v>56.8</c:v>
                </c:pt>
                <c:pt idx="10">
                  <c:v>22.12</c:v>
                </c:pt>
                <c:pt idx="11">
                  <c:v>44.83</c:v>
                </c:pt>
                <c:pt idx="12">
                  <c:v>31.13</c:v>
                </c:pt>
                <c:pt idx="13">
                  <c:v>20.420000000000002</c:v>
                </c:pt>
                <c:pt idx="14">
                  <c:v>15.11</c:v>
                </c:pt>
                <c:pt idx="15">
                  <c:v>20.21</c:v>
                </c:pt>
                <c:pt idx="16">
                  <c:v>11.16</c:v>
                </c:pt>
                <c:pt idx="17">
                  <c:v>16.3</c:v>
                </c:pt>
                <c:pt idx="18">
                  <c:v>172.79</c:v>
                </c:pt>
                <c:pt idx="19">
                  <c:v>20.100000000000001</c:v>
                </c:pt>
                <c:pt idx="20">
                  <c:v>87.21</c:v>
                </c:pt>
              </c:numCache>
            </c:numRef>
          </c:val>
          <c:extLst>
            <c:ext xmlns:c16="http://schemas.microsoft.com/office/drawing/2014/chart" uri="{C3380CC4-5D6E-409C-BE32-E72D297353CC}">
              <c16:uniqueId val="{00000001-C3BB-4E25-A30F-9F276BA73B81}"/>
            </c:ext>
          </c:extLst>
        </c:ser>
        <c:dLbls>
          <c:showLegendKey val="0"/>
          <c:showVal val="0"/>
          <c:showCatName val="0"/>
          <c:showSerName val="0"/>
          <c:showPercent val="0"/>
          <c:showBubbleSize val="0"/>
        </c:dLbls>
        <c:gapWidth val="75"/>
        <c:shape val="box"/>
        <c:axId val="1472324015"/>
        <c:axId val="1472335055"/>
        <c:axId val="0"/>
      </c:bar3DChart>
      <c:catAx>
        <c:axId val="1472324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72335055"/>
        <c:crosses val="autoZero"/>
        <c:auto val="1"/>
        <c:lblAlgn val="ctr"/>
        <c:lblOffset val="100"/>
        <c:noMultiLvlLbl val="0"/>
      </c:catAx>
      <c:valAx>
        <c:axId val="147233505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72324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alpha val="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[finalprject(Lohith12215433).xlsx]PIVOT TABLES!PivotTable3</c:name>
    <c:fmtId val="11"/>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b="1">
                <a:solidFill>
                  <a:schemeClr val="bg1"/>
                </a:solidFill>
              </a:rPr>
              <a:t>INDUSTRIES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p3d contourW="25400">
            <a:contourClr>
              <a:schemeClr val="lt1"/>
            </a:contourClr>
          </a:sp3d>
        </c:spPr>
      </c:pivotFmt>
      <c:pivotFmt>
        <c:idx val="3"/>
        <c:spPr>
          <a:solidFill>
            <a:schemeClr val="accent1"/>
          </a:solidFill>
          <a:ln w="19050">
            <a:solidFill>
              <a:schemeClr val="lt1"/>
            </a:solidFill>
          </a:ln>
          <a:effectLst/>
          <a:sp3d contourW="25400">
            <a:contourClr>
              <a:schemeClr val="lt1"/>
            </a:contourClr>
          </a:sp3d>
        </c:spPr>
      </c:pivotFmt>
      <c:pivotFmt>
        <c:idx val="4"/>
        <c:spPr>
          <a:solidFill>
            <a:schemeClr val="accent1"/>
          </a:solidFill>
          <a:ln w="19050">
            <a:solidFill>
              <a:schemeClr val="lt1"/>
            </a:solidFill>
          </a:ln>
          <a:effectLst/>
          <a:sp3d contourW="25400">
            <a:contourClr>
              <a:schemeClr val="lt1"/>
            </a:contourClr>
          </a:sp3d>
        </c:spPr>
      </c:pivotFmt>
      <c:pivotFmt>
        <c:idx val="5"/>
        <c:spPr>
          <a:solidFill>
            <a:schemeClr val="accent1"/>
          </a:solidFill>
          <a:ln w="19050">
            <a:solidFill>
              <a:schemeClr val="lt1"/>
            </a:solidFill>
          </a:ln>
          <a:effectLst/>
          <a:sp3d contourW="25400">
            <a:contourClr>
              <a:schemeClr val="lt1"/>
            </a:contourClr>
          </a:sp3d>
        </c:spPr>
      </c:pivotFmt>
      <c:pivotFmt>
        <c:idx val="6"/>
        <c:spPr>
          <a:solidFill>
            <a:schemeClr val="accent1"/>
          </a:solidFill>
          <a:ln w="19050">
            <a:solidFill>
              <a:schemeClr val="lt1"/>
            </a:solidFill>
          </a:ln>
          <a:effectLst/>
          <a:sp3d contourW="25400">
            <a:contourClr>
              <a:schemeClr val="lt1"/>
            </a:contourClr>
          </a:sp3d>
        </c:spPr>
      </c:pivotFmt>
      <c:pivotFmt>
        <c:idx val="7"/>
        <c:spPr>
          <a:solidFill>
            <a:schemeClr val="accent1"/>
          </a:solidFill>
          <a:ln w="19050">
            <a:solidFill>
              <a:schemeClr val="lt1"/>
            </a:solidFill>
          </a:ln>
          <a:effectLst/>
          <a:sp3d contourW="25400">
            <a:contourClr>
              <a:schemeClr val="lt1"/>
            </a:contourClr>
          </a:sp3d>
        </c:spPr>
      </c:pivotFmt>
      <c:pivotFmt>
        <c:idx val="8"/>
        <c:spPr>
          <a:solidFill>
            <a:schemeClr val="accent1"/>
          </a:solidFill>
          <a:ln w="19050">
            <a:solidFill>
              <a:schemeClr val="lt1"/>
            </a:solidFill>
          </a:ln>
          <a:effectLst/>
          <a:sp3d contourW="25400">
            <a:contourClr>
              <a:schemeClr val="lt1"/>
            </a:contourClr>
          </a:sp3d>
        </c:spPr>
      </c:pivotFmt>
      <c:pivotFmt>
        <c:idx val="9"/>
        <c:spPr>
          <a:solidFill>
            <a:schemeClr val="accent1"/>
          </a:solidFill>
          <a:ln w="19050">
            <a:solidFill>
              <a:schemeClr val="lt1"/>
            </a:solidFill>
          </a:ln>
          <a:effectLst/>
          <a:sp3d contourW="25400">
            <a:contourClr>
              <a:schemeClr val="lt1"/>
            </a:contourClr>
          </a:sp3d>
        </c:spPr>
      </c:pivotFmt>
      <c:pivotFmt>
        <c:idx val="10"/>
        <c:spPr>
          <a:solidFill>
            <a:schemeClr val="accent1"/>
          </a:solidFill>
          <a:ln w="19050">
            <a:solidFill>
              <a:schemeClr val="lt1"/>
            </a:solidFill>
          </a:ln>
          <a:effectLst/>
          <a:sp3d contourW="25400">
            <a:contourClr>
              <a:schemeClr val="lt1"/>
            </a:contourClr>
          </a:sp3d>
        </c:spPr>
      </c:pivotFmt>
      <c:pivotFmt>
        <c:idx val="11"/>
        <c:spPr>
          <a:solidFill>
            <a:schemeClr val="accent1"/>
          </a:solidFill>
          <a:ln w="19050">
            <a:solidFill>
              <a:schemeClr val="lt1"/>
            </a:solidFill>
          </a:ln>
          <a:effectLst/>
          <a:sp3d contourW="25400">
            <a:contourClr>
              <a:schemeClr val="lt1"/>
            </a:contourClr>
          </a:sp3d>
        </c:spPr>
      </c:pivotFmt>
      <c:pivotFmt>
        <c:idx val="12"/>
        <c:spPr>
          <a:solidFill>
            <a:schemeClr val="accent1"/>
          </a:solidFill>
          <a:ln w="1905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solidFill>
              <a:srgbClr val="44546A">
                <a:lumMod val="75000"/>
              </a:srgbClr>
            </a:solidFill>
            <a:ln>
              <a:solidFill>
                <a:sysClr val="windowText" lastClr="000000">
                  <a:lumMod val="25000"/>
                  <a:lumOff val="75000"/>
                </a:sysClr>
              </a:solidFill>
            </a:ln>
            <a:effectLst>
              <a:outerShdw blurRad="50800" dist="50800" dir="5400000" algn="ctr" rotWithShape="0">
                <a:srgbClr val="44546A">
                  <a:lumMod val="75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hade val="41000"/>
            </a:schemeClr>
          </a:solidFill>
          <a:ln w="25400">
            <a:solidFill>
              <a:schemeClr val="lt1"/>
            </a:solidFill>
          </a:ln>
          <a:effectLst/>
          <a:sp3d contourW="25400">
            <a:contourClr>
              <a:schemeClr val="lt1"/>
            </a:contourClr>
          </a:sp3d>
        </c:spPr>
      </c:pivotFmt>
      <c:pivotFmt>
        <c:idx val="15"/>
        <c:spPr>
          <a:solidFill>
            <a:schemeClr val="accent1">
              <a:shade val="53000"/>
            </a:schemeClr>
          </a:solidFill>
          <a:ln w="25400">
            <a:solidFill>
              <a:schemeClr val="lt1"/>
            </a:solidFill>
          </a:ln>
          <a:effectLst/>
          <a:sp3d contourW="25400">
            <a:contourClr>
              <a:schemeClr val="lt1"/>
            </a:contourClr>
          </a:sp3d>
        </c:spPr>
      </c:pivotFmt>
      <c:pivotFmt>
        <c:idx val="16"/>
        <c:spPr>
          <a:solidFill>
            <a:schemeClr val="accent1">
              <a:shade val="65000"/>
            </a:schemeClr>
          </a:solidFill>
          <a:ln w="25400">
            <a:solidFill>
              <a:schemeClr val="lt1"/>
            </a:solidFill>
          </a:ln>
          <a:effectLst/>
          <a:sp3d contourW="25400">
            <a:contourClr>
              <a:schemeClr val="lt1"/>
            </a:contourClr>
          </a:sp3d>
        </c:spPr>
      </c:pivotFmt>
      <c:pivotFmt>
        <c:idx val="17"/>
        <c:spPr>
          <a:solidFill>
            <a:schemeClr val="accent1">
              <a:shade val="76000"/>
            </a:schemeClr>
          </a:solidFill>
          <a:ln w="25400">
            <a:solidFill>
              <a:schemeClr val="lt1"/>
            </a:solidFill>
          </a:ln>
          <a:effectLst/>
          <a:sp3d contourW="25400">
            <a:contourClr>
              <a:schemeClr val="lt1"/>
            </a:contourClr>
          </a:sp3d>
        </c:spPr>
      </c:pivotFmt>
      <c:pivotFmt>
        <c:idx val="18"/>
        <c:spPr>
          <a:solidFill>
            <a:schemeClr val="accent1">
              <a:shade val="88000"/>
            </a:schemeClr>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tint val="89000"/>
            </a:schemeClr>
          </a:solidFill>
          <a:ln w="25400">
            <a:solidFill>
              <a:schemeClr val="lt1"/>
            </a:solidFill>
          </a:ln>
          <a:effectLst/>
          <a:sp3d contourW="25400">
            <a:contourClr>
              <a:schemeClr val="lt1"/>
            </a:contourClr>
          </a:sp3d>
        </c:spPr>
      </c:pivotFmt>
      <c:pivotFmt>
        <c:idx val="21"/>
        <c:spPr>
          <a:solidFill>
            <a:schemeClr val="accent1">
              <a:tint val="77000"/>
            </a:schemeClr>
          </a:solidFill>
          <a:ln w="25400">
            <a:solidFill>
              <a:schemeClr val="lt1"/>
            </a:solidFill>
          </a:ln>
          <a:effectLst/>
          <a:sp3d contourW="25400">
            <a:contourClr>
              <a:schemeClr val="lt1"/>
            </a:contourClr>
          </a:sp3d>
        </c:spPr>
      </c:pivotFmt>
      <c:pivotFmt>
        <c:idx val="22"/>
        <c:spPr>
          <a:solidFill>
            <a:schemeClr val="accent1">
              <a:tint val="65000"/>
            </a:schemeClr>
          </a:solidFill>
          <a:ln w="25400">
            <a:solidFill>
              <a:schemeClr val="lt1"/>
            </a:solidFill>
          </a:ln>
          <a:effectLst/>
          <a:sp3d contourW="25400">
            <a:contourClr>
              <a:schemeClr val="lt1"/>
            </a:contourClr>
          </a:sp3d>
        </c:spPr>
      </c:pivotFmt>
      <c:pivotFmt>
        <c:idx val="23"/>
        <c:spPr>
          <a:solidFill>
            <a:schemeClr val="accent1">
              <a:tint val="54000"/>
            </a:schemeClr>
          </a:solidFill>
          <a:ln w="25400">
            <a:solidFill>
              <a:schemeClr val="lt1"/>
            </a:solidFill>
          </a:ln>
          <a:effectLst/>
          <a:sp3d contourW="25400">
            <a:contourClr>
              <a:schemeClr val="lt1"/>
            </a:contourClr>
          </a:sp3d>
        </c:spPr>
      </c:pivotFmt>
      <c:pivotFmt>
        <c:idx val="24"/>
        <c:spPr>
          <a:solidFill>
            <a:schemeClr val="accent1">
              <a:tint val="42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TABLES'!$B$2</c:f>
              <c:strCache>
                <c:ptCount val="1"/>
                <c:pt idx="0">
                  <c:v>Total</c:v>
                </c:pt>
              </c:strCache>
            </c:strRef>
          </c:tx>
          <c:dPt>
            <c:idx val="0"/>
            <c:bubble3D val="0"/>
            <c:spPr>
              <a:solidFill>
                <a:schemeClr val="accent1">
                  <a:shade val="41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C8D1-4535-AAE7-3EEFF13326BB}"/>
              </c:ext>
            </c:extLst>
          </c:dPt>
          <c:dPt>
            <c:idx val="1"/>
            <c:bubble3D val="0"/>
            <c:spPr>
              <a:solidFill>
                <a:schemeClr val="accent1">
                  <a:shade val="53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C8D1-4535-AAE7-3EEFF13326BB}"/>
              </c:ext>
            </c:extLst>
          </c:dPt>
          <c:dPt>
            <c:idx val="2"/>
            <c:bubble3D val="0"/>
            <c:spPr>
              <a:solidFill>
                <a:schemeClr val="accent1">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C8D1-4535-AAE7-3EEFF13326BB}"/>
              </c:ext>
            </c:extLst>
          </c:dPt>
          <c:dPt>
            <c:idx val="3"/>
            <c:bubble3D val="0"/>
            <c:spPr>
              <a:solidFill>
                <a:schemeClr val="accent1">
                  <a:shade val="76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C8D1-4535-AAE7-3EEFF13326BB}"/>
              </c:ext>
            </c:extLst>
          </c:dPt>
          <c:dPt>
            <c:idx val="4"/>
            <c:bubble3D val="0"/>
            <c:spPr>
              <a:solidFill>
                <a:schemeClr val="accent1">
                  <a:shade val="88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C8D1-4535-AAE7-3EEFF13326BB}"/>
              </c:ext>
            </c:extLst>
          </c:dPt>
          <c:dPt>
            <c:idx val="5"/>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B-C8D1-4535-AAE7-3EEFF13326BB}"/>
              </c:ext>
            </c:extLst>
          </c:dPt>
          <c:dPt>
            <c:idx val="6"/>
            <c:bubble3D val="0"/>
            <c:spPr>
              <a:solidFill>
                <a:schemeClr val="accent1">
                  <a:tint val="89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8D1-4535-AAE7-3EEFF13326BB}"/>
              </c:ext>
            </c:extLst>
          </c:dPt>
          <c:dPt>
            <c:idx val="7"/>
            <c:bubble3D val="0"/>
            <c:spPr>
              <a:solidFill>
                <a:schemeClr val="accent1">
                  <a:tint val="77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8D1-4535-AAE7-3EEFF13326BB}"/>
              </c:ext>
            </c:extLst>
          </c:dPt>
          <c:dPt>
            <c:idx val="8"/>
            <c:bubble3D val="0"/>
            <c:spPr>
              <a:solidFill>
                <a:schemeClr val="accent1">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8D1-4535-AAE7-3EEFF13326BB}"/>
              </c:ext>
            </c:extLst>
          </c:dPt>
          <c:dPt>
            <c:idx val="9"/>
            <c:bubble3D val="0"/>
            <c:spPr>
              <a:solidFill>
                <a:schemeClr val="accent1">
                  <a:tint val="54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C8D1-4535-AAE7-3EEFF13326BB}"/>
              </c:ext>
            </c:extLst>
          </c:dPt>
          <c:dPt>
            <c:idx val="10"/>
            <c:bubble3D val="0"/>
            <c:spPr>
              <a:solidFill>
                <a:schemeClr val="accent1">
                  <a:tint val="42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C8D1-4535-AAE7-3EEFF13326BB}"/>
              </c:ext>
            </c:extLst>
          </c:dPt>
          <c:dLbls>
            <c:spPr>
              <a:solidFill>
                <a:srgbClr val="44546A">
                  <a:lumMod val="75000"/>
                </a:srgbClr>
              </a:solidFill>
              <a:ln>
                <a:solidFill>
                  <a:sysClr val="windowText" lastClr="000000">
                    <a:lumMod val="25000"/>
                    <a:lumOff val="75000"/>
                  </a:sysClr>
                </a:solidFill>
              </a:ln>
              <a:effectLst>
                <a:outerShdw blurRad="50800" dist="50800" dir="5400000" algn="ctr" rotWithShape="0">
                  <a:srgbClr val="44546A">
                    <a:lumMod val="75000"/>
                  </a:srgbClr>
                </a:outerShdw>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TABLES'!$A$3:$A$14</c:f>
              <c:strCache>
                <c:ptCount val="11"/>
                <c:pt idx="0">
                  <c:v>Automotive</c:v>
                </c:pt>
                <c:pt idx="1">
                  <c:v>Banking</c:v>
                </c:pt>
                <c:pt idx="2">
                  <c:v>Capital goods</c:v>
                </c:pt>
                <c:pt idx="3">
                  <c:v>Conglomerate</c:v>
                </c:pt>
                <c:pt idx="4">
                  <c:v>Financials</c:v>
                </c:pt>
                <c:pt idx="5">
                  <c:v>Infotech</c:v>
                </c:pt>
                <c:pt idx="6">
                  <c:v>Iron and steel</c:v>
                </c:pt>
                <c:pt idx="7">
                  <c:v>Metals and mining</c:v>
                </c:pt>
                <c:pt idx="8">
                  <c:v>Oil and gas</c:v>
                </c:pt>
                <c:pt idx="9">
                  <c:v>Telecommunication</c:v>
                </c:pt>
                <c:pt idx="10">
                  <c:v>Utilities</c:v>
                </c:pt>
              </c:strCache>
            </c:strRef>
          </c:cat>
          <c:val>
            <c:numRef>
              <c:f>'PIVOT TABLES'!$B$3:$B$14</c:f>
              <c:numCache>
                <c:formatCode>General</c:formatCode>
                <c:ptCount val="11"/>
                <c:pt idx="0">
                  <c:v>1</c:v>
                </c:pt>
                <c:pt idx="1">
                  <c:v>5</c:v>
                </c:pt>
                <c:pt idx="2">
                  <c:v>1</c:v>
                </c:pt>
                <c:pt idx="3">
                  <c:v>1</c:v>
                </c:pt>
                <c:pt idx="4">
                  <c:v>1</c:v>
                </c:pt>
                <c:pt idx="5">
                  <c:v>2</c:v>
                </c:pt>
                <c:pt idx="6">
                  <c:v>2</c:v>
                </c:pt>
                <c:pt idx="7">
                  <c:v>3</c:v>
                </c:pt>
                <c:pt idx="8">
                  <c:v>3</c:v>
                </c:pt>
                <c:pt idx="9">
                  <c:v>1</c:v>
                </c:pt>
                <c:pt idx="10">
                  <c:v>1</c:v>
                </c:pt>
              </c:numCache>
            </c:numRef>
          </c:val>
          <c:extLst>
            <c:ext xmlns:c16="http://schemas.microsoft.com/office/drawing/2014/chart" uri="{C3380CC4-5D6E-409C-BE32-E72D297353CC}">
              <c16:uniqueId val="{00000016-C8D1-4535-AAE7-3EEFF13326BB}"/>
            </c:ext>
          </c:extLst>
        </c:ser>
        <c:dLbls>
          <c:showLegendKey val="0"/>
          <c:showVal val="0"/>
          <c:showCatName val="1"/>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[finalprject(Lohith12215433).xlsx]PIVOT TABLES!PivotTable4</c:name>
    <c:fmtId val="8"/>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a:t>REVENUE</a:t>
            </a:r>
            <a:r>
              <a:rPr lang="en-IN" sz="2000" baseline="0"/>
              <a:t> VS PROFIT</a:t>
            </a:r>
            <a:endParaRPr lang="en-IN" sz="2000"/>
          </a:p>
        </c:rich>
      </c:tx>
      <c:overlay val="1"/>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90562145594036"/>
          <c:y val="0.16109575336508419"/>
          <c:w val="0.84731175343154586"/>
          <c:h val="0.35206399087730089"/>
        </c:manualLayout>
      </c:layout>
      <c:barChart>
        <c:barDir val="col"/>
        <c:grouping val="clustered"/>
        <c:varyColors val="0"/>
        <c:ser>
          <c:idx val="0"/>
          <c:order val="0"/>
          <c:tx>
            <c:strRef>
              <c:f>'PIVOT TABLES'!$B$25</c:f>
              <c:strCache>
                <c:ptCount val="1"/>
                <c:pt idx="0">
                  <c:v>Sum of Revenue(billions US$)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TABLES'!$A$26:$A$47</c:f>
              <c:strCache>
                <c:ptCount val="21"/>
                <c:pt idx="0">
                  <c:v>Reliance Industries</c:v>
                </c:pt>
                <c:pt idx="1">
                  <c:v>Indian Oil Corporation</c:v>
                </c:pt>
                <c:pt idx="2">
                  <c:v>Oil and Natural Gas Corporation</c:v>
                </c:pt>
                <c:pt idx="3">
                  <c:v>State Bank of India</c:v>
                </c:pt>
                <c:pt idx="4">
                  <c:v>Bharat Petroleum</c:v>
                </c:pt>
                <c:pt idx="5">
                  <c:v>Tata Motors</c:v>
                </c:pt>
                <c:pt idx="6">
                  <c:v>Tata Steel</c:v>
                </c:pt>
                <c:pt idx="7">
                  <c:v>Tata Consultancy Services</c:v>
                </c:pt>
                <c:pt idx="8">
                  <c:v>Hindalco Industries</c:v>
                </c:pt>
                <c:pt idx="9">
                  <c:v>HDFC Bank</c:v>
                </c:pt>
                <c:pt idx="10">
                  <c:v>ICICI Bank</c:v>
                </c:pt>
                <c:pt idx="11">
                  <c:v>Larsen &amp; Toubro</c:v>
                </c:pt>
                <c:pt idx="12">
                  <c:v>HDFC</c:v>
                </c:pt>
                <c:pt idx="13">
                  <c:v>NTPC Limited</c:v>
                </c:pt>
                <c:pt idx="14">
                  <c:v>Vedanta Limited</c:v>
                </c:pt>
                <c:pt idx="15">
                  <c:v>Infosys</c:v>
                </c:pt>
                <c:pt idx="16">
                  <c:v>Bharti Airtel</c:v>
                </c:pt>
                <c:pt idx="17">
                  <c:v>Coal India</c:v>
                </c:pt>
                <c:pt idx="18">
                  <c:v>Axis Bank</c:v>
                </c:pt>
                <c:pt idx="19">
                  <c:v>JSW Steel Ltd</c:v>
                </c:pt>
                <c:pt idx="20">
                  <c:v>Kotak Mahindra Bank</c:v>
                </c:pt>
              </c:strCache>
            </c:strRef>
          </c:cat>
          <c:val>
            <c:numRef>
              <c:f>'PIVOT TABLES'!$B$26:$B$47</c:f>
              <c:numCache>
                <c:formatCode>General</c:formatCode>
                <c:ptCount val="21"/>
                <c:pt idx="0">
                  <c:v>86.85</c:v>
                </c:pt>
                <c:pt idx="1">
                  <c:v>72.2</c:v>
                </c:pt>
                <c:pt idx="2">
                  <c:v>66.28</c:v>
                </c:pt>
                <c:pt idx="3">
                  <c:v>54.52</c:v>
                </c:pt>
                <c:pt idx="4">
                  <c:v>43.2</c:v>
                </c:pt>
                <c:pt idx="5">
                  <c:v>39.04</c:v>
                </c:pt>
                <c:pt idx="6">
                  <c:v>31.07</c:v>
                </c:pt>
                <c:pt idx="7">
                  <c:v>25.73</c:v>
                </c:pt>
                <c:pt idx="8">
                  <c:v>24.33</c:v>
                </c:pt>
                <c:pt idx="9">
                  <c:v>22.51</c:v>
                </c:pt>
                <c:pt idx="10">
                  <c:v>21.89</c:v>
                </c:pt>
                <c:pt idx="11">
                  <c:v>20.53</c:v>
                </c:pt>
                <c:pt idx="12">
                  <c:v>18.48</c:v>
                </c:pt>
                <c:pt idx="13">
                  <c:v>17</c:v>
                </c:pt>
                <c:pt idx="14">
                  <c:v>16.38</c:v>
                </c:pt>
                <c:pt idx="15">
                  <c:v>16.329999999999998</c:v>
                </c:pt>
                <c:pt idx="16">
                  <c:v>14.98</c:v>
                </c:pt>
                <c:pt idx="17">
                  <c:v>14.03</c:v>
                </c:pt>
                <c:pt idx="18">
                  <c:v>11.41</c:v>
                </c:pt>
                <c:pt idx="19">
                  <c:v>9.5</c:v>
                </c:pt>
                <c:pt idx="20">
                  <c:v>7.92</c:v>
                </c:pt>
              </c:numCache>
            </c:numRef>
          </c:val>
          <c:extLst>
            <c:ext xmlns:c16="http://schemas.microsoft.com/office/drawing/2014/chart" uri="{C3380CC4-5D6E-409C-BE32-E72D297353CC}">
              <c16:uniqueId val="{00000000-DA08-456C-970A-7778AB2522BB}"/>
            </c:ext>
          </c:extLst>
        </c:ser>
        <c:dLbls>
          <c:showLegendKey val="0"/>
          <c:showVal val="0"/>
          <c:showCatName val="0"/>
          <c:showSerName val="0"/>
          <c:showPercent val="0"/>
          <c:showBubbleSize val="0"/>
        </c:dLbls>
        <c:gapWidth val="300"/>
        <c:axId val="1435553919"/>
        <c:axId val="1211575695"/>
      </c:barChart>
      <c:barChart>
        <c:barDir val="col"/>
        <c:grouping val="clustered"/>
        <c:varyColors val="0"/>
        <c:ser>
          <c:idx val="1"/>
          <c:order val="1"/>
          <c:tx>
            <c:strRef>
              <c:f>'PIVOT TABLES'!$C$25</c:f>
              <c:strCache>
                <c:ptCount val="1"/>
                <c:pt idx="0">
                  <c:v>Sum of Profit(billions US$)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TABLES'!$A$26:$A$47</c:f>
              <c:strCache>
                <c:ptCount val="21"/>
                <c:pt idx="0">
                  <c:v>Reliance Industries</c:v>
                </c:pt>
                <c:pt idx="1">
                  <c:v>Indian Oil Corporation</c:v>
                </c:pt>
                <c:pt idx="2">
                  <c:v>Oil and Natural Gas Corporation</c:v>
                </c:pt>
                <c:pt idx="3">
                  <c:v>State Bank of India</c:v>
                </c:pt>
                <c:pt idx="4">
                  <c:v>Bharat Petroleum</c:v>
                </c:pt>
                <c:pt idx="5">
                  <c:v>Tata Motors</c:v>
                </c:pt>
                <c:pt idx="6">
                  <c:v>Tata Steel</c:v>
                </c:pt>
                <c:pt idx="7">
                  <c:v>Tata Consultancy Services</c:v>
                </c:pt>
                <c:pt idx="8">
                  <c:v>Hindalco Industries</c:v>
                </c:pt>
                <c:pt idx="9">
                  <c:v>HDFC Bank</c:v>
                </c:pt>
                <c:pt idx="10">
                  <c:v>ICICI Bank</c:v>
                </c:pt>
                <c:pt idx="11">
                  <c:v>Larsen &amp; Toubro</c:v>
                </c:pt>
                <c:pt idx="12">
                  <c:v>HDFC</c:v>
                </c:pt>
                <c:pt idx="13">
                  <c:v>NTPC Limited</c:v>
                </c:pt>
                <c:pt idx="14">
                  <c:v>Vedanta Limited</c:v>
                </c:pt>
                <c:pt idx="15">
                  <c:v>Infosys</c:v>
                </c:pt>
                <c:pt idx="16">
                  <c:v>Bharti Airtel</c:v>
                </c:pt>
                <c:pt idx="17">
                  <c:v>Coal India</c:v>
                </c:pt>
                <c:pt idx="18">
                  <c:v>Axis Bank</c:v>
                </c:pt>
                <c:pt idx="19">
                  <c:v>JSW Steel Ltd</c:v>
                </c:pt>
                <c:pt idx="20">
                  <c:v>Kotak Mahindra Bank</c:v>
                </c:pt>
              </c:strCache>
            </c:strRef>
          </c:cat>
          <c:val>
            <c:numRef>
              <c:f>'PIVOT TABLES'!$C$26:$C$47</c:f>
              <c:numCache>
                <c:formatCode>General</c:formatCode>
                <c:ptCount val="21"/>
                <c:pt idx="0">
                  <c:v>7.81</c:v>
                </c:pt>
                <c:pt idx="1">
                  <c:v>3.72</c:v>
                </c:pt>
                <c:pt idx="2">
                  <c:v>6</c:v>
                </c:pt>
                <c:pt idx="3">
                  <c:v>4.32</c:v>
                </c:pt>
                <c:pt idx="4">
                  <c:v>2.59</c:v>
                </c:pt>
                <c:pt idx="5">
                  <c:v>5.63</c:v>
                </c:pt>
                <c:pt idx="6">
                  <c:v>5.01</c:v>
                </c:pt>
                <c:pt idx="7">
                  <c:v>5.14</c:v>
                </c:pt>
                <c:pt idx="8">
                  <c:v>1.6</c:v>
                </c:pt>
                <c:pt idx="9">
                  <c:v>5.1100000000000003</c:v>
                </c:pt>
                <c:pt idx="10">
                  <c:v>3.01</c:v>
                </c:pt>
                <c:pt idx="11">
                  <c:v>1.1200000000000001</c:v>
                </c:pt>
                <c:pt idx="12">
                  <c:v>2.91</c:v>
                </c:pt>
                <c:pt idx="13">
                  <c:v>2.17</c:v>
                </c:pt>
                <c:pt idx="14">
                  <c:v>2.63</c:v>
                </c:pt>
                <c:pt idx="15">
                  <c:v>2.97</c:v>
                </c:pt>
                <c:pt idx="16">
                  <c:v>0.40600000000000003</c:v>
                </c:pt>
                <c:pt idx="17">
                  <c:v>2.06</c:v>
                </c:pt>
                <c:pt idx="18">
                  <c:v>1.71</c:v>
                </c:pt>
                <c:pt idx="19">
                  <c:v>0.5</c:v>
                </c:pt>
                <c:pt idx="20">
                  <c:v>1.46</c:v>
                </c:pt>
              </c:numCache>
            </c:numRef>
          </c:val>
          <c:extLst>
            <c:ext xmlns:c16="http://schemas.microsoft.com/office/drawing/2014/chart" uri="{C3380CC4-5D6E-409C-BE32-E72D297353CC}">
              <c16:uniqueId val="{00000001-DA08-456C-970A-7778AB2522BB}"/>
            </c:ext>
          </c:extLst>
        </c:ser>
        <c:dLbls>
          <c:showLegendKey val="0"/>
          <c:showVal val="0"/>
          <c:showCatName val="0"/>
          <c:showSerName val="0"/>
          <c:showPercent val="0"/>
          <c:showBubbleSize val="0"/>
        </c:dLbls>
        <c:gapWidth val="300"/>
        <c:axId val="1440933455"/>
        <c:axId val="1440932015"/>
      </c:barChart>
      <c:catAx>
        <c:axId val="14355539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1575695"/>
        <c:crosses val="autoZero"/>
        <c:auto val="1"/>
        <c:lblAlgn val="ctr"/>
        <c:lblOffset val="100"/>
        <c:noMultiLvlLbl val="0"/>
      </c:catAx>
      <c:valAx>
        <c:axId val="12115756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5553919"/>
        <c:crosses val="autoZero"/>
        <c:crossBetween val="between"/>
      </c:valAx>
      <c:valAx>
        <c:axId val="144093201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0933455"/>
        <c:crosses val="max"/>
        <c:crossBetween val="between"/>
      </c:valAx>
      <c:catAx>
        <c:axId val="1440933455"/>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44093201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alpha val="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[finalprject(Lohith12215433).xlsx]PIVOT TABLES!PivotTable5</c:name>
    <c:fmtId val="7"/>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000"/>
              <a:t>ASSETS</a:t>
            </a:r>
            <a:r>
              <a:rPr lang="en-IN" sz="2000" baseline="0"/>
              <a:t> VS VALUE</a:t>
            </a:r>
            <a:endParaRPr lang="en-IN" sz="2000"/>
          </a:p>
        </c:rich>
      </c:tx>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TABLES'!$B$50</c:f>
              <c:strCache>
                <c:ptCount val="1"/>
                <c:pt idx="0">
                  <c:v>Sum of Assets(billions US$)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TABLES'!$A$51:$A$72</c:f>
              <c:strCache>
                <c:ptCount val="21"/>
                <c:pt idx="0">
                  <c:v>State Bank of India</c:v>
                </c:pt>
                <c:pt idx="1">
                  <c:v>HDFC Bank</c:v>
                </c:pt>
                <c:pt idx="2">
                  <c:v>ICICI Bank</c:v>
                </c:pt>
                <c:pt idx="3">
                  <c:v>Reliance Industries</c:v>
                </c:pt>
                <c:pt idx="4">
                  <c:v>Axis Bank</c:v>
                </c:pt>
                <c:pt idx="5">
                  <c:v>HDFC</c:v>
                </c:pt>
                <c:pt idx="6">
                  <c:v>Oil and Natural Gas Corporation</c:v>
                </c:pt>
                <c:pt idx="7">
                  <c:v>NTPC Limited</c:v>
                </c:pt>
                <c:pt idx="8">
                  <c:v>Indian Oil Corporation</c:v>
                </c:pt>
                <c:pt idx="9">
                  <c:v>Bharti Airtel</c:v>
                </c:pt>
                <c:pt idx="10">
                  <c:v>Tata Motors</c:v>
                </c:pt>
                <c:pt idx="11">
                  <c:v>Kotak Mahindra Bank</c:v>
                </c:pt>
                <c:pt idx="12">
                  <c:v>Larsen &amp; Toubro</c:v>
                </c:pt>
                <c:pt idx="13">
                  <c:v>Tata Steel</c:v>
                </c:pt>
                <c:pt idx="14">
                  <c:v>Hindalco Industries</c:v>
                </c:pt>
                <c:pt idx="15">
                  <c:v>Vedanta Limited</c:v>
                </c:pt>
                <c:pt idx="16">
                  <c:v>Bharat Petroleum</c:v>
                </c:pt>
                <c:pt idx="17">
                  <c:v>Coal India</c:v>
                </c:pt>
                <c:pt idx="18">
                  <c:v>Tata Consultancy Services</c:v>
                </c:pt>
                <c:pt idx="19">
                  <c:v>JSW Steel Ltd</c:v>
                </c:pt>
                <c:pt idx="20">
                  <c:v>Infosys</c:v>
                </c:pt>
              </c:strCache>
            </c:strRef>
          </c:cat>
          <c:val>
            <c:numRef>
              <c:f>'PIVOT TABLES'!$B$51:$B$72</c:f>
              <c:numCache>
                <c:formatCode>General</c:formatCode>
                <c:ptCount val="21"/>
                <c:pt idx="0">
                  <c:v>696.51</c:v>
                </c:pt>
                <c:pt idx="1">
                  <c:v>280.16000000000003</c:v>
                </c:pt>
                <c:pt idx="2">
                  <c:v>226.39</c:v>
                </c:pt>
                <c:pt idx="3">
                  <c:v>192.59</c:v>
                </c:pt>
                <c:pt idx="4">
                  <c:v>152.12</c:v>
                </c:pt>
                <c:pt idx="5">
                  <c:v>118.61</c:v>
                </c:pt>
                <c:pt idx="6">
                  <c:v>75.510000000000005</c:v>
                </c:pt>
                <c:pt idx="7">
                  <c:v>55</c:v>
                </c:pt>
                <c:pt idx="8">
                  <c:v>51.73</c:v>
                </c:pt>
                <c:pt idx="9">
                  <c:v>48.72</c:v>
                </c:pt>
                <c:pt idx="10">
                  <c:v>42.32</c:v>
                </c:pt>
                <c:pt idx="11">
                  <c:v>41.57</c:v>
                </c:pt>
                <c:pt idx="12">
                  <c:v>40.82</c:v>
                </c:pt>
                <c:pt idx="13">
                  <c:v>34.619999999999997</c:v>
                </c:pt>
                <c:pt idx="14">
                  <c:v>27.45</c:v>
                </c:pt>
                <c:pt idx="15">
                  <c:v>25.3</c:v>
                </c:pt>
                <c:pt idx="16">
                  <c:v>25.18</c:v>
                </c:pt>
                <c:pt idx="17">
                  <c:v>22.3</c:v>
                </c:pt>
                <c:pt idx="18">
                  <c:v>18.68</c:v>
                </c:pt>
                <c:pt idx="19">
                  <c:v>17.399999999999999</c:v>
                </c:pt>
                <c:pt idx="20">
                  <c:v>15.56</c:v>
                </c:pt>
              </c:numCache>
            </c:numRef>
          </c:val>
          <c:extLst>
            <c:ext xmlns:c16="http://schemas.microsoft.com/office/drawing/2014/chart" uri="{C3380CC4-5D6E-409C-BE32-E72D297353CC}">
              <c16:uniqueId val="{00000000-DBF1-435B-9956-534AFB4BE08D}"/>
            </c:ext>
          </c:extLst>
        </c:ser>
        <c:ser>
          <c:idx val="1"/>
          <c:order val="1"/>
          <c:tx>
            <c:strRef>
              <c:f>'PIVOT TABLES'!$C$50</c:f>
              <c:strCache>
                <c:ptCount val="1"/>
                <c:pt idx="0">
                  <c:v>Sum of Value(billions US$)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TABLES'!$A$51:$A$72</c:f>
              <c:strCache>
                <c:ptCount val="21"/>
                <c:pt idx="0">
                  <c:v>State Bank of India</c:v>
                </c:pt>
                <c:pt idx="1">
                  <c:v>HDFC Bank</c:v>
                </c:pt>
                <c:pt idx="2">
                  <c:v>ICICI Bank</c:v>
                </c:pt>
                <c:pt idx="3">
                  <c:v>Reliance Industries</c:v>
                </c:pt>
                <c:pt idx="4">
                  <c:v>Axis Bank</c:v>
                </c:pt>
                <c:pt idx="5">
                  <c:v>HDFC</c:v>
                </c:pt>
                <c:pt idx="6">
                  <c:v>Oil and Natural Gas Corporation</c:v>
                </c:pt>
                <c:pt idx="7">
                  <c:v>NTPC Limited</c:v>
                </c:pt>
                <c:pt idx="8">
                  <c:v>Indian Oil Corporation</c:v>
                </c:pt>
                <c:pt idx="9">
                  <c:v>Bharti Airtel</c:v>
                </c:pt>
                <c:pt idx="10">
                  <c:v>Tata Motors</c:v>
                </c:pt>
                <c:pt idx="11">
                  <c:v>Kotak Mahindra Bank</c:v>
                </c:pt>
                <c:pt idx="12">
                  <c:v>Larsen &amp; Toubro</c:v>
                </c:pt>
                <c:pt idx="13">
                  <c:v>Tata Steel</c:v>
                </c:pt>
                <c:pt idx="14">
                  <c:v>Hindalco Industries</c:v>
                </c:pt>
                <c:pt idx="15">
                  <c:v>Vedanta Limited</c:v>
                </c:pt>
                <c:pt idx="16">
                  <c:v>Bharat Petroleum</c:v>
                </c:pt>
                <c:pt idx="17">
                  <c:v>Coal India</c:v>
                </c:pt>
                <c:pt idx="18">
                  <c:v>Tata Consultancy Services</c:v>
                </c:pt>
                <c:pt idx="19">
                  <c:v>JSW Steel Ltd</c:v>
                </c:pt>
                <c:pt idx="20">
                  <c:v>Infosys</c:v>
                </c:pt>
              </c:strCache>
            </c:strRef>
          </c:cat>
          <c:val>
            <c:numRef>
              <c:f>'PIVOT TABLES'!$C$51:$C$72</c:f>
              <c:numCache>
                <c:formatCode>General</c:formatCode>
                <c:ptCount val="21"/>
                <c:pt idx="0">
                  <c:v>58.39</c:v>
                </c:pt>
                <c:pt idx="1">
                  <c:v>98.28</c:v>
                </c:pt>
                <c:pt idx="2">
                  <c:v>67.900000000000006</c:v>
                </c:pt>
                <c:pt idx="3">
                  <c:v>228.63</c:v>
                </c:pt>
                <c:pt idx="4">
                  <c:v>31.32</c:v>
                </c:pt>
                <c:pt idx="5">
                  <c:v>52.3</c:v>
                </c:pt>
                <c:pt idx="6">
                  <c:v>28.62</c:v>
                </c:pt>
                <c:pt idx="7">
                  <c:v>20.32</c:v>
                </c:pt>
                <c:pt idx="8">
                  <c:v>16.53</c:v>
                </c:pt>
                <c:pt idx="9">
                  <c:v>56.8</c:v>
                </c:pt>
                <c:pt idx="10">
                  <c:v>22.12</c:v>
                </c:pt>
                <c:pt idx="11">
                  <c:v>44.83</c:v>
                </c:pt>
                <c:pt idx="12">
                  <c:v>31.13</c:v>
                </c:pt>
                <c:pt idx="13">
                  <c:v>20.420000000000002</c:v>
                </c:pt>
                <c:pt idx="14">
                  <c:v>15.11</c:v>
                </c:pt>
                <c:pt idx="15">
                  <c:v>20.21</c:v>
                </c:pt>
                <c:pt idx="16">
                  <c:v>11.16</c:v>
                </c:pt>
                <c:pt idx="17">
                  <c:v>16.3</c:v>
                </c:pt>
                <c:pt idx="18">
                  <c:v>172.79</c:v>
                </c:pt>
                <c:pt idx="19">
                  <c:v>20.100000000000001</c:v>
                </c:pt>
                <c:pt idx="20">
                  <c:v>87.21</c:v>
                </c:pt>
              </c:numCache>
            </c:numRef>
          </c:val>
          <c:extLst>
            <c:ext xmlns:c16="http://schemas.microsoft.com/office/drawing/2014/chart" uri="{C3380CC4-5D6E-409C-BE32-E72D297353CC}">
              <c16:uniqueId val="{00000001-DBF1-435B-9956-534AFB4BE08D}"/>
            </c:ext>
          </c:extLst>
        </c:ser>
        <c:dLbls>
          <c:showLegendKey val="0"/>
          <c:showVal val="0"/>
          <c:showCatName val="0"/>
          <c:showSerName val="0"/>
          <c:showPercent val="0"/>
          <c:showBubbleSize val="0"/>
        </c:dLbls>
        <c:gapWidth val="75"/>
        <c:shape val="box"/>
        <c:axId val="1472324015"/>
        <c:axId val="1472335055"/>
        <c:axId val="0"/>
      </c:bar3DChart>
      <c:catAx>
        <c:axId val="1472324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2335055"/>
        <c:crosses val="autoZero"/>
        <c:auto val="1"/>
        <c:lblAlgn val="ctr"/>
        <c:lblOffset val="100"/>
        <c:noMultiLvlLbl val="0"/>
      </c:catAx>
      <c:valAx>
        <c:axId val="147233505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2324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alpha val="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[finalprject(Lohith12215433).xlsx]PIVOT TABLES!PivotTable8</c:name>
    <c:fmtId val="4"/>
  </c:pivotSource>
  <c:chart>
    <c:title>
      <c:tx>
        <c:rich>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r>
              <a:rPr lang="en-US" sz="2000" b="1">
                <a:solidFill>
                  <a:schemeClr val="bg1"/>
                </a:solidFill>
              </a:rPr>
              <a:t>REVENUE(BILLION</a:t>
            </a:r>
            <a:r>
              <a:rPr lang="en-US" sz="2000" b="1" baseline="0">
                <a:solidFill>
                  <a:schemeClr val="bg1"/>
                </a:solidFill>
              </a:rPr>
              <a:t> USD)</a:t>
            </a:r>
            <a:endParaRPr lang="en-US" sz="2000" b="1">
              <a:solidFill>
                <a:schemeClr val="bg1"/>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9187610836273168E-2"/>
          <c:y val="0.19608974094437784"/>
          <c:w val="0.89481145395492012"/>
          <c:h val="0.45592768810829631"/>
        </c:manualLayout>
      </c:layout>
      <c:area3DChart>
        <c:grouping val="stacked"/>
        <c:varyColors val="0"/>
        <c:ser>
          <c:idx val="0"/>
          <c:order val="0"/>
          <c:tx>
            <c:strRef>
              <c:f>'PIVOT TABLES'!$B$116</c:f>
              <c:strCache>
                <c:ptCount val="1"/>
                <c:pt idx="0">
                  <c:v>Total</c:v>
                </c:pt>
              </c:strCache>
            </c:strRef>
          </c:tx>
          <c:spPr>
            <a:solidFill>
              <a:schemeClr val="accent1"/>
            </a:solidFill>
            <a:ln>
              <a:noFill/>
            </a:ln>
            <a:effectLst/>
            <a:sp3d/>
          </c:spPr>
          <c:cat>
            <c:strRef>
              <c:f>'PIVOT TABLES'!$A$117:$A$138</c:f>
              <c:strCache>
                <c:ptCount val="21"/>
                <c:pt idx="0">
                  <c:v>Reliance Industries</c:v>
                </c:pt>
                <c:pt idx="1">
                  <c:v>Indian Oil Corporation</c:v>
                </c:pt>
                <c:pt idx="2">
                  <c:v>Oil and Natural Gas Corporation</c:v>
                </c:pt>
                <c:pt idx="3">
                  <c:v>State Bank of India</c:v>
                </c:pt>
                <c:pt idx="4">
                  <c:v>Bharat Petroleum</c:v>
                </c:pt>
                <c:pt idx="5">
                  <c:v>Tata Motors</c:v>
                </c:pt>
                <c:pt idx="6">
                  <c:v>Tata Steel</c:v>
                </c:pt>
                <c:pt idx="7">
                  <c:v>Tata Consultancy Services</c:v>
                </c:pt>
                <c:pt idx="8">
                  <c:v>Hindalco Industries</c:v>
                </c:pt>
                <c:pt idx="9">
                  <c:v>HDFC Bank</c:v>
                </c:pt>
                <c:pt idx="10">
                  <c:v>ICICI Bank</c:v>
                </c:pt>
                <c:pt idx="11">
                  <c:v>Larsen &amp; Toubro</c:v>
                </c:pt>
                <c:pt idx="12">
                  <c:v>HDFC</c:v>
                </c:pt>
                <c:pt idx="13">
                  <c:v>NTPC Limited</c:v>
                </c:pt>
                <c:pt idx="14">
                  <c:v>Vedanta Limited</c:v>
                </c:pt>
                <c:pt idx="15">
                  <c:v>Infosys</c:v>
                </c:pt>
                <c:pt idx="16">
                  <c:v>Bharti Airtel</c:v>
                </c:pt>
                <c:pt idx="17">
                  <c:v>Coal India</c:v>
                </c:pt>
                <c:pt idx="18">
                  <c:v>Axis Bank</c:v>
                </c:pt>
                <c:pt idx="19">
                  <c:v>JSW Steel Ltd</c:v>
                </c:pt>
                <c:pt idx="20">
                  <c:v>Kotak Mahindra Bank</c:v>
                </c:pt>
              </c:strCache>
            </c:strRef>
          </c:cat>
          <c:val>
            <c:numRef>
              <c:f>'PIVOT TABLES'!$B$117:$B$138</c:f>
              <c:numCache>
                <c:formatCode>General</c:formatCode>
                <c:ptCount val="21"/>
                <c:pt idx="0">
                  <c:v>86.85</c:v>
                </c:pt>
                <c:pt idx="1">
                  <c:v>72.2</c:v>
                </c:pt>
                <c:pt idx="2">
                  <c:v>66.28</c:v>
                </c:pt>
                <c:pt idx="3">
                  <c:v>54.52</c:v>
                </c:pt>
                <c:pt idx="4">
                  <c:v>43.2</c:v>
                </c:pt>
                <c:pt idx="5">
                  <c:v>39.04</c:v>
                </c:pt>
                <c:pt idx="6">
                  <c:v>31.07</c:v>
                </c:pt>
                <c:pt idx="7">
                  <c:v>25.73</c:v>
                </c:pt>
                <c:pt idx="8">
                  <c:v>24.33</c:v>
                </c:pt>
                <c:pt idx="9">
                  <c:v>22.51</c:v>
                </c:pt>
                <c:pt idx="10">
                  <c:v>21.89</c:v>
                </c:pt>
                <c:pt idx="11">
                  <c:v>20.53</c:v>
                </c:pt>
                <c:pt idx="12">
                  <c:v>18.48</c:v>
                </c:pt>
                <c:pt idx="13">
                  <c:v>17</c:v>
                </c:pt>
                <c:pt idx="14">
                  <c:v>16.38</c:v>
                </c:pt>
                <c:pt idx="15">
                  <c:v>16.329999999999998</c:v>
                </c:pt>
                <c:pt idx="16">
                  <c:v>14.98</c:v>
                </c:pt>
                <c:pt idx="17">
                  <c:v>14.03</c:v>
                </c:pt>
                <c:pt idx="18">
                  <c:v>11.41</c:v>
                </c:pt>
                <c:pt idx="19">
                  <c:v>9.5</c:v>
                </c:pt>
                <c:pt idx="20">
                  <c:v>7.92</c:v>
                </c:pt>
              </c:numCache>
            </c:numRef>
          </c:val>
          <c:extLst>
            <c:ext xmlns:c16="http://schemas.microsoft.com/office/drawing/2014/chart" uri="{C3380CC4-5D6E-409C-BE32-E72D297353CC}">
              <c16:uniqueId val="{00000000-749E-43A2-890F-FE2747C4AE07}"/>
            </c:ext>
          </c:extLst>
        </c:ser>
        <c:dLbls>
          <c:showLegendKey val="0"/>
          <c:showVal val="0"/>
          <c:showCatName val="0"/>
          <c:showSerName val="0"/>
          <c:showPercent val="0"/>
          <c:showBubbleSize val="0"/>
        </c:dLbls>
        <c:axId val="1691188463"/>
        <c:axId val="1691193743"/>
        <c:axId val="0"/>
      </c:area3DChart>
      <c:catAx>
        <c:axId val="1691188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1193743"/>
        <c:crosses val="autoZero"/>
        <c:auto val="1"/>
        <c:lblAlgn val="ctr"/>
        <c:lblOffset val="100"/>
        <c:noMultiLvlLbl val="0"/>
      </c:catAx>
      <c:valAx>
        <c:axId val="169119374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11884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COMPANIES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COMPANIES </a:t>
          </a:r>
        </a:p>
      </cx:txPr>
    </cx:title>
    <cx:plotArea>
      <cx:plotAreaRegion>
        <cx:series layoutId="regionMap" uniqueId="{8FD4C8C7-EA16-40A7-A281-CC69D54F12C7}">
          <cx:tx>
            <cx:txData>
              <cx:f>_xlchart.v5.2</cx:f>
              <cx:v>No of companies</cx:v>
            </cx:txData>
          </cx:tx>
          <cx: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cx:spPr>
          <cx:dataLabels>
            <cx:visibility seriesName="0" categoryName="0" value="1"/>
          </cx:dataLabels>
          <cx:dataId val="0"/>
          <cx:layoutPr>
            <cx:geography cultureLanguage="en-US" cultureRegion="IN" attribution="Powered by Bing">
              <cx:geoCache provider="{E9337A44-BEBE-4D9F-B70C-5C5E7DAFC167}">
                <cx:binary>1H1bc9y2su5fcfn50CHu4KqVXXU4w6Eky45vieO8sGRHJsErCBC8/frd41xKwpKsvVDrVJ3tl1Q0
mmazG193o/Gh9c8v6z++tLc35tnatb39x5f1x+fVNOl//PCD/VLddjf2Rae+mMEOX6cXX4buh+Hr
V/Xl9offzc2i+vIHHCP6w5fqxky36/P/+idIK2+H6+HLzaSG/q27Ndu7W+vayX7nswc/enbze6f6
o7KTUV8m9OPzZ8fbtlLPn932k5q2D5u+/fH5vd95/uwHX9K/PPVZC4pN7nf4LpYvOCUkiTmPv/1D
z5+1Q1/++bEQLxBiVEiGkm//+F+Pfn3Twdef1OabLje//25urYWX+fbfv792T3H46fXzZ18G109n
c5VguR+fX/a/q5vnz5QdDn98cBjOWl++/vaaP9w39H/90/sBvLj3kzu+8K301Ef/4oqXN6a/mW4a
0O8/5Q1EXwgUU0wpftAb/AXiIkEMHPbtH/nr0X9443+k0cMeufNVzysv/+//Kq+8ugEY3gBe/pNu
SV5QhmPJaPKHW/B9kIBbYpnQGMHP/1gKf/jjT12qJ5R52CP3vuz55NXF/yqffLy107P0ti9v2r8M
9B+IXOQFOASxWIh73pDiRSIwT+ifGEnYX8/8wyn/Q2Uedsq9L3tO+Zj+f+2UhyPr3ch17zf+3TyC
XxCGGWDkL7Pfc4pIXhBOuGQc/YEgzyl/xvnHtXnYHX9+7Z7i/4+TxuMJ5e80e4SskH3Lz3dyyvc/
/fZ6UDN4X72XWO695V9r+vL3H58jBHng76x/FnEvCt2z7d+/fwsx8sfniXgBEMJJLAmGFM8Iev5s
AbT++JzLF/D/KJExg09xfP6kH8xU/ficiBexkACxhEma8Dihz5/ZwZ0/4i8EjwF5UmBBEfwG/rsc
ejO0Wzn0f9vhz/9/1rvuzaD6yf74HOToP37rrGaEERWUM8h38PMvN++g0oJfQv8nwWrmtl1FNrGq
rdJ937aPFebrH1XBH0XBvyH+/Ng74msRNduy9iKrzGjMu4XvcfmhXPfh6x0zPyAfaqMH1Qfv3JWf
dHsjXVPwLMHM7m816pI4rUjNUBrTuMMpJeNUnL7/sMdsBSno7sMsj3m9lD3PVkskSWVMSpMOG5e/
fV8+BNUHXwaWwV35IhljXScbzxzS9BVCC+3eL3Ed8+tNTv2aR2LnJu22Ub/7/gMfe6H4/gO1jPUs
zg+c20SsV0PlCneg1lUq+/4D0FnSA8srTu4/Qap9iSdHWLY0VixXfCMFPujG4uqaNVWNX9WUoQ91
o5stNWSUG0/jlqLxFPfVbCA1/43FBxbJo1rI+1po0dmG2Y1lrizn8SCxzAVBX3VDxqVJx3KZu9Rt
IroelhI1mcPDIPs0KiXuoI7+ngqPWDo+u/wODtpy6+aWLWAHidmBmOGrYIt64v0eE34Gxx3hA+B1
kdvEsm2z4td42Ia0mF39U5jqXoRoZa24JYZlDVHqNoaN23UfqcYdwsSfX+qu8tHC9FgxlrWTmH9B
y0jTtdhFWPyJvfhg2qXWGo8sm4Zo37N4jWZz5HoYRKD6XkzAa4nk1tYQEwbq6sPG+UrTcQRAHcPs
4wUFXG9RP1gd5f2wCf5mGuQevRcRjcvAN/CCgJWxi5eVyXwfUJdtJY1MuqrGmifkn9fJv4YAmXgh
IBka2jq8FfkQyb07LQbpOWuXDanjqCqaBD7GwzihQyEXHYl8mhyeLno+9HG296hdM62mZQ3Cmkw8
II/DPBZk7WSucbN/aMxW/dQLnnz4vrMfs5WH5KVZJVqgSshxtKqstUaQ65Juw/ixYbJZnzDVw/FC
nqv2u5CrZKkbKbTMTUu3y6jb45+SEpkWiu5/P9bBZu2++KFQWwzG4bkTI17TuF7pJ74POgsTT+6L
d7MYhIQeSz634IGpLbuMukjoQO09QDtF+q3daplTOzfgg02uUWrjTe1PPOAxH3uAbpKIjckK1k9Q
N/aXlLeROdidzHvWRG0/BprJg7XAG7EoWnme2Er9IqS1b1ZVjtsTb/Fw4SWlh+oumRdWu1LkXWvH
4p3outH9QsY9ia+mqErEWyhQCb/8vssfMZn0sC02A121mIlcEzqpi2kna5JqbIlISTyuxRPv9Agu
pIftVW0jn7AROVIRIadkn9WxdtQ8lafP6j4QCaWH7q2sy7hbYGmNxabNsS6JEG+6aJ/5VTkVXZOt
Jd76X9tOkt9cXy79E+Z7pP6R8mzXOzm2XctCDPsCIbiVrb6qIlsIqPWbBAo9OS01ndJ+qvf5oCqu
u1Oz7qU4crqQ4f0cT9yFxU7pBYat4JGQTVTknYjckahF5FK05AnvoTOAHjKvFxjYPK1qxGOSk3g3
Q7ajYp4yVux7e6ETIrafStsNX3VEl+6C7rJnr1dCcP8KCynrX2WDGXtClccWEr5vb9nXTA+LorkW
hSUHvie3el2XMSx+Sy+CtIZwtK21yE2kl7ycEG3Tksjy9++j7THtvcjhkOGyrkual3qVnxhk1dc2
jrqwuCS8wDGSsq+jSCQ5a2Fvc3BIdnvqlNnsE6vsEZSJ88/vLHarxo3h1ch82pYCX0pqTPx51QgQ
V+EqHtJeOd2leOe6/KK73eIwt5x7ZXcfTJa+hUVkeM5l0blUj9h26eZo9FTmeMQxwosfO92b0XEj
MjcylPFtLo87H6JjkNuFFyR4kcR9Pa57bl055Xsv6pQbXT8Rgx7T/fzzO16BXlUVrZAf8hqr7oAn
VB+LbcCBi8qDPuyABonUsOfYjn0aV+hjX9KnCtjHVPfQjLju6dqWe16KbXrltj6GsmCsUB24bjw4
V7WbNDHbnkdFl1zieW2OBZE0D3Orh2aiZ6anBqRPBaaHhQib2g6pMN25h2bZ413OAtwaTbg6NMTN
KW8EDYuj3INyHUcmXgq75yNS7ckmfXmYGd1P37fMeWE/kC+4h9e+YNW+o2jJl4jdwha0mU90anSf
T4vggW/gQZbMYu7rplhyAsB9l0xDnSE6NEFbc8k9yE491EPLzpd8oIxfQqHvjvXWB4Yb7kEWTV1b
yL12eWlb+lK1nXil1zZQdQ+xkKiLpkFkysehLtDBMGwPolqb6vh95z4CWu6BlhWlbaIdWj66V+tV
M5XTtSuKNgxU3IMsdEyjGbl6OhlXLvY9WWLZ/sSM5FXguvFQ2yA1j+WMVygJ3X5oNPu0JVv/xMJ/
xDbMAy2ro4ZKWczZ2FYoJdbhdEwSF6Y680BLdE1xUcsZLB99Mhjquz5ZizC3Mg+zjd5NFFn+p+oU
jzhlMw9V3Ucrk4WTFZqzZIE2Mj5Lt+GG8dDaxLMuWgvS1zqpDk42LuUc14FmPzv7ToKtKJNDjGOQ
TvHtqGh7KlUZ1uWCg6f7whugckhVgvBkd13eisSkVcPXsNqAeVhdJyKKdmvmjE3Fkq5oxinSxRSW
opiH1a7SuB9I7LJ+3vt0qdStq3cUaHUPp3Y3kx6qxWVdU9GUU/Ypmi0OE049nMYFM2SroikTY9wf
7apurNttoHAPpqNN1hoqYZfVPKlSXqs2dQaLQOkeTgWpo1JFCaieOPTKwoHJm0KU7VVQcKceTldH
cU9Bcr4jIBKlew+p8RhNkbRha4Z6UMXjmnROl3O+0a43aUQ0y/WCpy9h+ntYRarAZlg7yKyFba+S
2qKjbeotC5PugdWZQpNyYy6fEvIbqvFbS8nbMNH4fhxY7VZ32xZNuaqi1xAeP21YBLYNqYfTRKlO
oF5Meb1U8ugq9mFoiiHQoR5O+8ZGJpHO5ZGa1KGtxbXAYxy22ImHUzjQXbRdZZT17fq72tBHzLqX
QQYnHkqlWsoI8vWWg1g7pTu2FU83S8qw0Es8nM4lc1VDzZQDByr+lU4QB1KrdhRWaRAPqG5scdwW
g8u7wezHYRWfK6UD23XEA2kh1ShmZVzONrMduk6D6s1TZ7GP1EjEg2jSc6p01E05nNMnr6Qt0as2
KvTHMLd6EMUTngzQEGE5VkWVkm75VUgV6FIPozsdkrqoGpcbNpMUyfVTO8o3YXp7GKULXRdFQHZU
2w/Uba8Yta/CRHsIHZaiKCdSTllcRNEhqotrtceB/QHsIRQhrcUe4SgDhsVP3SY+SbO1YaEFexCN
KqjTzQA2aav+7VAOp6KrwiI59tBJ9bKRFbr42bDPF2bBLykLy6DYA6be2MQHDXs73pXXcljz3hRB
R65wnH0/R6h2WivnQGnd/bxEPxWBpT/2ENkmtdF7Az6kVfPZrMlbufOwMIU9OLpxbtZt4VO+2Rp9
2LcJ57Uj9hi0srEHSNIXa1+rZMptBKwC3DcXSZH8GibbA2TTKsuA5hplTEFxG8X8hiYkMK9hD5Kw
rsexjSEjV4qvKbM0OiaJmMNwgzxMSjuLibI5yj4PbZNK6GEHmQR5eKzKaqRjtU25k0DrWIjVKRr5
hzDhHiIXOPLatr6wGar0xdLCKf9I6ilsoSAPlMa5GE4AQbhs2Rvi9BdFNxNoFQ+VCWVbPMrEZqYj
bxjIXt0cKttDJlqUIGRF0DTGJL52sqyvRrryQKt44KwsnVuoZqNsZDtP97j+ueVVWHl1JhXf3TSv
iaNLkwDwV7JN9SGmBR+OGOofFRZZvp1V3dmV66WjBZzUTHlJ9U20zB/h6OHnsKXooXMmJDacgF2c
K9kxscqks8Zh69znbZlqFtCMXkHvdX3jhvhqncdAgMYeQOtOxFRUxOayIa9a4B9mUggcZnCfaOVK
A1RJN095rNu3NGoPtanCKpTYhyeL+q0knc0xZviwdMgcEK2/Bnkz9vC5wXGCld1kgdXAP5V2vVKC
vQ8T7cFzNVPRSByZfEPtkraDGE99VwfSMXyG1cCWPpmBM5TD+dF+7PfhtSD2KZbBWcUHWvSxh08H
Z/xNhRaTD8C5aVPrTPQymuPtXZhlvOy5RASCInXg0Xn73UL5tlr5OUy0h84J8k6l+WDzhpfvVq0v
464LWofCJ1TNhWx43VKT7/NYZfNS4iPwRr6E6C0SD5xqp4U1a2PzpNKHhm6vO/lUzXleyv/qTOFT
p5YImsGzFiavupm51Ahevxq5XtOlxm4LqipE4oGUNf3aNwMzeavIb21FP0a6CYqJwqdNrUB9bLko
DOB/thezNShFMw07pxM+a6rEFVOGYFCcoo/dHPUpjfQvYU71U+g66sbElc0ZVnTJduI2mvayrZpj
2AM8nNKqLKWTLSzJNXqrOvxBjWEbcbiRdT9Ft4qNsFsG0cWWvJ1i9VNBeNAZlEg8jLZyK7px3kxO
ig7nkcTTW1QuKojyK3yGFBZzzGYFK7GI9y3dzJgTGshSA4LKfat0axFNq61M3s86TuNZnMalDGsN
C58HNRnqHE3A5BAeX84bftmyNQxDPgUqWcrW1WNpclGUfSr27WViVNihGVykvG+UBFZJvOLG5GiY
3xA0Xpt4CtSb3hdtFBxN8CUac8vlR4XM27YZfw3CjvTAWay0a0pdm5yDZdIE2OjpuHUyLB5KD5kT
qceoHpIRDm2q8WBw89ZFSVAFKnweUhzDNqtn8ZiXinR1ukCXInNxxAMN48GzrhOgpNUb4CbZuoN0
nL9rVbyHedTnIc014wUQ7cZ8Tww+IEtfQyYNOzoXPgfJRb0c2DrAchngLmMDsXZrbJXKZG6CGjjC
JxsBJzhOyrUH25fVIg49dM7yoqBj2CGC8LlGW+OcNF2hcxnZZjzMi+6+ukQsYXtG4bONUIdjuiSR
zk212WNX8joFC7FTEKaEB1ch1lXGc6xz13J8iDmQ2QlsftMw6R5ipxbod5b0OrdUlFOKdtzcNNva
l4HyPcyuynCzrGCboaqHVE3dz2uLwnKe8NMpHpYuEg7s3kt9sdnYnpZ2qC7CLONBdiYz2XS76Lwu
2P4xHoryAi686ybMMD7biECcZHgDtyZ9MdqTcJLQlBUDHwMf4KVVOIlrhl7PYHlil0tj5M/V2IY1
5oXPNxJNh4FfbHQu6PRelfbt0kzvg+zOvaq3LLaFtG055qJPfuuHBaUVpU8Ra8+geaBu91lGI/TL
ZeQ6nRNTy98EnChcuKabw5aMzzKa4mjddsKGHJCapBx4L2m0RSILM4wHVbNFcEDfgnQ2by5lSF81
/VMUJnFe1Q8ZxsPpqFbg1kk85DNvyiKFo+Iago1Qa3Mou6RsLjq9Le9dZ9tLYknE86mqRvahcY0Y
39CEWfM+ER2/aOBQcriom57yVLQKOvHlOsp4SXdaj+bnZcSRO8Tb2Dc3Q1VF44FDYYmPiEGjPRPa
re7YImiSHTgcUa+XboxknWOxVvSyGOplO6AYugm/RkDr3U6I1FYciVhB5tKqaT+VY1JZuHaHd3fq
MF73o5070v+2CkqLNxPlUf3ZIjaOudxxMudmhfc96mlnWR3PTB56gVFz4Jso3UWJhjK55rKHC2Lx
uOP3WCZLOmNuLrWyZs/jIZHbaenamR5nQ0uWzWKh0MBuq5keylZ3A9SzSbIdpFFA8O8GZdBLtauZ
XRAkhH61g7WXAyPNfLnvUffa9HNMjzSe5z2tC1Ps71tUDyKsCvGpXt1KHW8cGXLOqgG6PlGKS5IE
xhsvXhJabFBItjqveHdb0OZ9IVSY3j7Ja4ZjmLXFoDdzRW6T9qpgKOiEUfgMLzYDLQVBBynHSbKm
RZQ0adKiIcwmPsXLxCXhDZzY5SWu63Rtxq+8NmFFH/PiZA23XedexEPuNqdfw60wdTGQqQsLZczb
f1Rcxa7H3Oalaeg1hfoVaP9u+hQUyphX05iunOdZz0PeyNL9YuS4Qy+/l1Og2b1IOfZqgjsiyZAn
0FNOGa6vq70Mu3EmfIZXDBBmVOoh3wZddMchXup8HWMVuMvxOV6oV2iPCKxIXnZszbDt3Z6KiDXj
Mcz4HlCnblyKqJqGHM6pvi6aXrHIhl3nED7NS7vFzOMmhryKEyCRTVas7YEkNf4apDuV9/euMxvh
cpnDOm/HZJepGEYCB+wS4zAihqD+oZjuWxSvJRQIMLspdWKpM6VUYIHgk720WIp6LyGFwxGNOQCd
jB90tMR5mHE8zC4x3Jlmqh/gem3bXnEysynlo+Fh5H7ImPeNb+u+BBbTAGG4d+Kq6kn8G+xpt7BW
MPVAK9Zu3DsL9Sq0stbLghYuF/EkwhY99eobTFqXqHN2qlVXHuwylqmbui4s4Ph8L2TQ6lbYJ+fR
1pPbCqjmt3vnujDap6AeYhkmfV3BYIGccTFHl03So0NcLAt74ujwkUt1wmd9wR3XouCt7PO9RcR8
0I2ah0MheqyPix2iD3Db7HUUJW19hCquSQ5lApvRUxUxNoR53yeHweVgHrsa6s9lGyt5iLq6hPEQ
Va/bsG20zw7jMdlhz3KOTMWEipedKuHS2TZuU3wIQp/PD9tjZ+CaLe5zQpBq0nWpF5rWDZ0DCyyf
I8bt3pkewwM2h4GzvLuPQN3/Eqa8B+126rYpcXufa9Pbw1qSr/vEQhX3kF2OO7K2EV0Ote2pxc0V
xjasBUA8WHdRFJcLDBTJJzrbQxNROGpY9ndhRvH6C1PVmhItc58XzsjMVbhMO6YCUyXxQL0ImGTX
g0dzZdboc1cv5IuJIN0E6e6zxGxN+4H2qMuh1not5v1lO5ZPjHY5r4kHtoo+Saxc4ZyRm6HP7Yqr
K9QamcJUviUsifk8saXhSs4N6XLSyKFMaynHq0q4vgqDqc8Wo8k6EN7HXS5YXx/GRF40FG1hecDn
ixndl2WRqD5PaLVcW9PRg5jq+e33fXrO4w8Z3gNpsjTbvCDI7+1ORyj5Y1smWRujYcg47Or6sBrL
Z5DB3JpCclIOeezIpNOKTfUZWnEyhOVin0TWRcqOc6JgbTL83k3xuxIVgcvegyxMtJhkbEB36K6x
ozLQyt8d6gPd60G2h8UYNUAJzJAwxbt5i/T7vmJhV5mETyJrVY9cjG17jsHyre4IyyfFZJjRfSqZ
hu5CXHR9C4fh0JUYRvk2oqUKMwzyqma3Tf3mNtUCQwAmOh3g5uH4aW+TYQ6U7+11YTJNUejJtPlu
xGfoHb3qRPXx+6B6JJr5Q8PoHMNpNVwPhBurQ1GnUbWqDwyoTmHhBnmYVbB966vibHYti9/caOUF
jewcVtScB7rd5XwNuHbrbkD5oqyg7YSwTmG0SmCG8hllCd/Fxiz039Ayoe3YK+AjHOq+r+ew5ovP
KJPzUmiobNscVXw7yjKO3wxwme9dmGc9tG5cQYdrGaNjicp1uKpjFL/GWDP3hPbfCq8H4rFPLIMB
uXjl3MHS4Y51P40I9e5CNfNoTrARc/jEEsrtcWTtOlxHG+wKrrWox+4TRoSeHMf7paDRxtJkLxyM
Vtiipvmp69mKD904buqwl1Wxfx6KTblTryHnHhyr1y+ko/TlrOvpalPVfCKFW0AEDMCo0rhTdP9Q
Ibjc8rY5D6n40Cup7RE2bHSHT81yqGIgfr6udRXtR/htq14RXAzzlyCj+4Q4oDWO+HwbOSsLVL+e
kya5xgqXgQnWp8QNUcMG6I42OV7jW47Htwkq34Rp7sUY2GtuXcSXJic70GxbTC/xYJ+aonEW8tBS
8bbmzkVdudu1yUcNgzoujd3b5ZhswHo4LrBDKC95wtsqrLsWezEHjQnjdGZNHumIZ7RZ2tOu2/Ln
MDt5MafaCgd7RNLk80CrY1TsH6caP2WnR0ocnySH4lK5xrgm561T74FTTX+SVbnerDWKnuhsPvYI
r0SIi0SUWI9NZlfS8GM1jWZU6Wyg2X6pFrjO9sSm+jGXe+EH6Amlm3lbZjA0u2lOjq0I2GFRm6lu
l/gAhO6wrhJMz7yfBcoKeieFacFoPY6A6MY/QiAKmyHFfRJdBNNGoBHQNzmC47iJLKeJoCcC9MOe
4D6JThDgcu5wAffYlKOYLpPWstMgEzj35+XcxkHsAsDRfeswkM2VEhHM6ICJgnDRvfw1GUXYvVbu
E+nsloxKbabOgRYwnYByLdOiQmGbFRhOfF/3WUErkjhU5YpKetLz1h1looL2cTzxgBxzjdpWtMUR
zeoqLkhKBx5oc3xf743ErR0mEL3vNCuS8dQpHLQ/5D6HboPpa8omTXFsFH4pWPRy5GFdPO5z6IBW
CEOjuSqOul7Gq9raKY8YeR8SNrlPoSuYqOaNRLDYUWkzrQ1Nt6SlpzDpXl88ThpTsDhSuVBWvwTW
68ex3MJmxXKfQ1dyUUYzdipvN9yeXDL1F/HYhlFRuU+ji7YVzlM6o3JV1+NRV/I6EsZmYXY5h547
dxbWOh6dJUNynDqq1hPGy8/aNE1YU5H7U8CqIZnGlvbJsZ/H10075LUZgpI496l0W7WuZVdCIdVO
TqW96+PD3rInIu/Dmx7uM+lmYOfvcL0PQGTnIQXW2EFzGDAcZnMvwe4wocfOk1ZwaanbDn2phzEt
TJ+EEdK49BJr0m1w56JhyVHSYcepbAvzclgbFXYJkvtsOsf7ohcjSY7dssOZ7VtgATxhmW+7vn8t
A7nPpaN8RzCZqqxytEVkfhmrjsH9ohIGiH6AMUlDrliyk1SMc8cyDt215TBODZthLKfm22l0STxm
u0YlvungYHLOC0mUCOrAc5+Ft0YjgqEb03m7ZKbyUpFYuqyyje2PQevCp+H1Sk1cokocV1NxCFBb
7fpDBaPfSdDeg/s8PDM1bp8L7TI3VDrrJF2OOqFBnWbu0/CgZGNEk85l6Dz0a2EjXNOmIohfzYWX
irWYqS0mED47GOLcWjqmQ4vDOH5ceNmYVg6uwrveZbhG+kAaVKfQkfgc5lUP7UMjZRyTYspmXHWp
jCJ2HFcah+W1b3SlO/G7BK5pTCMyZQMwa9KhMeXrVpDplyDdfQ4eXbQmiI9TFiVw6kGbvczUxsIM
4w/8UmZBAxzEThkMqMRv+m5tPvN4F2FlkE/A21m1jJObbdb3vD3ACGsYB0OLsJEn3OfgtclEdiKZ
zZRYzYkVEwwaj5qwM3buk/DIgsneNpPNyNJVwLiaPuyzW5+IsY+kNp+D55YR5mWJzWabQHvaxI05
iCawVuEeTlnjeERGsPrewayWZdq+xqYKu0sI45Lu1yrRrruxaInLSrg9c0yWqjpAPA47vOc+92uH
axCFmqGwEhp/th1531U47HI1/Emo+5pXHbSUB01dpmITp6vGRVYUQKP7Pkof2Sb67K8WNSNuBiJP
vGjZ/KZynepOG8etOVGjIQt+/zGPLByfCVbMpKCohpdgWEbHGbPy0K8ujAnGfSaYrgoxTRykl2Wv
jhJoYIdk2H4PU93b4jY1hAPgM5pMr3o7qG6sj7YrwhKfzwRLNI2njjGTzY2bT10lMfx1g2QPy3w+
E2zrCOe7WUw2VXt7Qrb5eUc1C3SpB9e96ug+QK8n07ISh65d6wNQUsNo/9wngvViE5OQhc6iDqZe
17vuU6K3sLFN3KeBFZS2BtVcZ2oaq8POuvYglQ0bKciZh1iHNmg5m1Ke6rrfP+yxXn+p4/6p+fWP
QMlngRVkWZADsnLGDIL7KOeCQ2P0VI/wMeneXpciBO3qLUlONILW+Rx9Gdr+QxCQfPZXgzAq4A9p
iBMM+SradN6BnThVq/01TLyHU9QOZNhjk5yY7nog4NYrr645ansZhlV/1pe20kEVr5NTYlFaJ/iq
jQMrMZ/8BVO4xmnDILqjkP7OfIg+jJAIxyb30wf8VQhVVGJMTvt57lGzIHqglVzCCgKf+VXHbTXt
20CPMILrojf6TczDRglyn/YVMyAVka6jRw70h7qPrmmv3oYtFQ+gDGYIVYb09Ii561BOdQv3rqul
cz8HyfcZX71GY926QZzogFaYn04tvTpf1XtqmKAA3z2w0/X5XCpqNJVLwU+djuzFVMxz99qKuCwz
uKcq/puw61iWVAeyX6QIhLBboLy7vm/3hrhtniSQBAhhxNfPubvZTMyy4/XrqsIoM08eU5+43hZx
c1v9/w7XMSrE//Gh31/mf00LqQ9rMzeDQjYKd67MR2fKOll5V/B86LfHTGP6CwZ4u2yGsULh+TD9
yhvwyokKdDG4bhIf3mmsxSFxm+9tW4vpBm2a+8iSWT+vydbvWt+o5tRu2Sgr4XXwYTRz+5zXs9hb
EajjPEVgdQpCh1LkOT0GfTB/8CmYH1MdJ5dE1MEtjcVn3ufghIcIxuAFg1PCtO8occdN2eXfsun0
nAcIwynl0Liddqz/WED7+Pp+C09NFASlgN6BFcD++VCyrtZfnDY0+ZzCTB2DdabPYe5zXgIy2DdU
m9c0NcgenXK2lSGXe53gnwVJuhIxW97iUMXsDNd58hPuKr9DuAn/rsO1vxsoIduvbzzk5Fn/hXOF
/6uFiJ95Nr+vQfyl3HAI6FJFkHjvE0DIBVNDVzYtWBckkEshOx/Km+xGLS7IsOxwXxIB++aWoBqv
5jzPy6FW+fKQcDQ/QCxm8aODuC0C3EKfwUVawuecdxPEaevwqIn5I9t0VGXS5s9dsN1qWscFNH4v
fmvmcvRhuF+ZrJ8UyKTFuqYfULbUBXVhdIFWfPyYlhoLH5tMEJ+Mmxdl3db2ahXlVZ9N1dwGX+mC
oK2BtM0OS+90sAVjSzRcaY2b3jnW7obA75ZYuNcpbmHkIiNxMG067ywfMshH5Ex/6tY0/0Dkbvti
W5zBQrTPZuiBFKkMnr7XqdbrZZuM/MVEKt+S1EDU069IkFJ02eUJn3ZqZeStpV1Oiwgg3b8V0Us3
SGjaiqfRJIq149t13FgeVbGPycui1+WQ6nag+E/C/2tgH19ARmUr18CKJ2pbiVYCfKHrYAw5xAOs
kLJwWa9zHoV3mdbrzy3sfJExBg0LYbcu8nkxNPnrzBb+OkGYVdigIZXqk/EohKZwqUvFzrc2kxWB
Gtfv484OR9Pi0uUyG6+ZGpG/MIROv2BNPZOiHxE15opMbF/JorehQMoZrnVL39jA+7AKA3gmVoZG
HmSMfmzDo6WE7PJU6DNcz4LoNc8T3RZ2alKM7KnUpzCG+PJ3vDWJ+KXCVPCCj/F17nVc6bB/8waa
7/sAHKHds37dwyQ4Xo9+mBdbwlY5dBdtp5uAs82fltZfkD6wfRv8SoLxrFt8tO226D9YOi6zLIIW
3/81SiW9pH3PIRqyaVslhozr52jrIo04uU2DO5L85lQq74iEOrXWliuQDHaaxn4/RFbwUqF7/Ojn
KC0mKo+CI9jBgFx9pDNW59EwLjuLmJlyCdtig/Di0Lp6i4p2ZmDFglCwA/3zKOJwe567ZWwK5sS+
no2B16QcD5j0HqJWfxY82MUcBXCo6CxOtVQ29rmd0oI2Orrbkb7pjfUg7cjksAV+PXDW3Ue2Pm0h
1pRYKBRuDdKqAdssKhWjpRsn91tgRVcpL8l3CAWDSW+Xer3HCmLiZbMufI+wN7AZQFBoKj+x3Rqy
BLBlu7ltZ+I4L1mYy9O4GViShjm999ZfhQMZD8+FuvtZHYYQnxDMlpYyS8sFvmDFmsT7fBl2lJ+b
bhkK2fS3rI+O0XiBlyzyCvb5IA7joMBLv02TKrrGnEPHC2sWX8RZXkrGspKjrciaM3RdRcZv6+Ae
Y7v+XsmfkTZ/pwU96qjgCJpGZ18/dN4893idzeDKhv9NyFo0M47K6Mrq4QRWw96GeTnmfVV32wtr
6FUO/cOzpqSa/sRafyudWkthvSzgafYENdAAqmQqSgeOzqo6+QLWdbqgRnXHNQ+n0gd5D3oHgfH/
lCzzeGhaGfzNsvlpnoJ1F0X/hJqiR2sjhsdY6bIfx0uIobucOsKLrov+rByKl1yVtaqfUFbKaHEn
D9/gQ7Omw5/e9NUI/keRcwjEJyJ+hJ6/KaCPxQJcvci6qceIWv9BsMVPasiPKI9+j1t+w7Ncbln3
JUj4vrAEzszA9oNABDD0FZ+OsHtrIPkaCS2RBsdP9fSqM1z9ZE/y59rS4Y7onvYUhz8QVbxHxAGc
o+OrCVO+n6P8fV7UjWbZVvpmvao022HheegbWnB9Ykm+J5TeIaxUhejFZarbFxx3JRfBqQuaI9w6
dhntqoXZqeDC4MSil4G7B2kJrzrZgbvLTwgIBE4mf8bIsNhU/eiy7k3rdJdmJWKLdu2WPqWB3zPL
L2KCKAa1XszjS8A/HV0LnGBHHm6XWsinaSRg7/R3jvsqe7MLZ3h4964kfE7KhowPLu1xUv/S5E/I
2g8pV7zSvko4rZI2PufdQ2XCF61moJlkUBWGJzCUDqsODmPtz934J+ybw8iQK0GzoBiGK6xBC5I9
c/YyEgw+yCe65dK/MDsMhVugM/CxrOSkqjhq/HHObFzMOTyGzOQqtHeXOqfPIk4ftMdHBaEtVZ8e
prwpNeRdpbHJlafJvTHTug9qdODdqQ7MWyOjv2gReOXJmXVNGYXjcZvflpziBkKgmM6QddqF79J5
Km0el3n0C8ZP5z7/Mst2jBI2lpvGRUKsi90zNU4Hv+iiTb16qJVI8ATJwxrrijgW84ENaitMKucd
EN4db/KfXbI0w1cbsNF8bcyuF6igHlBjgzVdZJmayH+jRqQkLgFbHtsM6fBTlMZK/swXh1Cg0AVr
d1vN9LJ0GCwyv8yH1sb+EIoalTjEuxCKXD5ylCzExOUfKWWqWmkExrSwKd7BdkhfZ4psnbzdj7Ai
rtaVVX3EHS57mK1ryYN1ySvLSFblfKvRZrRte4vH721NMoXJEfUv/uzqCdWsbvLx3nqlymnKOfua
0ya8NDnNDp2efrvtyc/9P2QfvkfB9hd+Sw8jyI94kPpo0KHRmp25oE9qG+4G/NODG/EM1eBg76aw
mQsV2OxPiyyrKvWR/GnGOuRlInj32RkxHdCenfLGb6ibQfLBw6giAHYKU9sVstTc2ioas/SpJS3e
XZk1hQMW+YR8vvH3DPeknLIMIaHtFwKW5HkiC+pKnEERP2Znatq1YgzHnsoRhCc00+i0sfRvEtre
atXFqMed3iMwCeuHuVXKllBcDm1l7Kq7ioimrmKH32ECD+vEcN7i4IJjJbnOyzs8Ib79FGJ5sGO2
8GrN2gdQhaxiHOyRohND549kqKMPSrrw0vJuKSglc3cmLmNPmFtfbdej12/Lvjf1ZXSTP6kxE6qC
WjU9Dei5nqEjnvJqZCKD726YzE05D+Ffnee/4Vma7OnwGKKO/Lf6+B5HyWuPGB4H8Rl4deFTJ1Bk
JyGiPR6juejjoHta6zR5D+32G7+CIZ4HsV4qi7cSa+LCpVS+auWScedc2H+BLjfpk26GF+Jbsp91
Pvw3664t85BVHCwhKFYQdLKqqIAteGX69HcNHvg+IW16dIrII2dr0SY4YQbF2cfGc3bZlGEnuiS8
WNPkjMgXj3DXbIxLMBvgU5elxyBcWiwgW43DcUNeYvLUAdIG64r9S7aFvo4wPqttRvctknoKzYND
lGErsFO4EyDfaQSMxH27zwbRnBROvg6KpNDus1U15LjWvU0rAfi09JpCseLR4YQFPu73hKe8iIbm
1CAuIGijt2mYsfsP6v6f56M/yynXOBNJ9JTKGOb5An0rdqPhzvYShvEmxHHRZl4ic4ncPc9QKmeV
LTuK1hZa6vWSJ+w0S12h/N4TTx+Rny/NHDVjQaYObBTfQ4mrp+UmUvZIICwWxRTJZq3UDMPokMiE
wkI+R3irntJXuJAUk75QLtFFjP4Tj2OM5kPaA6GEP0Oj+bmSaH2L+gZNtZzObe9+Lrxf3rNoLDpH
9TnFAg51Lf2RcB7iCCavrfQPtvp1n8QeU189pGUdoU0tkMQBDfi0NFXAOrWL+DCYasvrkw9J0UQY
5yg6GZ80WKlPyHQ7pNjtv0StHMAOcH2o7pymObsurM9kmWJ2g+VGp/DgevY8RJSDSBBfNh+J4Umk
m9hnMfZrFd6cOSpkbIwqIXYP3oXa2nPvyAkQIVQvcjWSF6SLlqXMlbbuNEJQ76oJNufTMebbul7z
LSSvfGma8SkHLxZVGAORXJ4DY7b9CPc4+4Zcy2Yfrc0YX8ZxLZMBLVcyPxu34pdPrSh0jVFBbaVd
ulfv+7kElbGQtDdlsNABfSg+fhQwEaAE5Jmx4oG4eR+X4RpeERZz2eLxBRNuib73qvvpOqzmEGJL
tguoeg+TrivnjVaSx384XfsC+/m20HMDJMCZ57pxBA0urGfjzIbFttKnZYGjm/OmhL/1Me7zQ99t
lVx1gftWUKLQimO+HdB+R8u+3uJP5BoUGKIUCw4Na88QjlaziCobgXriNkg+BTZfBfIkj6SWP8yo
cizAo5NvEDFwzAVjP/MIOikToTSrDuK0Pd7Zs4mju6yHBChwM2SYoMh1aRf7MQYDXuNJPMM4q4AN
pdo1Nu4LkN3yrgDuFVTxqJ+XtLEnOZJBvxhlv4TLuoojBHfCt4kFAlK15/tV03Rn0PYnSTFn2Yts
hrg9O3T68r0J8fKe5m02eH4gmEcir1axOnXfA3WbvzayX8bSTzDXJOuf0aRRmSMe5LRYi/dJiruN
ouTJbtoAgp9VgWVxvKKRY266iBDTJBjgCCrWgEcPTTbU8TFHmOSep9/TfKjZb9ywfjd6CQbc4oMS
icv8NW4zcJmVRRhXkXeByU4UDgHveGO+RydQoV94Q3rkHWDl1fJbHZMdC9Fgou9X6TRPOwjzIkhQ
1Gxnfa3hrtmvFYgXdBfymT+8m7dnHyfJvo8U5r4h2ILlCohcPTdpPr4Bm18PLn4meabLzjj9IKyt
JS916AR9c/AUqAJJT0ZGKy0RLzKjSZhHcnR+g9Xmlv6dIr9W0Xf903Y+j6vD8DiYG+nq7wX6MO05
/sE/GpBrMQvt0MyF+qQYfjn80spo8/U7yEf5vu20PrnR40GdUkzsiGR6U7lsz00SwDplZuFjY92v
EaqnK0DEgRXELkY/6z5wfCoabrrwRHKJLqpe5p20AfXlNrZ9fyThRndBw8Kk6Gc7NL9lHyIrZVqu
cGv99iNGsrTfURKlO+/6KoOqahfmth8B+kn5RUa6HGsAaeM/orQTu20hPdgtTR9Y0F+VPcVM21+a
KPQgVOvkux92Dp1EicR51jw3tXxnbrmMvPEF1Jvd50hlqDFCQfdw6qM42OWTnnB6qsSMnx16L4qr
CQZcydQ6YD+QB2D2KvPfNko1FCJwM6cowJK9CQAaW7USvu+mJJufF/Q8L8D3gvBgwS/fG2P/hIrA
3iNt554fGeAEJG3HmmYVSF46LhA8NPIy1bEZD4gz5jcVLcMv1hvWllhPhLe61e+TsOuvnn9TuEZY
wezgGDJfk3YlXbG0rAMMFSdgA/XDdPJgNyBOm+XJKyUmvQABni420XjjfasWrFSFBpGyW44zM8lb
6gNfzNQAZWv4cx0Q88TW6MhUnP8XoNLRMnMcHYeeQxwGvRp+NT6F04rooh+OaGYrNFFNtUyhuunN
yXsbis9A9eGei96fh1gH5RDbcG9aGZ01TXzBQ93+YdHcAtiDywqeF/9zzmSEqlL38XbrG53QNwLE
ty3G1fP/8nSSS4X33ewyZJGuFc27+sI6Tp40PDkLCtTqMUeYuvMJvYRgs2mLxeOtXcM51oX02r7N
EqSS0zx2zYN1UbSBQBlt+qtuwqyQeXvydYMRstXlkCLzmQOOiZtMD0XI/FLarIOjGJLL7pz3TBS9
lX9dHG9HDU9DGLHBl+VXaHEa7ls1E3FwkKIVgbdLeg9SP8BBYgtDhr/n9I70wQ9MzHbex9wnt62P
WFABpcmK2KzuPy1Uck5q3kPiakRedNC5/XRNA6nGjDMNpjP2N4xEv8ZODSdQzJZiWlO09O2uHvLx
IfjkMaMvj6hJp1In3fpH944dwoXkXxmwOUzbdfxqaDPcVkp+6JWY3ZiatUCz2FXT3HWPSTXI/Wy7
aPwL3NMWsbbsuCAs5ETGpVtKJlZxH+YBVL8p2ub12CwJyifCHQFSF3xhNIe9SqPUZz2o7KhJWMtf
AC9zXFKf3duhzX6PfaCSMkcIAaIPFWyDULoFBso0etMwQr4qoyXgLvRRaLPEtxeaUOu6Hmyrggf+
mO6oS+vDNiGlA1N1R6I/OZxi9kDvBuRUWRHxHVA779/Qvm8/RjFMRw01BmZh3Am2g2qWZG+8Dbe7
ywO+D8Ihax46VLwut0ngMOAI6WYI6Ag01FAT70Ics6Mpu1Y0/EgcC5bKR61A2AvDdxUH29F82cVy
Jrc6C2Cbj0kNC4LTusEo7hJknO6HNdafdODybbKxhiwvCT7DKKkPBi7nsorjNl0PejQURltRu4oj
2fLQYyIXG86PelivPo7iJ9eD3bUY7o5LAl8jJMS39b1B5SmdDrA9nre+/7af0UWzxBztTVSTapVb
tpwjZBNuR/h7s09hCEf2eMrQ/+rI41SHL9nzCBGPeXD4uGfHZKRB9pxHftjhVEHn2hqPzLgOc/o1
mmiH8JWcZevD5uH25icIFDBgwTYcDtNBPrYFhRVSoelIu1PPEwUwZ1LyHHVBjElsyeAFEMGEFR2Q
mcgBptdJva+dXPYAYuv2GqI9gE29m0oSom8ut9yH+ygjlN87P4uj6gi9wmq+n8qug/9kFY7d2gGn
xtteic0E8YdNGyRyId4Gc20j0auugR1RFbJo223gU71Zq/1zUM/rUtg8IIoWPfrKcmrpK53iYC5T
cLjTIlL0NQDUkcdWhYc8zAmcm0KsC2LbBvyymW61hU+Zwr3q1YY8w/rT+hRNCs37n5FU4CUMScOL
qA9X+UfnJjyaWI5FDRxSbJjtYLkTxZWb0EQGrRnqYnN4rqWXCTuPog3NDilDQyUYRJduhoTC+kA3
O2B3o6uSGrm6yI41VUCFrEas4nYI+/NqH5tIXUkd8ArtyJ956FZMl7FQp7YRY1Axlw+Y9Lsmrm99
ZN0e8YMz2qsF2zQh5n8pmKZXH3CXAZElo9mZbx9xeAYkEwp2T0PYWNVZXYQ4a55wbgKjMUEeNEUu
5/lHsPCfW0eXIoAM+BL3dvn1Lescq4hHc5XQCcUB7cjmPpRO6ss8WQzMSgGoIPlA/slEIEog905U
iV7i7ocfWBwDf0mMy14sYTTes3bb5GlxMAd8Q/eYSiDAJDhPSAhrn8Xg0tUUdl7S9u8QBeLMIY/f
22bd9GXRuXaFtg05ReM09LDJUoNBOZ1mFn+QwGhx7KdetPcWbt75C77XSKAExtBzH+ut9q7kQ7iu
Z4OHouhdOsamlHGMVQjM8kx8AIiRt7tkDjr6G7xMhlNlgyOamkIYVFKXbRdEhW/QRKoLs9tWn8UA
yD2H9c28N5OMPc5N6xSguxj3Xc2g/I2d7zC/6SycH26jcMSp6VolcWtRj6NkIhUWh9l4rEkjXydC
phxNyMaa4+y2JT9MuiN1NSxh7a8MqeRPPsXw92SzMdpr5z63ZJ6atpBKuXyPiE7uznkLxsjdg4KY
7TEeprxydR0P8NWIxHrFNN+0ZbdZ6soIkzoBAhfkkuuq3xCKU7ig1TC/MZFzT7Blib5EEKh9kIkB
/xfEOs29WxInh2L2UV4IxDkWA8oMPVGGnesjHgdivkK5Zuqakm3UaHN4ii5BaCX+9tuUYWZvEZhL
6dhN1RSmBHkCctplY9p2RRxJjxB57z6Z7F6NWRD90/FMznu/bWuzizU6r3exjak9Rg2USSOXDQO6
NSbqtqKbC//SWOHs5/NH2mem+wGnORQOUUMSjtDh/NqGfltOMAz/qjkkucdNLBPiKUfRxMcJCqHm
iCeEmiNUqS5+lyQOKk2Dl5pt3boTjfP9sZbIxT6GPg9+966HMiqCA57u1/S9rgeAJr4XLwnoyPMO
aJ4+z0h/lXsZrxC9N4YhVx442yxye4R11HZAocbxNo8/JXxE5wL6Tfeab98llGC2rZK5Dk4rH8VU
ODqt7/HUEFfqwLEfrFWZK+2QI42FYP9XmpFl2LIly32mJD2vm+9LdO8o71OwNcgM+3aYFD1Hj6UF
liGDhqEo1fNSxdS2e0trTKgDq7cPM/AVq2lBw5trB/mE0xwyVAcrMywBU6wccRxEJeASlEqIWy4m
6cVnJmF/nuua3OlifmBR0VSdNcmHdu3IANIo8+qHZgVWHmznyFHsUfFu1LyCV0J03qYh+RFEcIEP
ySrOc7/O5YYF1oEOQ1LZMad/Y7hmzPBwDbdd2+JKwn+rxsy9mR08fdbCrDK5orljB9iOpGAMD4DI
UzgQ3pzpnDaYjoE/vPZpQA9MEdwPBCEHh7WpARD1Q0LMzYXTcNyiyF6zDdOlDeGBiJ6Rpv8Znoao
nbDuPLXgDfiLbKb4U6Ckokwra//2loj+l2qU/zVY8Oa+kj6vx/8yrJ2g84zFJcFcve7XulkqAPl9
UmFb3ciz7vQmCg6f1H3kZYxt7yIDbPERk8b9bPsCJ3sHrkA349EUmLQxVDE0flg6DH7l4XlWdMqf
HFCmooOv6HGyWdv8AEKdnYIM6gHAgAIRVxj+G3kxZIqPbFva7h/F4jVqim4h0VtfmyzfT0FkytkC
4V5CTBYAlCyWeWwCoJMR2M1d+maEy0oDnwt+yZlb5/8gCXUSLXzutiog6Nwv2MqE9bNc6Hzy4Pe9
p0Yv+0bV63iPFUJsDwL5so9scIkohxXX7Dl0qVaV8cL8TEfstY8oHDhWVBsBJaiXNhF33foJJuE1
j1RXtDbt+XkLqbOVH4WbDsuY6FsN0KGvLI7t6UKDKZgK49In5jZNK9NQjqMoEHCM9asL0kvTjf5J
jo2SN6y2uxMPgXoXEGe75nVe+uSKgIloK0cMZj3mktQ+6cF7f0/hWNxXxOeWlyCnjsuRLP0iChwN
CWBP0hiFeOrVASEs43GUMUb1EDhikDe/cWCR9cJBV5iixhabX/oX18iEfDLoQMgPTNO6Aq7UbKg5
S8xKHLo4kXs34xmDHnzXe90ebBhRqDMkwAQwH4YIg+gWz4DYt+7VurWPdwbtvMXOqc31YYFE9Kle
+lxh6YNNEYMO44QQ5D5BE1PDUnFm/sX0dvucrPIGO1D5WL0Zf3bbVO89xi4g1yt7sfHGiS7WIFk+
LfYPl8ZOvsqT1f3DIlw9wmazfh9YL/6286RerFp/eC3kcCcUmchCQShcsTinL8KiCQ0NafHAwXjx
aUT9O6eJQBwGx3OZ7AeM+KCH1KDi6VRmgEsDPdx7MQg4q1JElO1Bn1HdbYMbqAcTAgXtIng2PgMa
des+pjKaHyELkRKiZ+rpa5SZRew7hojQeyxb1RTZOCEFaoxq8B4zSVxy96bHB6aiNfx9mkYsvpou
rMsxmwGbxNBRlwrMk+1CGzN0tDCRDUHeMfip8tAgdGvXIkPO3tD/5ujpa5fhfV4TqecXY743fmyc
Fww9bZKIJ5OEMriYcZEvLAEA9io0V8POTWoJry1smN+HIR4AXXcE6J6dpfC/8VjQXVYz7Pkt0Pa+
BOit6C1CuwMUOxnxIbAnDbb8kqFFQDenBtJhzy9BiWiWnnWQeI7x8stol+6aTCFcArgKzB3fengA
YnUQNfwDvwD9WimAn6FToh3IJCSPQfix2XI3ubCPNMPUly4Jcz/sBiICFrI9PTjQxypEPIpOVKLX
069Uw7hzD7RJF55FxJ0kvm7wPAEuS8swToZqNgSvxRov6SWtO4uiT5fhn55b1MABXr2+7PL1s8VU
DLIks0iSoZFkWP0ouK4UI6PbPnc1WRxgFJzfd7ATmoeUYSTzYh0iDzMG3QaFbqTc0bifq17blVcM
gGXVYtX6yPyW4B20G7uMWdYGu2xYt7XINW9RkbYIHeUCXICf2sTE7m1SNcW9tBMtKeNf2PIlO98n
GyhNwQbD2znRqBfGZ23lFdC0sl5EdFx6F4MiA1ezDsqHwq6NOArXw+g8gs9tg2er3DA19EUXEJ1U
Sd7HbxtHOUIRDqtFp+zCMwVxTZI3A94iGiYcKXrA4gZmCLpQ+PI9vjkYbTGYOBNHYK5ANrdmxN5+
IKF9ChassQr8SnflaI82jPo0sk8z6eGo4ta0TODwe4PUBj66mOvBMcHZdgPjKesgQFuwCXVb+o3i
j+4DKxY6V22/kDJep6XELlUeoyjKr1PC/RnAuvrVgI9xE2ZOsNdJnlVsNR5mhWlJwOENgEXQNoVR
YF5RsuYEIjPfHGFQbQSuPE6L8xrIfBkL3nHh9z7GLHFM5pB/xKtst/0cpsZWGm35uje2iUHVAG//
fSFZ+hrwsef7sZcMzJqBjLzeBVjqYUKDlzFaUJzt9U5QzLNl0uicglm3jqAFbRjwUHpF8Fc6jAjv
XTAHuGLYE5c5jIErL9H4/JrJMO8yk4O8UMMG6wOY+zIjDmNaHpjnaDFYl1wlX+Zrh8mpDMlsc8Ax
MREVuNvxgsv4Pxydx5KcyBaGn4gIXJKwBcpXe6fWhpg2wpvEJjz9/eruJjSjkboKMs/5rV6OKX2/
cYP6A+qdOdFojyaF1OfZ1Fd/JVQ0GprOAItIRxtWV5cPyLGUH5E7uphn0bqbvVdDRjdjkuh/FGeB
xJZdNj9ktUA81Hbap0mH233ni0nc/o7y0pPuFpZ5132NpjcvyIKD4SylCzzOiRjaqpVcqXXdlwfO
ZL6iwtRyP7UFSyMvQV48WMJZVej2ClYjBYZxFpJHZvpQo8ENxhgiobHCkk7zyJ24Sd2qDHZycMvv
LOtMufPTPFuOgz8uiGf8oCz21eYntExvYjk1w2SGXie75mQsE9n/fbfsSC2f54hC9ICY5bl9yymk
5QQ19GigWUuQCzGGzE3Y8ZXGbWWC8BlNst/Kmux6IsqMjyDX7t5uvDnOk1z8gjVsXZiaTkb/wtRd
EXffoDoEjeE8YspGY2iO+xW5fbIjeHCEl7azFozSt757OZjmYbzpHE0CnsUjK6txJGO208/ZJO3D
MCKWDCtellDPU+39ndpxvHSdEvLgZW520u5AdDyUdGvGLOMAG5IKrgO7c5VeTYi6KQQH5Vve5PK0
KNX+miMin0nPKXhr3lresyQsBzKuIJmv2PWOV1jPOFR/OYZvcSXCPPXMUCP6BQDYXdu4Tr2Ha27M
2Ky2VJ6qOudwWSs+LiVr23kg0K4QF7JrHCuWC12OSPF60OZ2qs1HuaSi+GW0qJazOefl40zq5Ppo
ob1AHOdOoa9NNziLWmmY8KY31ivTy3wnNtWfgIxbjdTJ0Zyj4TZnqXHoSpansJo1GNKiuqeClm4E
QjVpKxt04I2RD0HuiE6ocraNcBDJZEb1yMopHfQJTxUccxUnBYBRQ1JOfs3ZuGO7VMkJJOZ1njO9
PfSmAcpLuHtq/qktHjBCOV/kgPsuLnQrtteqgTqomFb4N1PzJDcvcS6LBXhFErRrw3wy7Sc2Jwf7
UUHZjdeb7ndvQxF42dw5F4/vHz3wkpn+H6TBNcSLzjxOLgawNZRO3cUzJTkLBV/Fy7AlThqLEvwK
dDt3plhBCAxPMAoJ1MSmkYdGwqoCEPDEqez7YfP1+q93t7w49fjLjAgnwpiFbVN93sIfP+Q6/Yik
S37LiXN9dJPggv1yeFyrTAe7YFk8Zv1cizYcJNACA/RqRxVtGrWMxsJJn7KlwRdbZYTbwIUn5qtj
TGkHeDXdp50aYjMx64hb/Wchdftx8qFAbvpW85iPRvIM6qP3wQpMmZWFcexsbogNMPtKg7HJtwva
DUvIfcziBVDZa0R6y/pMS33/1jJ0h9gKwYKNnqmaKfkl39qsOZaEy4uzgZ50CFe1bOX9sOjsIUir
e3YkVJpOUVyaRc8OM0RXJgfHc+Rw8RMkfnniplfHscfIkrkxfFobNzsLVK8hKse80imxKCooqUIE
lgpkL5+aeguOKKRLqF6WvUuQNd6hge2/z4O8+1qWefsdjamz/rkJ6vVzQbTrMXG1YBQMEEv4+ci7
LBfDjD0ly7t5knRyeHV3mQKgw9xJTCDkcuLZYXSXA5x+YlfmNUNE8JeC5/Ku0t0rZLcX9qP/7vek
F8MbTb/T5kCd1K5fPY7SWx9TTWHGeUnMIfYX7r+G3ijkR3Z/cNlkoGdmn5Yd7V2yfMaGFPjzdXGH
ChWPV0dFxhE+px14lJjNQwf1xPbuomBf1uDby1A2h7OAFwNGNMbgNNirwZg1Dc9pYKJ6FBP3NMOt
VeURVNQI5ndLrXhpV3eTGExajdyzJq+3IGLlx3UbxP6ezcTOfazmE1d4srec5s6baA2IUt779OyV
83KCUOzP3qq3U5Wvuj+Bw3lPo82Ja4vaPtkuA0o3FINCxtCsYT61/nNWQCnHCXo8QzaOzb3gNucA
Bc5BqNXcSwPVjywBzmd2KX4uMvt3sKBz8pg3TQMdmMK1ed2UIKRxR3t+1EbhEY7ctawe02THtRjl
qWv8+uQhT3tBlIK+TdhJdqrzedGPaurhaGDonwPHWHZMiRok1c2fVr9w0Y1jArlpXoIXu2rauGtl
ygZYeIYbp7bmcl0XX6zRQu3SnxuoGJqim05WUyfxONs1+p2mRBdm9SgZQRXPJblup2zxfny5Db/U
4uTebrEDExQ/SYss6vy1q8Ok8hwVbe1kULbArIl61d7ceBzzZDx0ugzCdWvEHAZlK/nI2nS/WOO/
rUS3yT02IqUlx9feZ34BUVgKcV/gnP/Pb5IZsZdsy6szNGOU57X3CE1snBJbIfYb3PpqGysh+Qn4
7rXpFg47nWFcLdGrRzzI5hgPS/YtV8s9sj0W7q5YtLtz1iIJtQXYU1TIekafVpvQsZlFw5pquyui
cQfwS6MtYlpPXWSavbLieUzyCwLBunrybW0c0CnNDwQUT/mudjuaFzKqd+mUyFELWXL77JJt5n1Z
x5Pdt3DXQ7HWjy6In4g3ZoxLtxaQEqjNj46RM4SOQYKczG1dPi/yCfzQ8TunjwBe9L4rdf5wq2eI
3JYNdbYN230cGuXuy3EhjI2Ced+rzkHQBnU4yt7H1+AT3RZuJq6jve6GtnwAErkJkVGH5mGXLPZf
etqSa2W2HmLipv/lq0RCJorRP7fUZxiRJ7eu39nSq/depbLj5M7XILN5vK1+Xm8FbFt+lWYunr1U
BT8E4qQM6qrL94Xj1ulemBXVdayxfyY/Szh3NvMfUnPjn2IjhHvnpv71WdpeGC8dBznT5v0HYVV+
W8E49ruFsfWLr54dv5mK/Uo1DaPENi//qAOfYmQHKLeK1dpJQsYUh4CqjMhKp77br2lPieuY9ENY
Wotx3wdq/iorwqkgJ0rjHsYmA6lDq4jwLnVYwAbnmCyF5UeL7/5F+ZtFhrZ9uj0DWKRV41bxU+l8
ba6coMwr8bENroM4q+0o/AaPOk45ulINLxLn5li9WJbDkUl4ZhCioqn2azsmB2p7WJwMA2XagOOl
tKZjUwHmxdR9bOdClO0DAB8oysgIFxGeVjzqocjUCR7Q2VV90iGA3tAQq2Wc3nACeGFR+MOlKVOT
wAwz3fwdlAZoEwGkmneRpNDYt7T4ndOxOynLc5qQWLnlEbmPQkVTCdlFE0sw8nDfFCiSpyJ4apZm
fGYDzRElJ7fLxl/fraDI33JZzX+zZUsOI3v6EvHUJc2uBop7KsZlrA/aN4tfYVA7gwCpHnIv8vpZ
RxNVhjuR1QBpRA0zbg31PKiT0djLuSlH5z4h1dUgPBCNdKAGdu8KfWZkT6iHPzRUcx0BFU/OfjVH
k/u9U8Z8NLdc/Jfwqr3L0fL4nmX2aASWdSxICfpsUAavp5nu56uiNGU9Wg7yxTcXN9KLv8zsIX2x
VRVi/lVUUVooO5bzgG3FTDIbMVWv2v1AMNul3VA9uro1irjJbKYY5edUsIhi+tiIRbxPpzR92QIy
q8tpmF4CkL94HGw1PZgljC7n+NB8NbWQ/+zFzpxDac2DhxQZRXOkA+C9MCMysQjd1OHPBZYLTTks
UIaJCk2Vbr/ER9YzAiZXHJFFUaxaDuafdlBJFo4outxonnzzFfgkfUsm6QEiFab9OgzBehmJaHGO
RYp+lWTONipNvCFuOxp7Qabmx6ao3Np7MLvt/ep1v10LxEvJl4DVTTx/5/EhPFRVXXxt0F1h3THl
OQQJf83V4r8rp2+Ok4NOV7fqvyUonT9lOYF6bkiPU4b/FwMjl2KVyMsuglA/UgSJbsqqNRJ4nrw+
rDCCyKMgou7bLwJ9NDI3CbFXMLgBseX3CwhVux/NLEvvirKU073pm85e23KRf7rUCNLQ8xyNsqRU
RV/vOs+pn+hZrpezFjpNw7WytB16/hoUgA1ptwA8dnYOAhAE/R0kWfYsrEz1O7McRh2ZZPHzfsBP
7+kiTt9VDyC9o8Vnk18creth6GVK4HzndemDodrxlM2pPHDSA5DOs9nwp5Rufyxx9sS59NhFmyVp
Oc8XH5q5FAllFNW23dCTlqhRL++2vyQBqvWYBGN7kk7W4hgouH4rC3Ulf38xodhqPGR/nfvp6kSc
shFucii3tQxBoo3jMpWbc9/kOLPRl37nJh/BsIzRUHsUteFcs3jxp/xLJbNdROztNboZMxOxAVzR
RatU3ZG8zvZzrQi7x1KIah1oS7OgtnlHdQPH2bXzdXGy1zZBtOdnLr14g9iZWPwfpYSMSvuq3adJ
uyBxnIYtpqqP3Oaq2n6qXDnfhZrF1U+k9bZtlmJfl6a3E4r04mg1XOdxU+sWrz4G0FVL55NkBSbZ
2d4G5DN5P71kKD/Dre1RdE1Jr+J1NJBgmlP91elmO6zq9oscqahl/a12onxN2hdIkX7XpuJ5nZkM
wzRR/etUy/kQ1K3c5QD4PG/KOdIeUu/Qw4134+Blf0qw/n7PtGdiKarH+lG768MsbyCJvdSxhizG
74UrPlxbbpy4UVV9yEpdfebUJR3LzC33om9esyDBdFmP+LCwgt2NXDMHX99oAUsbTn3kZWLbYpVu
w7pyM6JW++uWr8MU6aYty3CkySGPHPI694T3Pjs+qGUoJILHoWr/K0tzBsCqBpZ7eyXLkd6gsKpt
9LgSSz0A8ej/P7LrroR3fXc7FmPLa4w7BJZGE1UGFd7oH/D6QEHhteiKxE93anXM4Z3FktGyT1GF
wucm/3lpby4MNl1dxiwF/gqNDyBy0G3Cmuy3QVPtVRqIM9ry9jRzXl/63PWaaLVMIHfukJB82O0k
mgw0Sqke/wxEClAgQvN6gVqyeh1ZiZfdpZslLt5IVvGe4GzU1NIpTsu8lMW9XwzmKcCVeQrGrPWi
QS7ZGHam7qYLlgt5j/irG9jX5+5YdaZpRW3Vts90o9bGI/i74560pcEDdTKklxx5R33Ht5pzQ/X+
sWig2GzJdhJviW/xF7Tm7gIe5zDL11I9D3SVMvmvVtdFKe6QY13guEVF6DvIcN22j29xgKdGIeTd
2WaW/mA37U+JP9mnpUhJaKFS/qFoq+7sSCQiFSZc57Imhl/BoMLeHBVaw2sKghY2g7jBi+v4Ma46
O5RrYMDB9MZjyrV+tjbYy5BFZzrltfaOnNVo4lS5+tgAOuMRJm1FfevwytQWXrx9687qiVVg+Kj7
BCxUoBpB8zE2qCoNDugCDfXJsG/9c7WuFz+2cggDIdv+ZzI6KDWEwmVMKUB/7cqRDF1Q7uaqh2o+
iMJlzKvcdj9P9gRKkOh0DtPK/2q3rbmiEUWeuTXWeJjmenl0Bnt4NfCrnu3W6z42X6R/SNpjdgnQ
oYQa1dzZ0cI5bvSgVjf4zKSzLGi8kLSV4b3TY45ADpI8woZpH9DmfVvkVe3sekz+m4nPRoBSquwE
uFLBBIJ6Rca6WU91T8sa1EODTsMdU7ZhQ0zpDo2sX0SQk9ZNKjM7GLXQ6mHAXePS1+od0urOMHz9
6flpvQNO8aKkXVVkuXX1kGDTPovBsp5azRFb2wbFauuyYhZp5VF2vWY4mUm2aP0FSaJh/YeWczs6
ZR98dh3qFf43K1cyyrt7n4uH9cfQ557Yt2NAUGiEAD13d/TYukdTjN0bo5VVnCzsU/bZ7R25s3uT
AbQzTDvEcQ6QJMrgj8lMcgO2XxH9BE+bKI+oNf6z5lI8lsVavltrlpyoUIFfWf32aSnywodna1ZT
h3Zb0RgI3xhWGlK1NvR2qHCE5qioch3cUXFNM2dZaa6+xghOpUbYuSpXHIg6Sv4NyswwwrSgDhvn
LNSs4aSHzi1qLvvhS1AsSf7vOhhRwte1X9x8PAIO+NjAPf+vp1vQq2JYBAo7Z8x3np3aH/mw3LXe
nAf7XnjdpzdOA+smKe8rlSba+liTso0HecNaN3dq9732Hm3FH7vmyrpgVpYPvmV4TWitsopHaZeE
2ZN5HPDD6rHaBQLF84SMqnOQZ+JTXxHRdcErM9GKbIukw7+lMU0vZboFcOBe8+kkHl5Y9pNiNyv0
gsg9vsTUFXZobIX1QnuJc09o7L/c7v3L2s/scW01LTKGcusz/Ohj4kTGpNb+zUXYBUur7XHXs/s9
5zlyoVtCyfSDSMZ6LcemPk2VWs5tV6HET3lTcr4btLZ9NwXvrSvUhFigQirXo0l8bqmrORAsC+OT
GoZnnT2kqCJyBetiKBwjAywKun3i+rgoJ25K1mJJ4kApTfnmB5VdX8g46+lzXOeTQy0wH0JwrPo5
uGTJjf51W946lHh9ZPbGdrzZjZElQc5hLF17wOQVR3m3W3pcwWuJIDIsSb0A2Db9/k6sRXfs9To8
0keXftXT4B5nd4PGNBL9jOW9COshVfHWjd9y4YD+MQmKQw9uMLF0M2e713iPoxv8s7PC30lLH60t
we1X1Uc0+tuA8qR63PB/QBpub7WJo7XoRgaa4sdIGWQmgaADnFY1xz7z/enLs9J0+WA+a1+23GEo
AF237ViN85yDpSy52HXgZ7GC7Xiz6wTX4VJG3G1l6JjeMZd5Q/oWo84fFxgL87MmGR3dFnWGmX9e
AnBFUxjHwAnG3bbO9adjJCclvCAcvdIAKhbsrsL+11RlcdeK6a/Ll/RaONn7gkbmVaM9kOGYqdte
EOSvtZV1D3nqi9iCWIoQJ+aoXSakK1xb3Ul6rYejM2WvwyGT2OECEN3Kab5SuHhnNMJBdVSZOH4D
jvMhAMAdvGOihfuGirH7FsHafxp08AaniWDbMOFQIp0rMT/IjLI/k6XyAP2YGFPRyDksdeDubCuX
X22rYVbEyEE8VF7y2jKbftSbzTqoPPPDtyCZwOx8tENTIei7WqqfDawhXhO4qF4vCldBMTt4rlR6
sNgw2Mrs+tHu2nVfJvN0dLzERihQeg/lkmz7rDCe+Cx8Jyo5ud69Tb6aJrHWWDgXIi8AtjlrBuTm
qGvZBiUiedfJ7ljDU0wS3n8gafJJBK0X2w2DsnS6egdiWkJdl/K+BFfYiW6zjoMTnFDS/DKe5fvM
m1xM7BOTB3IcZNdtD9ou+MXWEuriLu2wL10bLgs+6zy0fR1bCndbuHVZ/2sKBweKvSUNgNNsMDfx
vD07zoTfjTJVZqDE4L90mbsM3sgZ8hPvuN+XMdVyiw9+Ds8OvUJGgU6LN1U63b2sDMha9IChgUXi
yoJcX9NWwnuQqhDOBQx1MLElwmvWL4nDezgsSJ4UB3uUA2rvpj6Qse2SpjCY88nOwBh83UhkyXYS
twmCG4egg5gsiWWPjPyHe374y0SSPeSskxhLagQAoA5d2DSu+Z0RtlyhfOI0SBO3j6cOVzyjg7wD
BkXvuFZ9vu8NjQBSVeDTsD8ATdWt31UYYdZuHmJFY3h0xxyJ/myOkQ1lE9eJJcOlKi38qk1ynLLJ
PkAzBO8mSD4vaEbwYMHdFpkiEC81gWmEY1YUr1aJkRwro5VZPKJYufi+rVArSnkyyu3k1/y4gdP9
erLYLUPdqXM/rECAqp6u0k71ydvsx37K+AdZ/wAWlJcVG/3i1v5j3TX6DezBuowcoLhG2xKZbYuK
gFB1ASDpijNOonRHNRknkGEkD4L2hKjFbnyw/HpjUczbOdYFc2iI6qMns3Ke0lM9NUjVA6+luQvh
heZxHtVV5H7/qZN8isf8plfXesoPMDd5jHty2OPcY9MBsgvXSV4UOPoXkYbtxYDQuEwDqlTc5OXr
UvfvNo15W9/Vr1NWjbDBznhYBNTp1fYG+h03Q9CWOM2ccOTRoyqCB2dd1F3QPgUJKrrQWUr7mlg+
tombnAlzJpqmI9hb/y5VCVhttTbXLVmTTujIPnhOLHZhphyOgKQ2QVsD/61dtH0W41CdrXy7Y6ZM
hj/uMA6XvJ5SeFaHpJ7M8MiWKd4rlRcxlsYhGscFwBSyF8NbypGaMoA/LxsGVhXc8IkUaSHuapOi
kLQ/u4Voz6bnuH+MviHVwq62ve/epiXtsL/vpgq19iqZ5aKWe/qC8MaMPKtmr62ZE8+1GzRDzELG
s8/JAaTdck5hpLpySY0UQlWC/Zi2uDDxkRQYjVuePV05pJtWzhr3wCMRTcx4WdPgEy1PcV/hNoyL
tP2pBmuMKwf1gdtOlbVjKk8vjWSTJXtj2+VMLC7x7U0BHeExpKNpBzCYvtfEHruXeUqWuO8zZM24
MH8q/JjHzN6CYl9j0GHz60FbSDNhmU41uNhqLi/mbKsdrmhUP7qdjgETyYnkDHxWbeLL/TbeNIs9
LXcGZ0Rmf5Pmqc6qrRN94Piph29m0/nFmhnSgG7yagSodr2qeU4dui//cXk3zQsjB4q8qpaeVGEL
Jjv8zEQbFRHBIU1xl87+tjxQeNfzoDXmgmSLyC2ZBcex1PA9kci6Ciu1i5WncNGi4LCwQmdLyrex
MDRLzjAl+EygjrsZsQBEQsTzast7z9+S6orMGvlhVNs1ykuVT8+6nMd/gKh1fcD9v+b7xGhL/aAq
sTQPRlvnHUF/QVexr+henaTdzH9KV2f5aUo2DXC7ShhTGZpDI3CZeBoBEC4ZUg8YP6dNZYSmuGUx
PVNikmNt9ywxgTN4ph7vLTR4TAq5Y+1gj4bg4im6VIipaftzV3T2j5rMZjiJrJjTi687ZgL6mfv8
FTkjeTB0RidEBtjCb/fr7GcaQJCG4K/EcZbqOptenz95hCCNvE+Ll6Mk8IlwU031RoWN/8KwxEpT
4jbGk1bMZb5rTQjmqzfO3+tK76BAwIsv475a9OC/upZJRunszpaH4wB71vhlLLZ9CjIyDvazhnJa
DXTAoQu/pd/9RaG5uDXRR93oK3yvPiB83o8GVhvGSpN9hE75sPQpA+bqLfz0Ta8+B73kYauhqFu+
eoF1nUTXDAy/QS27V1LQVzNOWGkEiENkeVtTnBFH9BVDsKh9MINgwcYjsBDdmQ6AeebZFp1Dlhjn
yHcgZHc2rOal9syU+KcsGw8tFv6HrqqCf8VEZei9L3XLmdprAz2Mog0wbLwG/GYYVVt+TJOpQBIb
8VZs9ItCMOcec/2tgxiiwS0eq7XskWylyjAeOIh9/5x7/h8SClRxIG4A2bHjErRh5Li167kd/RCP
WK6ezI5H5q4qBmu3FUQUzWmJ6dmYqrT+6wC/cPA02iv3Ze+Jr0at/y1KBpwryiHRa9ye3NF0wmS2
tmev5xSPtrKr/1RbMu9qekpaZC1V95I17qWX07+2xMPjGokXl+BIRy9pyiXeXPVnLb0a8MErH3mz
++uKXK8gLgL9ym6dar+/D4hUZZmm2iE/smVPb07FjjRtpRHTvuzcDwA1/3xzWAwWCeXfygK3Z8vB
RYuF9bmSBKmQrhPTzHTXMpUWW9HsgmxaWKIbxGNGUr7LDIvs2M7pS924+qEzoBLS8rep5cOg+bHC
oEnKfeXaT8RmMWTOORpCwRRkoS5Ro+W/LBtrOIWs37gq5d88czsM94CM1u3q3W2kGhHZQ9RJLov/
Atd/rVVwn7n1M/10n06KQD8hEAhtXdYfszy1rk5GIBIiiQ+t2uHF3jpex4GghlWwnhrWFA9enu4D
v3O/NuYnJO1a/KyizfYMAj1xWkVwmcu5QLCJVTxM53WO7NyvAGdS+2cbLAYoquxBN9oFiyJxAa9y
sQbygXL9Mdf6IzP7HcfQJ6aqbbcs7XgcWex2mLSqcPJt474jvYiVpedrFa3QCJesHnMgocXkIo1J
A4KxJkPMmjtHtTFa6Ed7f47h9Rz6iTfSwMrmYVrtB1egnCnxuPnZO6aPfV9tB4esrGYs7uBC6h+r
xVPX6dr9cLXns0b1xU1NUWFGT7dN7fVi9S76axsSjKcn2+vVRjA+BBRosS0Pc2jRc89ONhJhgeIx
cEGuSpikMLBxWGxE1v0zU/yd9Wiyz3r4SvaDkWH/MLAZHxq/WJ69lWUe6aqxk6mZPTcjtosKV6ZT
M9R2VQ1VYDXuGy9hkxI3lP6TLkQ0RtDtjVNYnq1OvPvKrs9Dn0PzVtM1R+KOyra/JCurlGcOj9PN
XVbl5mvQige3zeQZSXEMRrorPXU0ZMrPPsoHlp2YUJ3tu0hI3CA8LYsArX9QCV2JUhFx1tTqImzz
D8QPW2w/v4ukf0DJF4vUP2VyXLml0Lzmw4wdsEglTLKKBuamdpdMJbQXj4wR2gNxL3iYN34rUaIK
FdjZQGC8b4nkj9oi2M61HtRd6xvEF9lGs8efIpo4qR3X3ZsOLa/+CsZ8nGczfRUdqvfdQAtHu9t8
I4AytFyniYJkwWbuOPqYuyABXe6OVz6n9N5rUusEXqw0Wp3U/caApWiOdABrCQUzsAg7w4iNDySY
kFYs0tk6vyCE+NRZPf+iYL53tsx9tFzagNeBsBBb1/0RFrm6mITJKTwrRX9HM4I4upNydig9p+KO
ZL/1SVUOJmOneQYcKfLYxemDeHWGkEUjyGdPqFFFRFO5eAvoGjwIyJ+S5FxcMa9M95r7WESTtkmF
CMRiPLWgEjgerIq/pVTy7E3pV2mRbKOTUbmwjo7zhoJchZ0DSVoxYeBxkei2/b6XJKTbWp03HymK
OSTmvlkDVGCqM1nxSOC5NHDNp04Y6oEJTf81jXIYcHZO6RtHnxFOizBevVGpLDTy6T8nW9YHb2P4
6CwHBQpcKDP3Ftp4KLDS2/ZR9O4RL+sTB1nLlaDJirMQLbdE68SVJx5JvSPqzKbADTPLviKseTe5
KMjwxZ1AZo4T0QlV6hdpLPEOv95OgYdkm/Ko94L6MuQqR2G9ur9cxvTa6y+jm80dSPVNUpbBp2OG
j9EYteVRYQAyWK9B7wL8HHYl4xFnaJRtPZFSt9k6EOkZV9i481L55YnhRPyAvSMyz11fVMcWW5oI
4uopv1jefLXQKePeLPbILcFdTf9uJqaM8yQ4+sv2ZdYNCC+F6b2H2cURzZlMppx8Ew1CXP2qTjya
A+hlFUz3XdC8mp1/rJIS/2u2PKzJcuxIyA7lNhb7wis6uOFtYU1sngEfodsLsLyuwKzaA8Qxgwsz
dE19aKBITmk33SHRm+DOWt6j4mZBRr+Xs23BfWbWZoIZJeMTmoqajKLsK/GD8SosE8RwAbwI3Hx7
WTMeqSVoJp/fDGLGSFrSYrdMBkyHLdpPb7Blud8s61YLsvGmcKthe5y99m4W1QesUvZFSAskd8QB
rvJL4nQbTngCnphs61I4hHtUmQd477jefE8OQTxkbNOuh3P1PUBxYdFjAmGWh6rFku2ARZCEtgS/
k6Rd3IjUaHbi4mARpK9Akc8oi5DU8i3iVol1+9d11w/Wvo8KT4Xa7I8g8d50nt/VJNaPKD4uywiK
7SJcET887DFqIIagkgj7sHdJOwhBM7ns4FmCKAkW66Uhh0+xAWNmpK24iDePs0s085XIThM51Irn
rUM5r2/jBpAdGxKG7p1kzo3LVZ3dwQMLQuecTu09gp6zIXJnZ1Sre53EJ1+Zj/13iwdV0AieV+l/
pJIW58xaYNLMdhxiftSTWa4ayoy4CEafmrc2+IYKdQ+OlBpIZygxuK4QU7LQ+iRqA5Vgl9YMj4Dy
lKIVK6e3uMlfMWr1d/akC3y+6Mz+WeihwXtXeQoa0b4sXFqPhlhq+76v8pPUQR7rZugfPKN3Xjfh
bfBQJQgyT7wdjxraayz/x9mZLUeOXNn2V2T13FADjrmtpQfEgJhJBsfMFxiTZGEGHIBj/Pq7olr3
dldal3StTGW0pDjFALgfP2fvtd0ti6zOGEHxVjTJaRb+2ctUsWKp9zAK4zXI3JZDHGaLpX5tEsDV
8UI541o1mhJzXs1JtuvkcI7aAdscGua11/rtu49qKdCpCIebDHKeY5TlbWjM9haFmdzGhXVokOnJ
OL9XiWbstNbq7yzk9CsKJR9SXBqtaCgNOIm6CUKq3bIVWtgqbSsR9FGpXTcJnrN3CThp1xQzIFsO
TjkQCNDjAeeplo6Flh9BKNTmEUZEKbe1PZKnGaMsMOek++hGr9gRh5AF6RBXzapxXKQos2Momu8s
ECevzAQLSiqHOOznsZvRK6Mj3gAInx0GOJyYsfu04mzhX3v3vLq71yctOuD/4pCxLEtxsOGZ5hAS
ub3WRWnY5RrnAJ3camn7p9grzTdQqqgXY/APYcaRuaRDkTsPkgMnBpmWq3KNbha5x+IK7V5v0+rS
iqxNDxaIhM0g/e5t1tNPwQAZPDxYyC4TOvQkJJSwNio/1sPF7CLEgIsXK7b9nrmz0wxxv0IdNLJf
9Shpe0zl+hpbz/KKo7bkretjgUjzdvCgrl6wlBR4aMKS1s9Gl3h8B1cuZy/3a2SnmXmP7Md8XvIJ
o6pPzAmG/Go70GcKYq6LZ4Xf9AFmZrtTfuGu9MYGbQhzchvLJdvlNgCS0YyXH7md3ORK1Xtp12oD
LuuLVGH4EJqlXsZqqM8AUFwu+pR1jzqz8vNTPUua9NAj53CccTEVGJDohy31dcmZOTdaixfMyKLD
MtTigO+MRZ2jsQi93C4fm9QyhlWtM/4Mxypz3YBWDY/agyrzgKNIvMXmzMSrKH1a7j6jmXVha4+m
aXDiGf2F915aTvOJU/bR9/LC2KW+Tac3aYvvWmaC4nJVbDv32jRCxBtLL9kbWRo/u43ezatCTwd9
HWuyHvaISaOdJeLyC3Vefa2Fq7F1iLHfLjwOj2cbRedRUJVpubenWfcojTJCa0KOCvUHirUA9Nmy
VoWhvyHTHZ9be2o3VjlU17EELZAtBj/X0nuVuejWc+Iaj3D5PP4FwSNIfbNGqewW+7aNSX1Z8nlT
ZBFytobOCqNbnB6uXi33kYuqbmxeXFSFbI/03ieOGt/Z6MG2LwVUmM4algs6dmIL+2T8nvoKyKpn
5b9GiXOlNHjVHe07bXGGWcyCOLfJxD4lloatxR+mdM36w3IHsCIJHc5O32rf4760ikK7WvQD4PKO
GrxIIVIcq2llg+hmV27fnKz9gIkBqs1rlWmFFb421OEx8pAbIctwv/tzFuYOPvgA9aT+5BQW5sV8
quSqpsV065NMOQl3MlkP0xKdW+lGp3ye36ypLZ57zS84tkDBCGCZl3eoAjln0A6mea5evcl8MxKA
yFB2tPlVAV98KKYkX2d1xnc5ae2tNZg6d56UbtA5kO7bCE7WGhmOe529+c2O/PwthgcaRjUGEguQ
4TEbKbdKRQskS9xnoVBirsypeAQv5F89WrEL80E4DFl2pyvW5Y25tM1816UzExfOuuJBWg3NOjAI
SQKIAxqNthMIYydBuWH4xcHtnFPFDlVGCFAHE1qtWXpnpbPkB3km8ysKTYNmnNXuRw35D48m67Z9
v7gExHfZPmIR9jdGHslrj2thY5Dlu29a82BibAvorE0LogdzLpB9GhnmVv2tLUvQsh1lxtCuaKvc
Z2anr4TeaPvc4xRX9JSkvqY9jLjuTdtxVu1CPZKIPuJ43+dPnlJdAMOL5Q+Lq6mhNV04teIHqA+p
LtW2XszpXDoeJgk62KspNbO11+BERCtA+VMjcLL7F3/ByaBl1ktfR68MTDjBOjH+NVgqakXqsEe1
jR3PskZvj58G2WYG1ZmTqB8A8A2F7jKtorJG9fA9rquL10BQAnp/R+maHlTU33fL4gVaPH2wAGWB
IdwtRstvbLsttnYakn6NgYXZwLkaxV2T2++TgWtMn5FcFy+xTsJKbEX0qbh/xGI8pl7MVEZioWPd
B5fV95dlZsLTfpU9xuha3unLbeuOdn6/hP3Sf6Fkvmm7NoNm0apOz6bTX4xlfM41i1bsIn/cDh6d
jjECo+VzixMPTb5O361YHtLBSjYpUIU188ZbEyNwSxiTYK0iowwd+IWxoXbGxKvqpe92zTRz6luO
RHViAxAYrFXH8z9ocmyOTs9EO281ZwuxuNvWRQZJKx1bydUdu8dYonlpZbTlWvtm2+bJLO1osyT2
JSH5lCvHv5aD81jAnxVa7FG6efKEUsyDDbhwrdTymzl569aT66UF2Iy5ws0DejQMFXHIpeGAERH/
p82OHXmW2tlKb37tHc5qwUiHHrdHtmMuCv25Z8VlEaLQqDJ/xTFx2PVYUrpdzR6w0jLoz3IoeXV7
Rvwondv8npZfgBFXXkiwyJ9mM5JhVXV4Kyu/CnvbArxlTyj2y1HiAEM7HWTuMr46lvo1Itkel/IN
zoDCbs+c3Dn4ZmtsaIW0QaZR8kGPc3EdwiJmJjbcdJpEoBlrbFE+GgbdvZc4LwEglv3aGpMrLg6J
aa19qwD2sI1L99BYiDzXLWIHhxvXmtZg89uNZ1k0Q8aKcZhKMOXpd1ZfsmHE0ngAom+HDZ12I0BO
h4Eoxy7E5tOHCAHIcpnmm7iQXO0dUPcDMU90U1rXM39oieL1WqDlzFbHlHt4hPY1fFRRWT+QrNhz
SXTzKZ6XOQRbmK17u0YVry3tfZIV/h3q4QTknxAx3sshDhDWAjiUnFde/RrVUxuBAe7EgTHgzRyg
R+0mbfoRlRRygqcFH0YExlDS5eGe9A7wGMz9MC7JviWHFoY2t9ta5QkRUmjlaqgOmnbVbPUy9Ggg
tWUcHwzfVSe/rs8k487LQZjVrz02o2uJToYhlKj3FfyZNBgV+t+xmmb31LdGc1KyVeAT61Hf6qqZ
T0LYFmcaP17ncNvOC2tlMIz28CNyE33lT3V+RFpBPQa501+pUawnZK/opaoQiTxKmxoRa2UbcufT
iZHhrc48CFtZqzomZRi5YrOEgHRAvbBkQmnEjFCL9gcDgSswL1bF25yY5/dSS/hoJRyUkyPLb1bp
7FpnucAVpBHUDq9xLV8GKfotEQjjyoqYT+lo8e2KW8BDprYpANG9Czo3gcoVFL+ltxFZD8xcLPhz
9AQ2k+d9G2vQnSIXzFiaF3kT1wKZDGold0NbYASs9KOKCvcNdW29mw3NxsJbWQ82wr+wBJv3Ju18
q4vK2S5mfkcThKs/LVBIK5q03BobG8F3mMZ9d7K0fqdqBCjMSFFHG5wrrYeWAx01ENAI89brqMRL
bzfMK3VEma0B7N6coxV2eQ/TOGcgt+7dcPJHwAeD6i9OOl1azbuMJpXpvsAid0Wod9MQVafKmCFD
ifEVBmX/pZb+dULZECxoeWZyvBgu/OAo14W0fxFZZ57EBotBH5b4ZNysblpxBYqicfPi+Qbo5PgH
PNts601UaiAghmezQ1bMUtTuoSBA6Qa0OKJlnuoyFJhD/UOCNoDOSsZ50ERuYcfTrvCrF+Uzk/SH
nWcVOFb9CrOkZE6Pr9qP77GDwKUfyheHcv2AL8i6Bd7wdsagIYw0A2ulRw/MpW6TeoaIjV2+zHDg
AF/WF4wCqlrbxfxoD3GsMTX3WGrjNOL+F/fc1skNk5wHbNQqzITaFqkpV1WG3kV1zbvXmx/LQIEx
+CgcJjXvBJiydTpWbuBVWvnmLVWy4Yi5PNFo1872UIVRQlUho3OXsmUy4ihutpAkl/pac/M7b9Bf
pxsAeeyjPvTHeOAMzO5t9KYPmzshZ8GLqyDnmTOgtxYrdGibJAezQfDULNEnLuAa6C58W5fiUYVN
68SIhc3UD3MstPtKZxCTFid6vNHGxJQRxEa16qlnXzLDPEDsow9eaDs7H9s7DM7Lw8h1OlsUqo6o
0228ZFwTGgwoqxseWDNpKDCOT8QULNQG3+xx6V8IqWY0xHx2RVbCferN186cGViBGFnrcX/TQaAf
0+BEsje3xVeNpwiffvGYOGMV4sfgzuqjA72RclN45hJkSiRoRVx0YKkl7G08Y+s1S03sC7qoj5Ri
8ilKZ/EORR/5qJi/OneG+u6SdzGCnFHT98Je2ACsFf0z2azmeu7W5pI/13llczr3npQh30f6Bvd9
k9zXkLMp100EJIP7rqbk0Wvq5Jg4tDSdsdyYRvdKnHh+7XTehJ3tzNZOtvG4q2rf3SAxNne4gbWz
aitUY0rGn/iZBdWBuyK5wEOeNw47aKwxrV5VTjQ2KxliTCMQrmxsGFzAToaDM5jFikkuGDFDASXL
hoNLL4uIt2U6YB8A/TuMHMKWckfZZRHkEAuA6o58MgpylFFH+WFRegxc52yStIpq6+DALSzWHT08
8V0XVh8O+lh8WEkXPegcyHaLpj0bGct5SlMoXCZ16PAKbup8jNnY6ktdu8eFE2VggxLZxnmx66oe
FUlxyyztZbeBqgz1rJr770M/ldnB8JkgAZwK2kY9+U0eveakpKH3a5KbXn0M5q4fSGrgQipbd4pW
aYw3FeLfsBlFOj92IttIvwX76y4CXMJE5AAggJdo9CA5T0hJg6XCuWDF2P+AhYVOgxJL6FsHqUo3
2VQJ2KWeAcMgHRz8aPnmM7AenxKrns6TLGZefdcHxjuQgLxkN7ujnT5qTVvuSprMaxf7GUdDLYaQ
cuMM0wefh3AEuRu4zvLAkPbVRSjnDjnuCp/UwyWNxo03Zv2IXq7hTDRyStgZdnRRynoj8xdpEOS8
sGw05r+BGwMaa2ZnlVsIYBrV4DfjZYydsrQR7vqz9zEmPkZSNXTDGQxNqY61ZvaPo8PKFQMh5eYQ
eAszy9romvPVKe1SLi1mLTqFU+m8jkP2SWC6YHI5n28OTCBe9JT69saKyDQzHJTZfKU67BLqof0C
wu6OLzu8EkbR0E/x47ABkJvZ/mVm8p/sR8+jqKdsRiLQtcM5FeYQLIAqM8058Z6iqHebhbZew5L/
mVdu3S1BU9JuEK63rWtzQ1dlY6P34Ezt96ei7+Slrb3dJF33QSqH6aNJv06uddqLqyk33orJatz9
uMD+WCEz1/ogiRL7BfCUtePtR8HjqmQ1LpwzBw3aprJXRG18iYrBSezvSYepvYuYM5FD3p0UlY1X
y+FAcvfeEaWxnZg+yNzaGP6EVyrQAdVpT61g0jN09kfvGyi+fW9xiRRwxmmERubqRBTpCN1M6YEX
Mb6xHCX1pyVYmyiTTY4yKn3FYOxgJaELpi7VZDnJt87uYRjRnXQ6sAsoLwX2hsX0hvhMnLHsXywQ
TmyipbHAFLndUwXvPX08xbU368Sn0FFJSnr4hDiNM8pQe2C+GiQWS5y7+rdxyXzVUQGEUtZkh3tl
2v3qDqV9pzqNIobjUciRq/pgr8zdo2XTrkNO2c0kdGNN8YJWM7xfbfQsG2ZMqPUx+CqIUr15iCdC
lGg5oR2NdMopd0QRA51+DbgU7VPuOYwLTSjGxtIghuF1wnGfti9oXhttnRsOPpWcstoEWRkwh9eD
2QKrh+/K2NfI5Zh3lK1y8e10kNZRmhJUXLaHuK3NFa8oW0NSiQOaN+MeojW+YA5B0e7fRKRRbimz
2KG1tuqNzvG9D9zeLFLmAqO8zmMz/7l0QPOn+D4W+qqsgXZvdP+NJdcZtn8ui+2nkHq7MIeJM0Ox
MVP6HUjiMcb9ud98i1D8H4Fo9VQIP0pdd4vMQR+20h/0c9f6ebf757/fuMXR/W8xbz9F9yEPI2Nn
JjARQ0McMIdISVMatTrd1V0rG9ZKkABB5fqNwFEpyGMzkeTrq1pDDvUvAv7+KPXtp9xc6hQ1IeRz
tzVKumKdJs50zs2mWXE3AiPMOsfb//On+0ehdj9lXbdNN2M+5YS5xEnjPipsWf1axqljrfHd5z3L
TkK3C/LhXP2LV/gPwi7Nn3IAM2k0fjlS9mCFYKIxGtWm4Tz1L57QH/x24f/++pCtPYCJ8O0t1r0f
eWu8YJeL/ty1J36K6UTZ1pRgLuwt01wmfO28Z/Bm/slf/lPSnzIMcH49mVAerT8CNHG9Gs2fzOoV
P93n0TSkyvZTZ4u599ZnHVjUEm/4kw/9p7td5AxeZ43XhTkItYPCsdtBbftTV6j46YZ3WoMGDMlK
WydhTvzZ0cPFQeZgUyE5QjDzkD2puLsuUra8/PM/+UfXkPn7ayjx4tHVopp4Lq+3X62m7S64B6p/
cXMbf5D+LH66u91sNp1hjiGdej7Cvw4KDbWewf++ZkM5L1Zd+fw/lWUA8Uhl9pQt6ZPBlWbvSOtj
kAykL9m0c/EJPiSRIlDMr7v/enT//jH9R/xV3//XStf9/T/5/KOWyAHjRP306d+f6pL//vP2M//v
e37/E38Pv+rLe/nV/fxNv/sZfu8//u76Xb3/7pNNpVI1P/Rf7Xz96vpC/fb7eYS37/z//eJfvn77
LU+z/PrbL++fZVrhkCPA4kP98o8v7T//9ouBhI+b6t//51/4x5dvT+Fvvxzf24q/mr//Lz/19d6p
v/3ien+1bY76jhCeDnHT4ooZKUH5ivVX3TcdVG3u7YNhc4dVdasS/q73V8s2fF23PB6Ay0/98hcg
sL99yfgrHisDeZ8wLP7heL/830f3u3fov9+xv1R9eV+D5ur4xbfF+r+3LNdybCpVgdnP8flVQKd+
f906na1J7j61sTt7N1doRqL8V8NjpKfyNePJTTf3a9N5JLHjrbHUv0qNJsnudun+7hGAWRS03D3d
sW2e1E+XNkky5uIsRb9RaB5jkzxKu5mcc2S5epAnxm144BlBm/ffZ3QKe88bjbBFIkBd3DzLAdq9
lnW8u5n9nuFzP7v0ltZRR581sZjZ2YRsIg0v1z5m3DBB4bmyzViuk7YUW87TX7XLZKyUxQhtEb6W
0X/zM/WaZY77cPuH12Ob01P9R5bp7l1iRyYl27zFcizeCJxCPfZoyRFvYjkdXHqRh/SmArZHL+y8
9NMxhrfZMqxLXXK72WR4LnStDnWZrC27tfep3VyF6S9bauGV08RUwLRXFrMy9uY4QLW7fWCVN4Nm
9HcwdX8FCLYdOvFZFztguqjJf3TFLi0sD8LBu2fhWCA0y1n34Hk2pENee6IVAoNxKTzKLKwylDH5
QmRezdFBWO5BVMgCMQPnhMzR0oiGaNvK+KIw1W0UAJLVpNPj/I1SBlZkJR2cDsTybEcTaoBvERO0
aEW3NpZkZ3TGIbfvsOUqHBMygfHI2VREnNxifYO3BTUabaGCfiTiRZQmRNgEBPX4m6xb7FVaiJ0e
rT0/b9YWw5q1c3GUjeituEkRU6LNkAxk0QmyZBbvsRahhsQvaRfDnniR+6HoA59SO/aghoA2WM/6
XF0SOYVZMdlHt4X/Pd1a4j2CPVN+x5FyQcm8tX01X0lqqXeyMsgKcel5yLJ6pzGHiZ7m/twa94JY
ioB85gJCfmyvtIFvIq8Upm6rzm1qPvhFPTNtHrvfCMWBSXYt+ga57buBQOSUfCZ9sI8xEsdD2xrv
4G5pe1qgsPwEdhbQf1B8Dmel5iXpvZ0SxYtkKkVsCOFGZrtZHKbYkN+0wfs1SaMTqXgN5F+0jnRT
jb3bFvKWt2oFhqlfII+fs4b0G84pTBjFO8f2o+bo7zdlTt2DxhJ7dj5eJS0WPFcFkXjmEDLwYseF
84qbOKlNGGp+TSqUlt4XaND0qd1hGBv92wAP9lpQFPZxutXThsRTqJdYHct3vDtFKGh9lDiNdKvN
1gAni5UsDFiQWegNoGdLROYBFdfHnOJByOfspYc1SwMk9LEYMLM21swV5KqxvM/Y0radIcMyw/yJ
jYEgP4J41iM5R3vXa9co4uG7MlEW7IzRDxuTKMMYc8N4Gwsph0/Mcyc7wEKRh0ihnhqlTkUEbw3f
cyrwzwueD5UHx1cLxXzBCL4/NBnRU85gfaquOkalkPvI1zGKg5XHYJ2AyPM0IkY81Oqdt9IsHCZT
7n5O6fgsECDsp4yAXE/bdEtDE72EF81xdrrTbx8a0eyim84Gk+IBWDgW4SZHD4yharCrLfZYMTH+
6LA/M+umywQteOe/wmu96fmtAx7Mk6y77oHRJdiTFE6tKOFaZ64Xr0yvbohcJBA51dMjJ0d1lc3Z
bFPvUqS2vwWJACAqKTNCN/pxaxLBcrKciU6SMRwSu/joy2YIWqNyt+QIpWsXCgEkKgyXeY7W0l2w
niJ9XKnB0F50MuoIjIztGe218YGixlrbPam6eOLpCwj0pam/18vhPE/zfN+209c4+syls7Teul1j
r20+s3wzOztZb6+GJHoBNTE+OWQmE4xCAslCHDfdwEeH4e9BsHJ7Vjefp+bStpp/pUctoTWHwPDo
/rRjHiZJJ5DUN8WWhBxr7cdYg1JF15OEiFV+k2v75Q47HRkhTl9sXaS2+9KyJfqmeNNaCEEWDGwX
BZw9cKeGNx8LiEub6Kjh7NUi/NTIth4an+gqTMrNqs3LR9WK6SGR7z0ifgCdTXvOCsffSKnFZ8i+
3VGM2kE6hgu4A8mjD6Ot8jDXOFVb7BALyX0fZ49+1xtnFEXRSlTuBRERzlNwOdy2tEikTVQ1wgKJ
nK2TJ/v2gZHopiyT+IG4ubGLygsdIYANOmlxE30gPZlfsYbOqBU87Gxu/xJDHVuNumgO5XXgK0Gn
jPQ0uFH0TD4nl5wRZTupqcdRDtrVZgjlofNd1fgUthBkrb1wCJEhozpZL3ZbHwT8vde0akNaVZmP
7NAGTrEmCivdCE2CwbSt9snuPaZh5fdu7IaNWES8a70FW9p+RGhPcAfhrbMmk01uaOrsM52t9eik
tWR0oF+q02NbOUcaOUTCSmaLc34gY+/a6qXxig3kEZjKG4a1Za/7dM1gJd1YguLO46hfT5TDEBD9
9fREE9UKbNtR2yWd3FNZpusmztVxroU6wkqFvyWAIgStKvONtIFj1XnxTMw8LRqsdEHfWQogghqO
v32Iim/4u1E+2YPaEgpSBZFGAlo+Oa+xRyaRlEcD2tcz640Bh4N+91EWHS4sq4hBFsDaqrHDzaiS
9cz9lgy6D9QQpVbUakyhiYXQcW+fLe1L+CR0NSnjigmR6iwAg6rl08hcur6V7eyARz7Ejth7EL03
1mgxm3YQwTuZZYQcA4FlfB8Knzm5TO4iy3w0yyG9txlh5xkdtQSk3Stg7zUKqHWJevOasB1zPiLa
YZ6uWM0yQoXB+0ek5gS2Oxs0Fc2ZoANLbEi86M8GHrRx0CFQJVXDMPSGf+qBeZQZCvX+7IIpwdXV
OC/gbUlnx12zdbqa5KqmT/eWCUbE74+GJfsnRrEG4sgsJ36wgeRx+zADuPPNND3aUNfPlTGQO2qD
Eba6A+mXpOm20RuocnKJy5jJT/HpTXNzjG4fZj/amYu09/hCm3Muoubcle+JacwbuhIImglDyQ1l
3zUdy3kHA/c4JaJc+WCIzks9f1RIeTfEPs4b4nsJOxdWytPRECzbsb5yHdyrOGqruzL+ga1wJUw4
PX6EKCMnc7myLGCj5byxW/PmF0vRlMCt3nUD/emkjdxg8EifLjAiH3zesYDQvz4kM0PfMNdNN5D0
nbXWpvkamC8lMSYexC3SQ2xCnoOs5JcV6fmD4BK44Hlc8OSnRjhqubWC+zntRUaoMe7lByQWCtdB
Zu7GZf4B7tM/EFvI/F4b8VL7+VePxyf09BdUH+Wzdm5H33/KtCXBnY+htWdUwKSDrujk2qiOF4C+
1iKpWSuPeRnj/NzQh92UyAswZ/uJZAUkKblbPQ/T8Ep637LNRuTBGXyVA16gqyix7fZD04QLw0Ye
NjNTy3FPdOOfMSCrY4oUAksIrfRCjwCt3zJqaFQboRMVGROrlKq/g4Rj69GeLK7P0X6f26LZLkUH
mqI5OYRMnqiKcfFXtL819px1BaR0S28ZchZRhZSpxRte9HZvmlHPVHA1SDZOMtPsM5EPXAzauEvN
GAzM7InLqL9FiAUeU6VpK8iBd5o2i1CZrv+CSNYJxhYqdGWPP2wu7hXuTvGDm2+dpE79zRhh+sYE
nZluMoftbODfLofh2mEvLt1CBwIiq62rd+mGRi2EZZrva3TD/TEmeOLB08A55R6vEZybYZss2T16
mIYKGFNSJSx10MxmL2W+r/H0IJPRd5NOnINnTrAGkjY9q7F71Iu2v5cWSn2Ghhs4RvGxNbFMoKII
+sHprkSkhXneZivwwvYaX/dEM90hEU8h4TDMRX/ejZ9ZQ6Fmu3mNTZQcgEoniOkrH0DVYpt+9IeI
MEoqF7h0Q0A1VAUO04ZLikKeiL6sOo6i00gOiMtjjp/C9Uf4yNa0bIzWxHahy55XLM7J19CPyN5A
pANYLGPFu83Vuyn1JF3BNcJBo7vNMUsY53aK7GLESfamd7jOMIV0pzkf311aYvTricquXbARGLwu
Dq71S1ayjkTuwJxcuHsShIvVNJJtIavEXd3gjAdtmE/knbQvRn5anFodmHoNZPPM55oZWpgtMfgo
j6PiOCY6Ja5qrsmc3vuaOJaFm5+HmuPAYEfUiUlkbHWD8CjcYC5BbwbTsPo4NTbaqohh3rJ8RJbT
Psa9yTHw5rpvSALeDsmirQAmGDsxOsynOvtJtkigVacfeF96FOj+h/nU4vRgzMTl0ABnWRKcAm5B
lvQkjrJ5EnBcMEbIducvHrwUEcX3pRvD6nQXCrphpNmWMiCvetpI0ciWH9uMeDwvSR8iGOCWyN6d
vu23TWkaoY/1sQ4KS39wpXOf1MokExK1MSAxFZRxn+JG9oiFgQ69GTKtv+sAS+/GCpXvzROHGB7w
LGXY+AjoH4XRMo2HXEPzN9ToswcLJj4HiL4mqdQmn+dsLtUC9go642wbxoX9eAWpQb8HEWQelJxR
czKXRKRrEVzjXiKMvUduvw0w3+rQz6hZuJ0PGE/1QyXTN1jPO8Lo+23JkBR5/sKAhzbNujHceOe4
PvN1tz4tfcsJstCX7ewp47Xul3276Jj+7bwMmSsVYe6CkGAdaR+m9FU6nnXG+3qcYiVexlQeZgR+
n9B+HjH4bdpq6c7DItpTNxRvBmolcN7NC6zmdk9EDwCPHr2S5qGKpD6+i3ooNjW1Hb5O58svS/Gl
NU8E1Z5ikD4Yarzl0cyW78QL5fvFT79J9BUHiEPfQQNhYDeQbHKChbaFCWSPbPSL5sB3wAWU3ijY
AgOHzoVghRx0mPvAg3P3TLKpnMarNY/i6nIKcQvryimTaZ1LuurQ2qGle9kVXXK8Rf2FRpHBZTMY
zR5NW30APXSOksYPvU54AArJkwMIogLNxe9tmTHVRFESOTtwdsPQnG40oR9vWL4LfMF0k99QcYmt
x7eV+n3qJn3HDn3y3RjHFvyd86CaLxTGr0Oj2Q+9udgPjWTACCEVCZgaUfSx1mQsJFlSy5PUkifB
MfGMhkjwprICVcb07NRjWFuuQr2OOVoznGgNvjc9lvya7bjIz8roqnscpcmqxbwJktcMse11z0zg
dawwIaZOO6z63HiBOJPDy9Bg0Qki8romLl9Ao29yUev3ICqI7Y09bycGDgtDhTalwWn1Vk7uk+qT
/IBn8a4Y5+mo5BDWPQNHIfz7FLnTwREAVsTQcdc3Lq4H7r8iT8pjiszEdQc3kLcWT6ZrBlYT2e3i
QSkO4kjFIAKtzaT8VIrsbP56kPVmjCQ6O2QNcTVOUXB339QVdUbZOHvEGyLtPzudIFRh6h9gqLxN
Rm6hr6uXUGXwnFPDI3c4Su7pAFY/JopR9qZh7UMt26KLTe7JoNPW+MAPQLYPhRiPETHHgfLJJPPJ
2QbIe5nVjBJxbBh2cRwCtzm95kRW3qwc6NVn7veUwOI8VZ+dqTvbdCZMjSjnVuONjGHLZ04MjF5W
TwMaG/STy7pMmu+ehTB4io10NRlQdYx+uGcwcWGYSlssbV4Ll0/sGEktExCofxVk0HSt2UV0jjcj
C2mchWYDvyQF9zSo0jyCY0IMYELpMEbb2RbN8OxpFuWq7TsmOm0A9rSGtC3ttGINEfRXaCtdmNTa
3Q2OcMeGybMwOSuniUhPyi3ee31IT+0g5MWiN+DJKhxNK9uaE2HSitCjDdoBB7oKdY90Z1Kyk+6R
wJMW3z/bUzFpiHlEWHQYqRNdO8tx/Egjo3iOjbMTGyC2Yafc1Vq7T4eM0XmLjQkNAPK2Kb5gFAWK
bTorY+SoVMoRU2Ua740ue/Mi+WRZyQUu9edIXAPDSQL/eEFD5XT4NHXXJVDJGTdRNFBbiI7N0UtI
bmynD43ouLtG3bPqQknT9gAzTjZjbOqcQcPunBdbE7U3WfbzuxehxUAJcXWN5lM1LhzyHhCL73qX
JK28UzwZX2RmKMCSxpPCEc92SCEt2UZ8lFf/h7oz2ZEbWbP0q/QL8IIzzZbtA30eYlAoFBtCoZA4
k2acyaevz9XVQN4CalFAb3oj5M2bSkW6c/jt/Od8J5ystofCA4fExOpxL1mSbuCrBOuRYqET1Ij1
0DYI1PVQHcnowMNRcP1QMrN3x4/PhpaArrigQyEbsZqaSb4bER5mbWbGUUCwJl2J9IbVrFx7pUyh
Q2ICYv8a4cx59AYFjNaEyNwd8gjvsnS+WlHp3syeEhhmUUENclCEgIbVJQt6zux19iXavFi5fX73
uZs/NZdU3MmzzSpg1TVOjIaSH3XU268PFqzXGTglK8+4kGjaAgia1rXvo0mSJ+FQMx9HYlipyJfj
6PoDqAZe4b16HXvXAndV0NzpZ0+B9c01h+pliPJtDg5grXuGFKxD3t6edgEdYFNj+7sZn+g6E4l3
GSKn3vLsRUB/SYPHWPXo2PBmN/TGPy000008yi+h0j1cVmBWmKMdkerQLjW87Xg6l20fCjP6LFLi
b243vKPrgqYdG3ls5xkqQlWlT9YkqXBJMb23GnhpJGqejgLjZ8ep8ULzjZOhrFJl3dzp5yZ+M3Jc
IkPKfxPkOYJsuHiniYIHcyBbSp52Y5JEDBvgyeusbe6NKV0yoAN1sqAHdjHkLzwoGhbCHMPv10u/
YeV8hCc57StqxPd0FrwQwUpOfGjxrqCMGDuBX57//oIhlvbnSR86QlQHWwIQTXELc+d/gA5z7pLk
aK0tA0rjSDNUfhIWWl1CbeY6H6HmDFkOgAkLYl+VO6s2sFWas3FvbfnuU02xDxarOyecocNBYUDK
DZFck1nRPRf037O+ec3m5TkFv4+niOWKO0gZBlOHndCwr0zK9lXKIKXii+zk37/XNSWOEKPn1RfH
805H5vax479RMfWdvQjASae9aXh3zyP9F55+gkPnnBgNHoWG/q+O7zts3EEfkrk+Si8jsGbb5dWL
DJPzsnPOFns+CGUlRx2M1amVzbgX0MkuC1HpnfC76Dp01FvHPFWeKl1RndFZ5WHygnfSdeOtxol7
rOPqxdYDT0krgmpZx+MLIvlMYpdmJsvbzbwIborMBSqieR2T/qfExR12STCFpjuEjhUBjPL94tYW
fbWZpqHYtmQP7zFPLRg68kpgpuIuUR9J1Mi7PafFuinrZofZ0TJWJvRwGkEPOMWXc0bLJIc7h+Pj
bPB0yQz4PHjLb7nHfoNFyLizj0VfN7+aRfFELuILPBTrBcsTjUe1SA8UdUyr1CrtfdYPdYiOQEOC
ScAo5RXseXH0ewz6n64Ro/n2wKNNsuohVWKM8Q6IdeW7ATghILmktoC4RtavbKJmLSa9hGqbv5M1
Lw+DNQuq04T3lHPX2lQmbfrZuTk6/1mK6iore6enKlo7Y/rNnGEH9fTaUIgEAZ3OKr9srxVA8hW9
NukqgdUf8iU1FsnYxSf8SQnJdnICa+tE7bKGH5CFeoB+7dqhY1cfhWE7oZ/BCQJc1a7SRhVbg9QJ
prkHA7H4qQZaOwQ29TiWL+Qge4QmCIH5UIlTG/OoLhvpn1QzuK85nCNCpcEF6WeNF8t5NQuPnO1E
SWJFiWaWxRl8NTPlRAzxJn3s/LM+nq4q1w/7XquxLI82WAkSH9lY7GP4qkAf2BSVNJ6F4IZAuxOy
uFdDoQ5+P32vhcc5RBKUN+O0ewUe44WT2cEhD5x7JMb+MI52dyxt8UvbWMuRMVf0tcM/jd/gtQb3
akbbLbB/BV57ZeaYXuf02Bq+2C38kSzX9LMgzEgLIL2G1KRkLEiq7JDRUHbBAkVqf3Ca58J3XVpA
lu+D51evZUWxd+TvS5q/Qum7OjSGGg2PEpcVjWXN1hlHcj1m1hzhHDTHzAB5n6EXb4zWlBs3iMga
8mpjw2IcwM7WYe13xim2cdWULChssBZvwORrIuXAGEYhz0pnBzc3l28pOVpRPDahLR3t9uyOr2Cy
1j3EUBy26mWxqCXIJFWoSYMDTZPsjHxgxg9Eh4Iy+Ty57j61muaGhbvd9h48VSrcwqU180MB03vO
aU0Ubr3Px5yXTmHbZyZM69S1X2qyiGtYd6VZ2sKU8r7DEQLoMHYN8k/KjD0xkNKq522DRIVkVdVd
MsdknTXeU7P6nmSmv0N/pdfA1Sku9JqFwCNUyi6l2NKnFhwTN+wDRABhWunJZJzjYdOAgqMoILOn
68Q17owq4wHXYcT1OhaGEhMG88CWTxIHYZ3C+srlqYFAubVGnFoJYeOjZ+qPGEF311KwuLHagJ0q
ax1lUHPEuHntzPQ51oPxHlikK45ZqjgNJ373lMMi6SaximrRHV3Ixht00KvWLeGKTHdb8NjeLm4o
2WlpvVn3bVKGmUeuLh1VtzMmkjS67apTYXLMxY0R4hgTO67o9zawKA83TUD5NpeXCpydyVPiQjvF
zywHL07NysQopeqffnOIB9AaY1PSCc81wonaGK8oh/Pa7t/7qmhfmYYH6FMei+38s4C7eRZsOdd5
Q2oOqyte3pl5tfPuRW+pN5zVA9zjMK6X7vqQcLMc7BUv92QPmZwmbwEBDX0zpCXQhhy41BvXscma
erJ5ln37Cycojwane3YmxwDQZuY7KcZvLY7aK9lXl1W9vYta6kb+FgSKhJZsbnMz2dm6/7A9FZ14
8D6YJHlK8TuXqGfL4xi7+b7GhLqJSOYXwzTdS6fWt7L/sILu2BPZOLHesc5T/0b9d35hMmf9y9tm
R3zECAc9oBO0yQeBDDcEo3pImX+2rhs/MAAFCGp/eCtnh5yI77w5ZnYc07rdI2yRnZolamTjkTnJ
+jSkOMdeu3o2MBSaGf5odtmUkhYUt7JBL23vhJHsUACzSbqKkzMg343ZxbvAIG8l4p80geMxhiiU
pSXVXNadjeXrgAmNUyYsiML0n9CJkOyg3QBwX01Y518MnvwkNQdcP4qv7mzFGeucQRwLQzyz7n4l
hnpvZ7L2FnupWM0cKFj7sWTi5NysmMmDMBUUJLsBPgm72QYuhPquGf+gCSUs7BrglSnFO8SYj6ic
7qaVlE+O0n5P1LCc8LcHfBDsFWIbYTenqCqSj2j0tH5dbA5eYPTVERfgH6+fCO66eleK/KIXbsk4
vqV6OT6gHkR3CgggFu+Rkh1ikmVnOphozYOrGbFf1IOrVl3x5T8arHqiLlC7UvIWFkKzSj9avnwO
69jnTYCZyk6+Lz7fN7inpBnG/bRkFnvSm3LSX63j3CYHJzJ9TADyDCTOijxukPA4B7++XqzxT1kt
3oMvs0KG+W0bo1y7afXpmuOPxUHL1L597XzRhlxbrsNhl06pXabS15miYAcA+ZpUCZHDZfpwW+9i
5/A/qkfkugz2U2RaG1zz2KO9+VsfP9ig3UOfo+PdmsYTPJpRmAl1oCMhK5+HtxtdCnpLVrLEV0J4
MttaSvOILQ4W9DYyeBloeUGCPwdr4eWkFfpql/CWIrK3Fh1MxopN1hz7dy29PfZo76Rgkfi1WHnc
oCSD+tXkoZNGsG3T2F7nk0f3dz3vLAV6jomiHZFxElKUa+G7F6uPvsiBj+vYpbYd3huGc8e5uPqm
BnyMouFgSOACEb8M8DeCrV1bxKa9DqcGpoeC9fPao7FzN9BIZ7fZo987zncEYthAufrRMgcDIWLK
DluT+Z8k2uwQDIH6J3XNiTlfqJev2NYTCgafC9m2tZqe4U5vpGslG+gvxZNtIDQgaaVrU455OJrm
zU+y/lJ6Pgz2ZIARCk8yHDignxRZNk5JPU715ZoqcfGUD0DW/cNReVixdhuuQCVfcYBgt3+YAQD4
hoAPqjCzBLBT4QwoetW+rMfDUFbBrfBxcA9m42xHkc/I8l1/6j4f/YWhMePDHnR7ImPyh1LT7gdB
Gsah5jrxBD3Pwii2Lii8DV0KwcHpRkJLj4ZBantC7Zj5uaPNatU7mbFDnL0xreQflYVqmBZqM059
+Ra05b0r5vtQ1+6hUXVFE4QlKR+tXeKTRsRNVf4CIORdUdCp6Wt5fdWjE6Z1w55GQrh5jCBOwtkS
1AtynjtRaQ6uVAzCrznlzxs2f7jaH79MOlj5bXIwhkwfW637LR1XlMXPhT4TgzAoS2u5wrBlNCxE
xRjbJwsUPHV4PHLoShjDXMnuUtC2kpDd2Albaypl5uxEgN1e2RmXGHuV7necn4O8UF9EK7h102l8
7gH07YhNOAfKT3ng47/BPkPmRJQn01zKU5c77aHNnbueZXAao+GH2Yn6TGmbsbmOQRvsC8S0ywRx
aQuBvzXjA9Z5ugDc4JJIvYT12P7hst/5vNCKVsM48puaEhHnCbQ+wZJ6/s0Euo78qdlERb1s6YDm
En70MSjKzJRLarL7TZNhwatzrO99MqMvm9ab9ApBVt1cTtomc15VSj1NthJh0TAwLS7tCg4FJVTt
2Ttle+V7mbTPGIR/FK0p9IoX2y1i+/ECkWYzmuL3NGbF98yqd1Xqq48azM9mSez4QnDzQaPs22Mp
H3aTJPtW0c0N0aDMzwz23+xodNYk1yJ4KGAwFKtIwGQUe8QzAKc5j2Z4XiSBQb2egiRlADWctZeq
+oj5Ll2nJDQhQ8UEVSaqNcB4/GZkssMoRf30uGTXIGjTbVUqefn7C91M8mI4HvchzWp0M1K3jUGO
peuqM76GzGyfkbZ9GshJl47RmpVJsTc613z2u7urCTooemj2uXx1WrawgHXKKwwXhii3R3jQxmmS
6taiDh8cu89A5VEs/+D3eKzYLlFAMqKb2ZNXVDmGo+sG/KsSpr7Htn52m+bAzvc7+8h6H8egvlhE
4SDR892ztTgEefBmEKY6A6JGjon01SiXbQCK4BZDWRO4vEBNwx00A1Nuh7zJ2eANJRv6VdezQy+y
vMVcMH0qM67wJRmK2Lvm6VOZu/yx2iYo+aSapqDpySPWATJHQ4YMDUU8qcryL3KUh9LT7lbViXk1
a9Nb5+xCNuUMHoIyCWudkzm71wHRUl0B1k6yamPOBfkedEEArdal9eqN35ARjC0slC0KOepNHW0I
JdQHaffkz0C+IiYHzt7vFT0uJRwFZcQnWT1yfq3lIP1yhfc0D4r5zJk4+aYz/wtTDvCEyX3Lag86
Yx5YOCuT4QlD8lNuZMOJREMOf++ezT1J8JGCtoDYEMvBrH4yqBhBcm39zRQf2JJ2b6VYkrvVdd/x
gjHaufASJoh6JNaaD3bvZch3ZJBCz9W2WsrimlflSz9FyO1OlB1MS2JtYBt6XTxydAo3dNrpz8Dt
T+CU3IM7jN1uluoKca/ihdL0e2oPaBYavSs4oMsoCDXDtKJMmZfYtpQLwUik7YOyxw3IL/8UR8La
87bZ+6wXjn9/qRbMYKxh/B0qO1v9oNplbKs2C6uAjcJhsp99eupawCG4UQQo0ffIHJMrBWK/6W/g
fUitVBHFw6WHjUQC0cHzZR5JrdlhA5+YJ0HdsBudgp2hiAGVLUa3ZEghHlTBD1vbkluRSTNQ+CJN
d3n1WypUhqj77eNuXZV1XO4tAQcVejyd2QHfP0BZxMduufvO3EDF7/GYdhSxGOBl+jcR0cskExOr
Y0IPyegyL9Iz8z7P5hXButvOTvuh4w5Zh/r0tRfLT1+ASXRB88zY78bxOUthlxIIkxu4Iv0ak274
kJDkhmJUa50o9VZXqccPaRxis8bXAbU7KfS1yigFMkpW3TQDfppolpuy7t4i27x7VfVoFZbrydVv
vtHdDSEGlkzGgd9jnUjpn9NGf0tm8y4bzcex9PynPXT+2YSblVDnIPPs2cO9Ztndq4EuCBl2alYC
fzFGgJkuBk2lHVbDMJob0CA1jO9aYkClO4ECi1uAErlLAL+mw8azu+gF4a67UR11XJT86qqYCq4J
gMa8n2r3J7rFy9xwF3OLOniBC3Nj066wrjw++26y739/QFfy4dYCvqpy70wCn4SH3pw4Ptvt9OiF
A2AjfwwJD05rtJcXXUTfSxdLAata9k/RbrBZpzy+SRIAwBCAHdA7q46uJYEKF3fFW2MmCHgplAKL
xQE3LFQbXFoYdbQ/PMopna4gc5e/ZD5XlCk47ppaPqHyHZeg9zGXUf9kLHqn85F3F2nNzd8vsu4e
fxT4TkMvq1k23tV6+Ezmekx3Lp20V9SRTRC4HporhKLRwysuDTxyMVVwbd+GIm0tNICPxk2DPfa+
TZp3lBJrmMDWo0Gm/MYtdazSNOREyNBHCOAIRr+mDCrKQXJOj/MVk03CB5CX8jNReEQTd0I7Ziez
UZT4kJGlJaLkimN122wl51IcVanY6iY/T5Z+4acd98OS77NJLk/T7HySOK7hIJkHzKXq1JkRIWsg
F1srirorUrjHvlZOG5zKxhkruEvZPJuOoB8pOeoTiZDfb0TVfKc7bjxYMR07at7hT3o2MiapvpiX
VQ5nkzljmi+6aKatmQHyC1Aoz/bclmeytoJq2QAPuuUV59wN6JyhA2LTZFwpioxrGES1PsU1Fh2b
pRnvm2VDt0kM+6qgywGPBpILD4WAJ6/nDMw1frCnAdE5lg8bHpj8o+JhVWnCqpnIM76uHK2kzCm1
7PonvyQZ304louLg6GvHpHNw62xZEUdYV/SpABLAGAzoL7v9/WUStDl2/fQjpUhlY3rDV68UbmeI
sOBeOn0dWPgf3dzBLaIFKqZggRQ1Yies56qQ+bliuXj2h+ZV2p44UOo8HFsuyMLM3kDp4Q3UvoFD
j89gYq8ItyF7cuH7m127Uw07wd5mm81m+Qlh/o1up/4St2rnQZG+lckyYRYOzadkQUWG5RVvTWo6
TgvAX4L+ZbApmOqBrLggYJNaN6Hz1+c5NzuqDN8CNYy7POKo2yea7VsZ3CPpQEiBg8yhyyI0C7/7
hKkoXc8JvHHaBqcLYwiWOBOOi1Fa37ohiG/4rwGIDYhMTiXvCb0R54X2HICePGXKqtwETteeokBz
K8T6Ssl9s8kHZBQhHAo3iEedksLo9k5ffrDZvhOO3XdjE3/ZI8cu0aUYn4vUCGk3GjnX+3+qCHdw
FuhvPaf189L46VbBFT7hwFpCFk3dHg1LHVig4WTq+PByq8pA5MCDNgLgusYAS4C3ydFHk1znSRfa
nsG5IpBPPHPnUwoRfTUY5bzPeM1Z3bDCl5JcITjyTo1FwEs13z2wjCFGSQqX0qW5DhGh/swAQzcE
y1OUC+cppqUTumNurOKpMbfkJeUe8nixXtqpuHpyOXTs0Nc0QtNwTvttf+ZGPLsD7dzVAjdHUZy2
KxqEB+Gn/YYSEhYAmiN6lmDJtxY64Oq0rPcRIzjIFdRO8rTdcbDy7jjFmH2smEmA1+MUTgjZ2wZF
pYSvFJpw2/aIuZg0VHabEo/8rcZmUtm42nBcp8+UOxe7h1HeTgz67QasEMD16uPfvxKtkAdVh4gZ
LfZnTnf8UgV7G88rptXyN2dnCOypMx/7wGyubAxJtlAoXQcl+JXUpzuOVdSRmsiCn3E/icE/TiND
iQKcvYES3p+73nzL8S+sMquMt3Dw1HYxWMBaeSlwmb1BstObPJ9Bf/RjeXDbsdiyWMLUBnj6bvHp
07NknImawEaavM86iH55GSbWOlMDutm8MaFE0yFJUtGHvHUo5Pyz5zzRlH5+LoysXHdd1YaJGQA8
La3PMZ8/JjIAF4HNMiiWbWW52U2OPaXCswMIckzaS+a0K8a0el+nOmeRbhEiiVR6EbDJL8t99Er3
1cow8k9ppbbTaN6zXDIXpcSOpOBLCx74yuEi/KqkM0SpvScQalIk1hPc1ndu/YHgzImoZXyqW8c4
/v2fpEwuzDnx0RvwZEYar3megUROoiFdtw9noOiyB0BuoNHqbwTs/3UO7pL+auq2/tP91yDcv2Xn
/n9Ky3k+8bH/Piz3v6uvpPn5v+7Nz6/fbfJvibm/v/P/BOaE+6/Ax6LtSUcyWLsmsbj/DMz5/D9U
1TA3OsIN/H8G5uS/LJ/fZVoW5/6A2OT/jcvZ//IJUMFrlJ7v2qb8H6Xl/j3gTVqOP8IiKUf6zveE
5/+X1KrfFsZg9VkXNn2MuxIv/3J00g4zkFdL/+YGiYCEbtU6rLiV2BrS04XnwNv842P7zxTfP1N7
GIIeueF/pub4MQLBHtjxHNd3xN8o+j8y7bx1/dSAuLVtZvd58r3knguWyZEvo8MQl/Yr6Rh5FkCV
fasByNm/epO1lp2m5SbDR11GeIwMK693NY6jD8ovzFWVoMVA/8Q803RMoNqE4zrG11K2U7jYrb2Z
JUzkJEvhQ2Tay7euNuynpG0M7H74jETCc9nQBtiGKS6irdHA/newjm8xwlbrBBnove9AMVIKyEMt
oxj15Pc5j1rQYbBT+ednuD+TdbCWF5pjyo8avhM1kO6VcDB670igCBC1B2Kw7Zyfvlc5e5ba9k3S
jBx2uqDbg3H21FBgQa9GG9Nx9LDM543HsGHKHavq4djlY3unz4lBMktyMnnxWH92gWgPPVPJDW+j
dTRry2afI7CsS7e7xz4YMrei63JQkAHL3o+/za7E55i5c8u+h0MeeqnE0WDaRAekEZqgi55YPdD4
gG3Je2tdU55Z0o+H1ljMjTPScvjYAoCKQYgHXgpe0PJ4xKVuvFWjVogKGlhHzwk/nIPR20YdZ9eY
HMOrpyGDyLR2NkGsk5eiGr13Yox41ueWJWNjmnvVOgt4Wu+zLBuXQSbPXvtxMr6Pox5YQzXRntWS
CcLPTre6VoAmlmb4wohK8W6ZV08k9Bzy5L7RX2RAyi8zFN9tMMyAXh69m2SRrbp9GKKjQ8FbYU9v
xtmRpoV1Ko8f0msMzZXXsWWqZhfkCIwc9ghxVZbCczMXez8xNl6axKjfLaunlOI/et5WAV/8hpqJ
dO8gLG6I/mjWxHn3nmbQnKq2Q+mKY/qcKsP4ZHKZtmKo5mvpScxqvJFoKzOa0O1bshyc6h9/5X/F
TSd346Q4stFGV60Ma5gvYHaA3Sa19UQBuHXvy4GQlgIqohUHsbpx7nWVvQdRX1xV3HVPJN78nbTt
+p759Ft4A9zcDGjoj7aA6OpYNi9lm9Y26sL9Q6IJnnqJxk9QmfZ6CACk1SMHYdwoSCuYcVYUryWU
mZZ/nDGJ2UjK8hUBhITW3AQb/h3UuSXa3w+cVc5TMrmH2usEwMHY3sJBId9X4+xdl/QLUJdqclib
IvqPYyfdN50hsHT5K7t3HL0LvNqEuJoWyYb7+TSOrUls0/fda9lyH7JaCpwVsHYoSkTGjwBjI76n
pWfOLS9pi7FE9K8+IkFvWvdJLctODrV3EbU7E66sWHrZU3/WWD1q4ee7qDL76wBz/teMbw7xe+rB
uEC9gBqO8m2N5m0JHP0e86BnwOXUxxSmIGNi/V6qwQuNIPBvKFgm/iYveo4r1/mJapoe/azzGIP7
/lfjFvqZh7E4FETlPtgcZmsryKK1jP0yYZP1UPrcKVfDHiXlNzCABvMvvqh550k7HlFuA0UGSmn8
Skk+hh494+qa19MEVAju0qUfVUxK2IDyHg/A0mrRkvSheWxtVU3QbWxtAqcS/cDOxHJIVAwpATaa
T24udcaQaah4I82YFA/6Z0pk8kdpif7JsOuHiGe2zVur1UKGIopvPhYfwFQ+0qWT0DrXePOO4DV2
l7lMfiirYrci4gYtKBnwoQJqh++uRgZlG1yPc05U7pE+diN36yj5m4kxjxmVK70d+646Ygvw3l3o
vPslq7FjDB2zciUCDoVu8KjHEFL9SeucgZJzSPcnaEltRcPSvZeW7PcEim9VYnzX09jSusi1I3Fb
wHdLy2XlUOnxLnGBrYPYaNeLubg/8MP7cuUnMdWEJQU6EuGEJcAYHKIRbXkuy+qQIEkXGxNjKO02
CbhkUDauFNjPWrfYF8MRbBc2lJ4JDfrNj6rn1AicNnCG8/yQcujMOdvucBywFfWqw8XNMokIBcuE
dEiNfZ7z6ZsWgSNmUdxqyzR9EdzeVK7XwanKSvclVrUzhZ0y1M8l7poButD4TovcFOrYr9hv1rzm
EeL44VEGx28qc3HFGjpy3+KBjVkpjRPW2ik6mS7QSd+nDWyN8QDoW+qgt5MxhBikGuc5Y1uMvaPP
I9pMZ9t7rgZhf6ugJ1NI4fTBPc/T9pRw2As9h2Iwe5BPE/sSiaxRslN0wP+kCyD2JYqNsG/wDBaL
sr9zcBqJVzrWXjUMznZZ59lxKKX+43P9Q/tCDr9gzHNDBY3zW6Un59c8ivnQKYUlKx18ci6DwHce
sG1Bdcv2hrC8Myw12rBJtekXO/H8SzVJWgH7NjqmTfk1TJ497WUA5XCNpKR/lK6vn13eGi8zNVO0
GRtDGLcxvBaVJ8InJi4mvP2Rs3eJT2+DlglqdAlCdeAO39rELMRNsMw1t6Oyix8D6okcxAmdDwCz
m3OEz+tIYV4xtfm9twZw5Tjsr5jFe3vVwNXkHwtUzhZOJfLDNxNd3bIFVv+2Szk1rtqCTX9hGQ2A
WQgFTxYfKK8AI35KRo+RJFPLN1G39kuNr+0orRYsCevdWwT07BtY9wSRAkMmfyr/CmY/4sFO1Qyb
2qqDnaXt4WQFEGqZGo0nEKYWcxHTDUI0wuyjr9fGbm5m8wPMZWDLiKPhW4NZOdvkmUbk9Kt8us55
SRMrtSQ01y0JsKp1XNbTPrNGBKbSPMyRqz+TwBh5Mc3J9xiv+iVwsLMaSWKtMVkRZeIjx7/Pm73M
9NqQEy0wJS2cjFz+pkGQUORDIVH6wbxPuQKJM5d52bZ8iXU3ncjSGji0qV6y9wF1SCM1kllyZJ6q
N7NtZQlAkch/dVtKCddCMXTsZBZY95yu4NU4+1gdyUS166zBF8XvCsk6prumn8YZIEK18QuT7Vzc
squvyQJtaCxo31VEW0GUeTO0dOiSUU7tn5c4Mqw0pSa1FYBRrJf4hoUWs6DLpesmjTj7NNSs6HKD
C44/xv2d0O7ZVO++2f+MPMp/nfxoB+9YAlAAiwECgTsZ7SdDbx12QA2IhU3z8N1IZn2nFjLbOnlU
ED50fXFdcgI/O2ey0oEQd55BH/eMEFKT3Gdx7KMzpWIDZmXQ1xpCylp4PbHJvuTsysp/vhNosOtj
TffXhSKU4Z54idGsABmy6sxl/kqBHpRwCJ07HB/FIWu97D4kidNuM3bxvwPVeTwXE0M9i05Gmwrm
dbqh5xfHTmY6j3WZ5dT0QZdq/t1xjNIrU0zCu829H9zjwuARB9DdnFlxHsAJ37iuMncv2inFoqtG
lgEYo/ce8afDUjcq9HUD+jTozWs2Bjw9xz4HSJo49nGIB2OTjVYAZTqKdLHPRFadhS1ACFiLt+eT
GNf+YBn7wRmsTzoFnDsA4pa5v53Nl7YFD8213ENITT0swa4v6TFNx5PVjbtslDfsr/OWGY18P/yo
c0n8DD3TtH+lMq/QuvG+YfjMPzzVviLnMZQUlCJqAnW0lRYMH6LGhGOUXANTZdDPomF49h0eCjZf
wHf6mb3moAA6wkF55/TAWyCRTxRJyDtva32qzdE9SWl0WFAB47oTgYzG1+p9mmw8diUDU04j7I2W
bOgHVDMARic/HZC0rke2b1OqjDfDX3gAzVD7J0J87Ph6K6EDlODbc9w8N/nk4EjvyMPDNEa3kMv0
08uK6GnGmxxGo764MYjuPGNRzoCXrfui/R3kVky7Dks8onfzkcPJ22SKYwzRdOVZ4zU2fGoOnAm3
YVRuqR+lIILF8jO2iFDZLD79cbCQlTCoY7FpoLNHwWVOiuRNl0YooUWCi/rhNtMU0iQfhQGouI25
mGGJUeYXB5Tu3HhxfvLzhkQNjNZ+X3N2Qm+D9Tt6ot1Sm2sdGsCGoP3yidGKoXZ8dAjoYlt3zVcx
y4XNzgL8c6psTNpAEpNqPBjI8VZDBf0yNjl+3MnajwX5HxZ+/a1mBqUbMIrP+K4BimR6OuE2xLST
5Fuj6+jsxeoiRmRXZ90Hz9ro1IHwbbLNaHek3wCoPUxFnmwe2wGPZb5BCIGdD1rhvKYG28L3t0pr
eMTISiyRBBiOPKNVdE1cWG0Ka8D1OJVfPDlIagTQIbeBOe+i3m1C5afQuyAPn3Kzs35HTeyesN24
T8o1rItr0VweWcaLrbrPRc4QBAxBTSpPF/LUAaFIB+1rPxQBKe8gQZwcE7DznJZXEw6MqPD9XTu8
417YtHh6zYTCcKqhXMUKdOBnr3gqMI2lxwhS+ZpikIlTrmey/6+C19KevDOlgf3BCkA5kg7E8TRZ
LDFtA8G2mWCBVBGGFncQa88mc0wqCYYa2xCTaoRDQpnvUbWEoaxIEexNSkTEuk2ME+K0fC/G9I90
qgslhJLtwkNmK6tzIzjhSB0XR+wWwF7oQGmDwL4VtLhuvRFc8TLAWI1Toot9MLC9yIb1vFB4wzQF
syYC5dtyouqidHjjfq8PtD8bz7zevedscgHC2P0e+6dziDyPP8CtGtK9ZJUuBtG2VWP2R69X3i+f
Olr8LMFBRf/B3nntWI6kSfqFlgXSnfL2aB3ihL4hMlJQa+Xk0+/ntb3b3QMMMHOxFwssCsiqRlV2
RpwgXdhv9pnx5Vs1wARG3b9kjLV4GXEZluqroxYOIEz4bapxkwtdQJ4YL006GGcxj/TYwzU5oKV6
x2KK5ntML6xpdfPND1MaBaMmXZPi5GJQhcaDzKILE1Ef6K1g9DuqTOcW2x+V2fabdLgH5lJSGdsh
4zbMKvRFtk3WOJeSq1UW9FcruqKtqb+BXepOKd7+CSvGqoG+y4WIgiNifO5nhrG+nEzrQAno3VkQ
+RO2+ApjqK9w70X58MXZ+r2Ngo+i4JwoZ+bRLegcGATxs0ez5y5wGAtPsryAABbnbGHSRXPJ2Qfv
CcjSXs5uG9Nz59CNU2T+3mmL4Tk0y+QYcJ6lP4qQiT/T6ieYY2yWEVAJz07lHk2HW+kSF9lPKVLw
KgbXM+YQYqWb+Pawn8EP4RxC+7YfnD4391xPPCSlpH1QIE22RhDBNLEUt8yS0qELXrRwZYSWeWZp
D47adE+3QrOtrcR5rcFTXUzbk69JauPVb0d6mxwxu8s+Kwp85HhXfCbOIESwKif1Gy4+EKiSK93i
khPBrFmfY0Am92ymd1wZryklC2vk9W0rovajQC+nFJTKjOPMtBagjbgzJQvXPdUvz9JO3HAdEdtj
Lgg+6GMw/OYIsKneG3VEsC2GroGEEu4d2gu6zGp3Y6PMXRBq3q8wyp9jqGELgoTMEwYbDEa+AXSo
h4S1nxK6kafJ5BPNCNUSzg22k2GgBknTH/du7U4XT9JO7+InJVnJLtEt3ikI7srE+DPbm7HIn2k1
+D1HLflNswb8FERD9kdYwwlKQXPAMFft2ICN9eTk1P8KA8iAUUw3EPDJryGApYON8ZBZzsHyuk3a
OIL1lXhwRPlR24e/3Unc/C55lSW9TFkaemvHsGiIMsbNFEhmlUrK7NjYeXn3cdbtHXyw19KVzVMY
m3imsKwMT7LhvskZx7irQGokF3c0UMu02HrZCfxEQmmXTd50Pi1zFr9IWVgbI3bnTUQLT8JtEhnS
h+A3FTvTFz9TgyE/Na7wenTHKXkx6h0FgClxdOPkWGQcT0v0EB7orQz8x9p2GAOFEM8XM/9p1D7G
bfK422SixJp0c97fZVrMO8Ow9injgX0+LehZUR89VBHQpbQi3uQpKqqs3MxOPYXBDH+HN4/AEe7R
ZKcaOP52InLM6cRE6tY7KeV2Gz9nJk64Ptw4pUvufVD7eHKZ91CutF3gNXST8WGSEj/EVXkvUXTm
1m0PPo5GPh7D3HTDEGyI6BcvUVMprtn9CfI69nbuKfyfMLBqcrXv60RQVajm6rgsoEoo0PiK2Ai2
FL2LQ9ZZ4yMm/+gr4vFc8yb9QMp4oeF9PT0KLIYk9jwkuxcsp9XR4rQM4YFHYI7LL8MFGESJm/oZ
MeVx8SZsTTIRB54KZ+s2HQFfbD66WsXpz3RltpuGffcivBb7JmreTol0eV16oB+dIvZTLXgMV6lw
m6Pr4vcpFuZwtMGuKoHHqZBmhPklBIjAswA7GRvv6+go+2Zh8BXDfJndsLukob2s6Avc+7PT7TP0
95eiMq2XSuJYDM3F+1kvYXcYA0ZZYXovRBXvPUZc+xbEwpuga+qPlzbeUxr6+2hpwrPI62fXZBBo
BANQs5kUwQOvhvVdlu38MxpjA206z+oGxDYf+GHiRAdrwgvVyQGnvJGx4V0w41MEkM3iESKNekqp
6bY2MGG4/TIuQ7tVu2TJlksRMmbuSMidQlyemD7pdyCvmqIMFMBif9au+RjOipKqLM6+jBBvuV8z
gsTkiGze2thQ44xPzmYjYyatjIk8V+vVsJjafs6ta0VcP79EYbbHDO3dSFQZ3Cy4a2w7w7JeAsfB
bkGQJKMbvCrSi0J/PnthzdlkYglWHsXmMLQKGo/U7Ho3T7o0BEZdg6TSya0pEsSWUIo3w5N1ve7i
umCRs7sL02kEJUOaTyLOogeEpMjeW25jbaNksAoWq9J9lBDCyX0UnbzgIRH3oWA+irVKvLDG0hPr
SvxRUdNjTWsBhYi0kBS/mpjquek15dZwioit0MgdxrMcWmlPF3DvXN5qzkoBsMaqIDAe9MPeUvZv
wF3yu4nbsj100KkfLKbywIooRBpK91oMy3TotQEIpsT0Des6wmbdSMw5DiYVv7ZpD49wQIwVNMQI
yZGOD8u5976NGjB7PipcBoImZG6+Fi59Y0UFeihJ6xtBhWWH151ROccFM4vlXsgWU/5SUtyw9FHy
3KgGmK2krO3RT7k64sqhC8PPIIkowqDUq7lEVBwXh28a5teU/BrKdDRsKOcAkF8q4Hzj4AcvFrW0
7brjGL6pYjoJBm95bJd6ubCDGbeqFz+FdLo3VVThqk0Xee5oPv8xulEEbyn4Cug1PngB2Bezw+he
wiIzgLTlKVUJBrIkTQFfKd/2TVg8BDEpnrvVm9lOWCPem3ChNMhqnic3M5ghQ1rBO2PkRxyKxm2c
VYBUYL/ENQ7WMisYorSwRGLDJUdZI0v54MQ6vhEr7gKMaA64fB9vmLskYjMQBsBv63INEXP7p4kD
TN7Ea099TsOfVM7KdKadWvJyG0YzO4Z8oW6IEPpirmO35lKIT5izFiHgledbFNPXQz0ckGKRKuyY
dGUF+Q0B94Q+tC4xIpZqQgDrkzssztLeUrmh4frN+BY31sh1kjwa44xPM/PNF6MTh1iyvaYmtqDU
GuYz6D77h+Wy7llBW7+aJlGgMEvjRxXgz20b/pfhvOSViA8+mbsjT7zaddwkv7lD1btaUl3dU0TA
T486pZlGgLtf16/S6JpdIJqOS3N78IbCPBv4SPb4PzgGjyXHCQm0ApzGpWkr5ELuOPgIIxqNVfPQ
OhJCkVHlz9KsWnJwVb8ZIzd+c0TqHmgUZyenTmvTt/4mWkgxNXFtbz2/NvZFj7/IJhtcD6jaszvv
HD4MMvyy+VWokMwCtacTDTXcuGGDooPgUvoMwwD3LZfBJwD+qPejjb2y0RWktrMkrNqMB4eEDRho
3UwRp6M01o/a7q1jjyrfeH4h3swmtvGbcb4/+tyPvoFVYWSQaQznHdoEtYXeDDvM9JLXALIgGL1R
GT+XjF2PnWV6SqZlPEZ1Sc1V0Pbmh5O0xgt3ZXlZeJTfiOWPmqofcsEfYny9FKtQCjfY+ZdLmOYn
7clcX7hoByMzIuhAy1mwYY+7aWhgxjX08Y4w4aLVTKK0YuSEvzNcwBLyaicqX+W1DF5y1OdjrKoF
3b41x8/J9JzXIaY7bp97yEMl9/tyA9ff5uGoRP4QOVB/1hK0HPC/qJgWHtuE2j2bC8vrkE/YXww6
j1AI5vpcq4ZuhqFIlpVb1YL/VnC1Ak4yrBEvxQ/aMXDE0UWuG3l9bPdxHIZbd0EJYr9u/WM3mP55
BNHPqlDx14a+p+46u1X8JqXpfOBExg3KvzY7rNxu9y1hAsL/oTN1R5uV/NVwIN8to+0ea7kkN8fs
qtvQstczGSMH4E79rk5yGB4uZitwmVFhYnTG5TrErjxIp5CHwZ2JQfnMgVrL/jWGk/2b6zoLLCdj
Q/NTGpfVsKjEBaX7ZvWpSet4bLAn5hb287kraSZmeNVjw7ojX8W70DGeOJKqbk1fdUGyJ3PBwsxL
OlJU7Cr6TAldfFcVFrst0BfCDEZevIo+oGYQNfTgqVzC66D4glFS2fyOWXs2Pqjzs9mqZMdwcW+w
TxwGPyserGL81VuDC4UI+s/C+eE48Ile7JKHM+iQy1Zo1Hv0DcZJ46dds7Z3dgS6015ICYzwJ2v0
/SXtFSZV6sISAzbSgCN5XfnFO1NCylywlL/iH9+Mc9bug8Rf3igYYJZIIbmKcAoP6cA4ixkzgqgC
7gAsQbWBt7JjH8ct1WVEGQG0NtNwWkKsb0NtjrxZ7pdnKptVLSltqrX9ZjtwhT/QhvcBPcvaKnSk
ZzsLkZAictjMnKW3yzBHvzgzjR0iJSgF1ecLjOBnQaPfLQOwtQ7RFTFx+rRXsUiusEcGROzNTyu0
p93cKIyCbdBQHMycxF3W6RIG52QMR7EaUcBePOn5q3lO8DkKUAVIBQKSpRPMDh3wPj5YU2Y/Gdnu
w0WqO7Zw64AcLjduHV2dzPl2l/BB4B8gfCPWKAE9l4b2qQ7s/IH0FcljPpnnqSYeUAT2Tg3Yq4Ea
5Ns8prVowoy6ZeQqiBQDL+rqPlyjjOP9hoh7N1UkDzRkpwBEKTQvGphwc1K4Z6eu4/VIindLlmK8
ZvAzfxSROe3CYBnfM4y455oepl02dOZzPIlxj8iPYtjXUz1r+3Gz74n53eNRuXA6ycDaosNLFyER
8CGSQHHtub5adL6vmb4RxqwWT2CnqP3lQiW692eeyyLf0xbG1bFQBJG6pviBwIMORqcjvlFoMVgW
mytubBfUkUe/lOk61bmw4hznm+TELoN7YzoL/2ELwiGtKbwKlupPgyZRriZXVJyh5fArL1xj1xs5
D6Dtsw8ludxVXQ0UbUkQ7c3+PU9T9ScbHWFt07EL+MyZxbLzFt3zLJp0r0jZDOuWP3XVzQCTpOXF
j7GdUOMx4ZBsV3bDlQhCVB6bG9uWFJ0wIsNQn7mMG1trPAeCHrVIopn0s5wf05l6KJLH9MTGnNFb
WZ09KkL4gAHLsckUzq2P6dxaNXOcPPeN31DYl3bk7CNW6jnlA06I4vGJ8ELyEhfJCwgE7xfTsOAC
I4n8pd68RBtSQ+oTpuTPTQCItcqoPsa6cT+xqlv88AkWmkjYX7TJYzRT4Zjxe7ELn9kI4p9+oliI
DBcoj1uIbg32MsBQ42vt2DGCDTmUn1VcBjVXJds8R0ViblTaM9YJaaTyhfEWtqr9CuLAcAn1jeYZ
bZYNJw3bX5lX+fcQqY4zuz25ewJs6aFiFPsnQs5FBvlM4uV7UrSApoPbvhIHzKGsOQQuF5mgqizp
HD32M6XDLDc+thk36TYOTk8QdNwdNlGQjFvlZvnRALDA9blY1mHpuw+ZFaTExLKjgKB9WMqMkm+q
XPqd1ZFD25UQmhcigmk40UDYG6QrJIEobhxZ4dEg4bVPzJugkyQVnu806tTBNwQrYmz4e6NR4gmo
3E9ZUT3pGUxT4YCFPyaj+900PsnbsU+ulT55ib6PPkjbyle/GfK1sGlOYeRi4vSgqWuPvVhmaxBc
1i0VE3qM2RY+Eyc8mKjQ1GQ5WIq8iC3Bz9OI5Syihx7oKeDsaFOanruPRhSaYPYMIrmLK2rSyV6K
1cuU78RqGtTeLMbU7zUKwpfyrWsfwHxm1FpcIi0yAzOtMLoQshTO4t3mllZ0ViP1PeaSI1VHN+yT
zUgcyrSzBDeTBPQzs9LgLgxbPTKHdr+FH5dnBVNhL1iGt2nrzcs6QggkNhz7d3vWJXOy/+gk6teq
hVt+9RqgDnmkCDWAwahoWEZ0EcWz5WDoVLLB8EHp4KbF7/3ICoDFfTKcc+Or9BUYVvk4Meol5jTY
6ZtqFr4Nw1+MnQczasNco1yXWTjCDWt77u58thyf7M86BLY+ED6mCow4oD0wU3QdsuQ5sdeTVdvL
E0ZehLvW84p16M8wFssW+4eU8h3c7bPfhq+Bqgm/txFW+5CrF7ylaFNMDukQlT4RyBxWjc9wjFod
XpcgmM9zWnuXwlP2j7LNjhK/1FPpJflhdK2Cbh8Ma13FiG/l4uS69vzzueXK4HcQdhBCyny4cfZy
TsBE/YqBWoTyHCrzI25pdenoA907tl28WhAIGGgwAD5mdjnduIrjDLEBQCeWaN7yTC5Xn1qJFRfW
hh4hJsJgX4Dss3CDQC3jcVstpAuiJkoPwkgweFRgjdk+692U9Vy81TALc5WzUvH8Nu4jKzKLUmZL
lD0R3Dqrsja2URPaXqxz3VoIJl1EyUMyofGzn4WrrLHjXSpr/swhLmB7IY0pM/9AdVUvYw90wy/D
id5Yf3nGbJnruq7hIaLf6bnhhPEM8lBso7ioP2FrMYL1Q//OHjbsAQI8qsLs1nFAPZKrZPg2dox+
QPLCXwF9v6wqjnopr/7SPCiA0+8l1nUiURW3e+BZm6wU2dahxvmYTk51LGJPPJGnSG6y7FCEYXNS
/zbJ/tFB/PiZT4xz8XCXtg4rqGu8RDyAwWQhA3X2h5VN6t3IUxJ4cfwhLOWcwYZTYTZnKsfblaQ7
X3hgGPII+keIpRjGcPpdNdTH5kukN4+ouyaDLZE7bLCFLYQTA9tHR04iivrDBOXmyQyxdVE7a/af
VZV5OzTcaIdKkXwWhe/sPVpj6XVr5Fb6Jr2cSqB7BOnv2LCtZyYG6kTML3umcTnGG5ZOe1ka80oG
tXcnr4AyPjSkWX03fsZJvlAQaA/5qY9TjNKWHO8IUONRiTl8aILGcfA65JSy9anN+Jc4NFz3YTMU
Uu4arP5yY3pV9DplXfhWBIpJqJ2fGPhwLqGmMllHbHK7yeTRR1y378UAxdyo5uzeNOm4MbCYr9yW
/Zf2rHtiLCyS1K6u5xT7Q6tz6QY2wKtTjpIOaF7IVVn13P+9xMB+1GINp6yQFG5qrFBjxudBGGyX
IWFLfmNfbaqwTfd1GhCDH5joVcbivIrUDyl7DsGRQCBp6SkOB/hzHDR2AxXhdV85p6IKIEa1DfkU
hZywIs/bHBjUiOeJRPNzGgTVNmKk/0IA4s6WjdXOieiFh211gJvkMYmKszOkLpiAU7wc5p5uH9vI
qWMQIS2d5jJk7wGpHdhoRhh/jEQQKTbI02nnNUTniOa4XESJeiR92DMNlPa5E+7yg3ZXqFBt9sP1
MxJtpsMwLG3Y/Rie3bty7A+8ytDj8uAPvgyBOckcuj8Z2K61TxXFfWks7uwzuxU/YCDAgvrPOqOC
bqAOg6xxQJAkBgeifUlJdi89mwU38zzuZFJ8kaQc116hbrT0PBUQpzDi9aA0g9Df4WRr93CLjT3g
q+nejQoww0i/ByTZxl9DiwHz42O/+O575jyG67AfLeUroQ+4WnZHRDx3K6IiU3hr06F9sCGDnqDQ
njjVQarGbW1ckBp/s9IZIMbmrt+iMvrGyslzFr//gWMrTaFPzjv6TB1rPSncEbHjJNgteeuYXWhh
to0KQlnCupUmGE+OJd6qlkNzg5k+3sArQ8jF+nrKs5FIXWyn5dP/FZv+/0sGfNMSDPdxrf/nJvzN
7zxO/s17/39+0z8Ka7y/aAx2OAL4rin13//Ff+9bNmZ6D5FW4vOgTOYfhTXC/4seGQnD0Aq0ZV/8
04HPv7Kh/QeB6UqL85Aj/jsWfGH+e+0Y3x2rtghs23Kl7eAI/A9dYEnp4MBGDdsPpKyDccGNG/yY
zCTbd1xvr7Z6LZz23jUGjkILLm2a4N4MhwAQu4RrJNX0MuIVwhBFfKo1eF5Tc2AgFnsYRDmJ0CeQ
POLtxkMwDd0riNzfU+11r1bSvvhTsa5Gjspd6mwRJtEIjOFZkCa5xFxQLYaBg3ois4dvh77kNUXI
V4xSFzJ4wOelCI9txM7jVQ+FXGYyakz4OYOmzYgZBvOevqV7NyScbYcfr6VXhS+BnX/iimuAG6HO
O8PBCKWR1/mbOCTkKs9+7Wdr+e7EuY+bDWvW++TRWunaBubCiLEDd3VckHMIJCnCWBx3n4JVTN/5
NOV0G44E7Kt8PJf0Uvv+8B6lOMV8Cbcv8RusROvEofgkFu3PMhD7KA4G2jEA5XhN9eAXn6nrfjBh
lOAno2p1lLr9s8ML0ZCJhnR04cbaspe0fAex3OXMsTxcUON8VPVcrhHRfghvio+DFPOaEZhqvu0K
qRvY5YBu5g+ncaFzMo8nCJFRitsFxQS+Lba+yU5XTCuAm4WAoDLGBeTKgHyOJE9jyT0R4oUDoWls
J+wDQxIzBHfdXeeT75L9eSymex8vZ+m0wYOv53JWApEeyIK/bhA3rSYaAJ1CYOIMBerPnOXOlzRu
VFRz4nLW3lScrjiws+ySmligGS/cQtwze2gl6BiVqvdI5YJbX463ER8makuM5BRFj1FbvJmJ8+La
YKHTyO52UfAQRObviCznNfYn8yriMkWE6o4eNpr3OtYl5a17mmsmo0PR9zsicO+KWGudRU/sWOF7
MPHTwE0S1wzFGhIT/ETa07woqABYRla8WR1BqXI8FOZ4sDnHcmayykM7Otdirvpd0w/ZBp9SeGn8
QYcnpkfqcl77KQ52TuTk+5qgB0A/ToPYtbXhxj1z0c2PIYamtDZ3/Ty3V+Va2f/PVP3+rzSQ2ZYv
WID/8/X8+iP+0f7o4r79tw6yf/y+f0SqzL8Cy2IJRiHDOuAE/+wgIx5lE45yPJsl32Jh/+eSLv4y
MRA5PrEniewWsNr/71CV85drOU4AElMIVnXf/u8s6UzbdcvYv6aZXNuHwWFxw2PPodaM7/hfGzoZ
7fo45Ay1dfXFp0VKOmk9CfOf4/+vXzrscZAU7D0W0+yY1f1T5BfFxU361wQV9EQBQwrXdpWHsf9s
Ma7adFzSReRZV+FUWz+d/BulqNDxHC68k4XNgbPXIx+AtSYYlOMnRwhYNGqjqoBu5IQ/t1yFjgU8
jlCDOWqN6BAT4ZxYuAT6nfzLmcenrlmcU28P2uXSYCgD9tFo7MfsL98OpV/nOkXfaFz8D3ZxWnyC
jpbGhvQaIBJolEgMU6TM7e6hrU3iPawgFrEy1pPpIsfgDcitf3QnnKVOZEM6wk05AJU8eBBMFo0y
ETrqQC2Lv2WS4B04FPq72o6d7dCTGICRP16lnNZl6yW7tBLpIbON5QgV46GfAamMGqmiYKtQBF3c
bI1byYOXxgS/guRb7j3STwNgFo0jhmq1bjw8qIaGt0wa4zIYv3KoLphK1Kn+G/SCBYk17bpoBEyl
iTB//wLkPdm6GhVjaGgM7Hyxo7vrd6GBMgA4NdcJyIzjMK/oday2QCmCSk/rOkyakDv0PnHw78eI
rJtUo2sCOo0uS+yOlFYN4Y1simQ+muPvAXpTaPyNitPX/G8gjkbjCA3JGYGaXyMJ1nmpq+YLuY0R
9ZS/o039FrLcCIvpH7L4Ayy5gFIWv/wM0wHVsCw/BubZbQ7KTw7lwlDaN/c5bvrdYpr1U60BPwRr
FvxVQH94rt56jQEaNBAo1GggC0YQnIhJI4NSDQ/yLWqTwc0zvYSiUdIZTY/b/DvA3TKVzpMpreqq
BN4rd6JVuDD3uHf/JBpY1NreVcKaXfd4HY/VddZoI8dwvGvlmN7hi5YoTPPUhVzsfv50/cI/+6nz
6DRGB8QTblIpc9qNuPmEnFLoL2seIAXaNAxoiwq0vueKKPRKDmb9a+o1E2L4XdQ1QilGG+jTXspO
OgFwyo1hryrn1iHJXFVNFl1p4JPILPsSaAhUx7NZsWceTfhQkwZFNRoZNWt4VK8xUtEEUMqDLNVH
7Jiu8s6m/oUJKHTfCpNPCUeBu096Q2UNaEPjcierjl3N855ijbLKK6BWrsZb5XCusgbgVQ/5qtEI
LB4k3hmNxWo0IAvGBwFv4vQu7KxRQ7RiaFqFxmoVGrDlQdrqNXKLowkDfsATF2em4Zh/eMCxX218
5dHBXRCacpm6k20rDLrYbiMuL5rS5v7Tn7w/aahrV8B/Md6ElfyNsX84jxoQNpigwpy+IneXztD9
hTo6WX0AdDp9SJaOVdaNLB2pxo7BH3PRcT86iGTZGE035RbUxCMbWmXtf89JeEUQGmff+rTmmOOw
JpwxMc92yEyMFR34Z06cDtcRJNqi2WilpqQhgnCD0+Q0NosYFmOzafEmXnrNVyOt3jC6xY23eLDX
1OBs0QXmvavJbP3fkDZEK5x1mtyWa4abpWluiea6yQ7CG7VOO1LX8d5BPVkblWNcOqd/mKvt0pNh
6jUprtSCcKDpcY3myE3WAzcW+8q4cDUFPGNlxti8LuLfmeleLVSENV3kPWYVtFNAdQ3AOihULYc1
HXcAZocN6KLn0nllxCc39FF2AFgxYT8njXdYIvexAoyHJSTZB5qVlzTP5mzRpe0WTwKPnQvnlocb
YdqkLzkxQRsb7UVpAp9j8pnHmhEc1TfTAhtomea0VprclzsHX5P8JEg/a+le+gjGXwLsz20TYPOd
a20KeLEtvjoBnBWnmHMdFvXFRR+upaYHKjCC1BjjvCJwoPmCYjjT09xhNRa3WUIglOb0SdHQt6XZ
hMQ6fnvEv0QE2Hgclz9zYrBEMnag7BHjOhJ3oVmHwcjlwTedh7zLfzbJA33o1hpyFegTfFQY8t5w
ILwvWg3FZ79uNVORVelrjNWBWX7NdASxmushBMYcKzSeoyAU2WqILJ35ZM2F2piCb5zAOHLFgecY
6LGdrU6TdWsSWghy0I8eCEhbsyCx8v3BBUNRhuZE3hlLB5ocmWiGZIQm5WuqZAZVgK8cV+rUOh8+
PYVrjzHixgjik8XOwKAGUGI7h4T78uXPSO3EKtEcy6n5bvwiQ3tI/N3AhxjXBP4F8MsmgoLJZREe
5nyi/ugRT/KL8txnstoY9KCFpe1lBKeZa65mCGBz0qTNAuRmZsPepI1wzTP4ROkaw92+ZZGIrJcB
GVTn7xDxaqa71jEB6eka1hOmnn2tWZ9RD/UzA/85gAGVWJfOM7imrIIQ6mpW6Fw66abi3aD5JJHr
eYRdJiHobxgI2s84tzSDaewOaU5ZJPLnW6FoBtJ8Uoz4jFQhlsaaXRoAMbVb34YalX4hVk3biUD2
LtLM00jTT0fNQZ2Gt0hzUXviZWcTVCrO4VyTUzPNUA2AqZaaqjpqvqorjIB+j3ZDDV6yT0SL5zxf
wjOb2FepCa1B/DesNajV2tAEV1SefcXjtiEDP9zALr+Sbc72toL8WmoGbAkMNgQK22g6rMPciZ0f
Ymyj2bFZQ82sgTRfFhblKzx1WMwYb+LIBM3LxGDSHFpTnYoBLu3gPKoZTm2uibVmSMTYl1w6GRTY
l1oW32L0P6nkgHRrqe5l8D8qFS9rVkZF+w9c3LGFkDtNstgn5jHO7erHQsppS/JlOqXS+2EOhXsN
Mmdv4eIBIGxMj2YB/Izz4seoybwziN5Ms3prTe0NNb831iTfRDN9BXSKXZZhLLdNSaYgBHkeJRPC
mMNjm/gVLQ2uByoNVrCnqcEUwrux2z8lSW0+8WAAFzZqKMMduGEMg7dK84d7RWOFAhDkhxZ1YPBA
9y644qSCWyw0wVgWBH0zu6frKMogFhbUj+WzTyEOA43OTh6U+3d8Yk5PfcFFXkXzzXWiTcO85sH3
GZ6YYXIW/MjPQcgNtPQB/imwIXmg1xkqASI5JpvR7429NTIHo63vXapIPWJCJxPe1o9AppmQQHYe
O/CqpSB923kKfrGCoC6Q999hKTFdjZ4oICb05P1y+9o6RxhBLqbsxmMAUnrRbOnCFC8GvoqjlXTB
rrAY+aAzb5NOtA8w/A7V35RqrKw8+VCBM2vfj2RyJRr3DnY6hSWAjO9hA76GI6pIcpDeDolpsyLT
Syccsm9kvgb4lWkRCC/V2N2caa7gucwm7xiwW9It66qQELfxUu9EEJ0qr/fXxMA7mLpusAGMBYyl
TjpQ5UF7wkAGxJu5OQskdO9Wc77JGA+8n0azo/tw2C2tfwABqAFE1Qvovndn5vHK6rR7jjI6chPN
E080WXzx8Ma2fC44oHA+NGbzPJuaRG7AJFfJSTju9DJNfNVY/85LwCpB4cdj5b7irKxPAV9ULSCd
5yDPp8KAfZ45TDRc+ThpLvpAZne3aFZ6oKnppeang+p99xYyNG5VVY9lnVdraNTNrg4C/CaJuOAw
zSVPHgSgh8HkwBPF5sGMVbBdGuPoU9DwWDrUC3gdYyyvia7BsrjPqj+4hCofZE3jelf9bnvZPaAB
G+vojeuSvCEIn3qq4q4z80uylJmWdiKMS20HcN2metiso/klKu+Q3cwdmkJ+sItSbbHu4zIUdYpj
NS02XCVgGfBUKTLCG0xWFm2L3LXiIUaNn3wG3Q5GnNwJDlNa1RhkeIOUB8QOhG7V+A+jASvOyHYp
Q55pjmkQhc9Q/DE7LJCgi/nGvZFqOaYKNC7+Mew/iwmrjcjH/ICH91cUf5hm9taHfBhOPM+4ZxQ9
CUK+j1bwAppW7FM+n+cQQk4V7ovG42ju0LUzAO1KjezeG9M7OWJI9uTrVhMJ123q9YfaKs414LQ9
sw8+SKKgmfWE0vM7dfG42LRHz4n3ib9F7Hl+5kOcCag4+FgCq7nEwYLjN0pvuMLH2zxj5C2ibFr5
nFgPAz0f22lx7Jvs/Zk5O6gt0UxPbr74lMh8Lu+9ilKIjDOBdgdWVJ32x9DP7Ws7mNcgHgIQ/EiY
UOCcDa85X27hXroie3X6qbiG/niyVEo3dR9nO+Yp4Z4kEyhCP3grp1o+NWG6n7lobscBNyelfRy2
lOOvY8v9YXL7JwrP8dJWIVhooMcjk+mnSNvryRT1k4tTpcNQPOE0o5oHKFGTT5tWP5NDHxyZEpcH
NzJ/UPqak9lt5lM60g2iPP8qUhlcDCasjjKMQ8mNbJv707hHbBU7Gy9PT0UBGeIcS5yzd2lu2taV
1zx25QKrvV6OFBnvi1z/FN2CmiZqOd1FkjGsoELJAGvHVNwdAt3PuUMwhKXGpS6kCR6UM1KE5g+0
1Xo1dtzOOKd0vx58TXWLma+sIWdnCJUe/VdgIiC2dQWkc+PW2DW9CIHJFFt5hNlMVpLohceyuHFh
xr+ouBfOOCzcKZQna8aCJsSQb+kQJDIn4uAYSPvTGluL+syYHsBi2rInR0cCfOcK+wkcePfDgfRw
Yrdb59xws/rkCTn9CHyCYj0DsoM5V+98t+rimD6uobp/JBuCNh57JporiGLO5OWus5cWNoefX1Th
WnRB9dmhnEhHDdQbQiYr7wR/R1itOXBgPFRXy2/+J0nnsSQpsgXRL8IMHbBNILUq0aU2WFULVKAh
EF//Ts7blM0sZro6EyKucD/u7Ftj+GvOK10qzYbrqIj4PPOElK49VBo6cDYRR+VW7Bd7YzMKg4Aa
chFcft/aa86Gk5WhhSfMsqt0Vy4McYyl2LVOXARpYh1UVp6b8YeN2At2y7POB4fZQfwt2DIxjZme
GCuHq6wRZwCyVABLtlXckY+n2C/Ch2pVdpcxEc6aa/ySvUXbYbtX18KuUhF7WLAVuI+EIXg059D5
N/WCoSkFCO9OHpj8BLw0OCMgOw/iW3tsJRJ8Gl1gkOrTA7K9cax1X6mXpHSOLvW79Dlapsr7ZG2Y
AY5I/mgy2w2IphkHSKCNyj3MFNmHSUK7QtKnlbp/GPthl5ozJrKamDIS1vBoLX8NLyWYAMMl2z6m
ER42/Mgt2k1vWvmuc+FtllN2zaguw5XddwBPGG+n/oUpEmBpxvI4X3Y6KuxobCJthMXOiOIlhnkd
ZJ39483Nk0JGvDYfLYyGsC/lm1Lql7nsme+Z6DVQkzMcOOHU+Uek5jbJCwtf42CGVJEXA+AD83Pr
n5YON/CYG8PDZobWGhYc/4GwyMYxYx0VOsLLCMSNPJmOvSv6JjnYWn+ZC+Xt4RX/1MNMNo0m4itS
Xi9sKqh3dspqoFh6aGacCYGtHIiSC4fNOIrh4hC7wpxQfgJf8dDBghdKZuQ7tlz7o1+jR3HpIWVx
s4b6avhef8kd/dYnPr5T8uYiF5NBaNRlcYVCTIooevNHmjPrFdNE1DRKYCCro05oK50t2Dpnw/q5
ot9s/7o6ShgNuOBNByERaZ+WKL0NT/sZU+oLumyPqGOTjAivE4E1UQI1g+QdjknKKgYQtEDKh6Bx
oDmUmDvvYjklCZmLBY37mMcac7ZhDQYjGSJMbXZklP4jVKjmJByzZ6aj31bBLmqIdRI18j4Oa7bi
9P0wlXALbFo99l+zMbtT455EmavP2UvyAEWQG3A5NUAt6vR5TUFKlZjUX7lI8LvINvIMd2Hh0VIO
4UnxRyTMY8bHn1N/ZYMFesIWH8mQsifTnlOTVnxAs7bv8Esg+7Z2KjY+cynmC73AxnQ5AVePD8bR
FKHKxb5duy2/H3HlKJGDqpnX3UzG9wZ8A60U/Q8FYNmH3dAuPEJ4iR4Lo+SzNzxueZ1IVz91uYrw
JOMxZK5nNk5oOsNPkjV3luuC9HFeovUPoieU1hxyeLvyd6NPfysHzh2xLZ+Fwxg38awAcozPJkqe
qn7MIm+2mz3fRxO2ovcpppo+qBY7eSlj7aOMx2CAtvnhKAefMrjcasqrvWfdnMkur10/rITkAcqQ
rcXN0LNY5N5+xp9PunAS8SRtlZ40266qn8rGcW8Zwu0QwMjDs46/0X1KdZfcIQfzBI9pe7Jc1NyI
mq5e2h4onstADl2COEa+th4F1qrDyQaCYLoIJxEfbjrioF/HnhlPVUCtnjL7Jhah37O0RzkxYJqC
I7MZJjCAhXMi/ZhFfmVvC7SHAScu8VWee/Ju+Lbd98zXuRPm1dquCIZx3vXpp+Y4W2FZZ6PTv3n1
MGmsTG0YOfvXcSYpEmu4Nqz5Dd5oxbm0c11CzSxwFAypvbBbSGQzLSBINe3rpvaNXUY6IFK1VzBl
CVkoGfLnajor6FUbp5bVnsebQ5UqELSwxvK1M+btNBIdVno4dVh0/yMQfNkOg/yak8Y7FEuFwRfv
aV17/r5er6IT1y7pHuvQQodAGjfHRuth23dzcgFdveA/Dx32ZNeyWYkU98UH2BgCKezineod5Z/U
sI+xlMz03yJPxmhgQzlafK5QrmosLVUauw9iCPrBBL2EPhVHp5rqoIDmDeWI9CqDOU8MzAf7jioG
AzupjzOxLI9zSQ0nl+4kSWpHjIW2hH1t7DS/ZkzkQbZk46ZG9gKlRKEljp1taz5VClg0I7sNWVj5
ZkXbCRpJMEEEZDOhBS5HYmpHXUQ9NtKNDfF6Q1fM4hyp1ZS2BJEylWFS8cadkGwUO3AAvM7zkuVg
JFcm037TMsaHLYxTkQqCwRM9+VIXFsTe4aeLc+ukOeMvGvA6xMaNRK2t9zmBkksVmbyBHZkM++6R
2FhmETuJcQdDGWMkz0iV6MdFkxw3AzjpCwfbHPG2edx7HAS+FEcMjf9ckRLAlmCZz+MeH7g5MrXP
NIjZAD7oj7Stp+y/dg2lrc/9P+XS4YFZji4Z6IBDJMPCtXcDVcKpN1KimdV8l+1M+tDqERbZmPkW
VRlBKS6nrs/gKve2ht2QXcyYDuTGl+3WxVa4fzCs75e1eets49AkrKPKsUHZXoCbVgx/k73QCZFd
mkdAErDgjQs/D7E2ePKhhXYsd72czvHAb5VM+nfnp6AqSe5wh6UOJk2+FlNshK6W7jMcHPuMugqW
DXLouD4xov3dGVT5kvSesc/JRQTxZjsAFJxil7MKeiZUEuMutkkruwt/S0ZmdmYLchcjQQkmpQyP
BGLvbIXSUTCn4D750Of86EJh2gLJJb8kuVmT3m3m3kDiDmp41Ego5679wnJmQgBh5VYbPAlgAQh3
6fg6wXOdW9FAhkrlACQAVR7jJsavD1o3il7FRV1r7vME4ADz/s+8EALB4SOIWT7A6HgU0MtmKYHC
+dI1T2RwXunikN7a2/4ObUpE4FjRjgnn0qLMvw12R82V1/sZbjEePgK+YufQZQgLcr7grd/BiLAt
cbR98xJ36ceYlXiTEHGilHKxdnkGQD3trUrSITIQh68YRPa96bzHjfwc6uafkZGJiyK3Dx7WnYob
ShDzXRfrb7ZPHdMLDV51IohK1uK7/0K0zL/HPOA1q2CHxJmB15156Ioq0TWHE56Ul8byl2tn9Cgf
h4JLwhzLUFfMuEc4+Rv88DvLWSsaq7jaAR8hZbOUn61lIKRn2bVL+/WjMtzymKr6uaciJOsdOGNS
+gfe+OcpGyCnKnAkLUHQqyfltnIEmC8k1YGBJ5eMg4wY5DJmjOch4PRHm1yMvH8rABqBH4HvUL5N
DeQnLv0uTCygAGlFDDakDjJKNPSuaiTqJ6aPHIwUf/EoxqhxnSXqyjSiTFXYNbsiUOhLFaiOUyvU
RctwVHfapIU16SIbBOpWYGHG3mPDvjP0iHdC14p9A7+Y4fz6qx10TjNZ7jyAwVvsL927RuJokMSa
2GdNLkKQdbBuGSh7NkHLpduvJx6jRxwPe0Dg/+hyrAnVDUaKHCbUQybvh2ahkCrX1d+6Iohch0N4
6eXwPfj0vmVv75bZse+gycTN6jriUmbFVSkEpctgXNrYLfYI4H4tOtrlPv2RaTSnJUpYS7avc2cF
wyA+sI6A/4WknXQFZ31cFifeCB0GpMMaF/ezNyduWDSk5blrvieVFD2pV8g9ax+2hI9FRmfUe/JN
TWwCK1Ycx4s0zOCBf5B2Lr+0xLyg7PxV0Jptc5+tbem2AJPFZTQt/Gkwenb6SsYH9MR9O/YHNRrW
8b8ffeMTn0SykpM52Q3HByGjk5dvFzPPbxatccca1s71BKhwb0dUWcfRRyBbZHnzZPsplnPCuEF8
IcueyiUEJME3rrHiKh7H9FJozMqw04Rd1v6risS7a2poETov1h6UCAJ8mRj71GejypZnN60mzqtx
elbwzwNG4Qi3C8vbKsZ6vI2UDIOhbBoi7clb6+GQ2/6xLBWA9cGvd4Yvk3A1B+Nct8k7aoLs7zLT
VjPVxddntoeOWf298WYjWscZTUwzh7NO0DMedObYTdYFTVtehGFklyavotnP2jNnADkQkqxW6oWc
+NAnzyShGj7HX3OYEeBIsuvdxETHnrrrBVfwc7OOzNrrkbAGdNyezK7gb5hAu9oZU7Ox2tPzIodd
A0B20z0aIhNsydZpR3HxO2oDI++fVogSx8FsfjhFrZNH0F6XQF4xMC7tIBQyPsfoAGVQfwLzzR8i
diX8sRNONp003pHdDUlb5zQrxhfX5taPuxtAW9prMjYCi6fu8t+P2CZagz1KoDBtR9LUIY4g17WQ
XV8mpFTHkoM6aZgtAEDhIxhnJ5oE7Xot5o+2cDX8r4JayQbfSWifsGR9IQvkmGkMqOK4p6mxWJg9
Rru4SP3dkthXvyl1HjVek0avySSpErjcGlNbXuxdyX54PzIk4VkZAU46R5vWgr7WuJnppC6YFH90
5KnO0g0vJXnwoWej/+58855l0uRlY7pfZ4a+pSUxPxBH4Oo1d4gu1LvIrYzAIYMpuZbbp1xTcYTE
H96V9NJtn0pvr40sFC2ezJNtIAZMUvsbiNFBa8wvi60PxMTsdxFbj1abIQZZwYPpS7CH6zYxq2sh
XBFVE++cEuLTKt0nbyQNk/nRx5C14SRrAgnELSsVoVeK2UvN4aNwL2/odk6d6r9peIUrn4QN3i3D
4Afvw0D0i8cUQXDR0Sp7g7UhfOemLOtt6Q2iJAu9ppU3/Z3SRvajRnFO8vpOXh1X68wFUrlTlDTs
9VT67BZ4RzI58H8n74B6LMGjgBF6K4hqIunNZakzElk8MorMKwnLCYlDiBx8DNLln1YYZmSmsFMS
1pRm4bvbkjM5qkBEeHX2h1FwPtivtmrefINewU2HP6KKX6BSJjvoLh+1dKB11AU2iMrdDcZ3Mwzz
0aKXBEipv/mPze3ca5HXO39mlIw+gjzR6B/t/LDmF6d46NMIekqzmX8895eAwbNVLpjwskJUsFBu
JB26+F4jNmqdHlvbz5ZoIXZipKTUAAWgMm5mcL4B2lAi4IyTxMMMzUqEAi3JYx67H5zhvKCVL/GS
4nJCUCJaDEz097SCcuCyid1gKqc5EmJ9XRt8XEaiXxhbz0wCQWVxscpLkeu/alMLcGBuVJvGF2ph
hIl4bDKWsLVvDcivKyRH2D6EMb6z5gDCW+nPq+tBz80JxdaTI6L2dw8T8G5MSrzs+cBUvF8CY3EE
49LxAJH5nllATLVevqH9SBnKvbLveikG8WS3TOWTHoliv7yYiWcgX2f4iR/+y+jF66SnJ9t/Xmkp
Wtdg2MTNCTtEB+68HTW0GQk+bvlw2NUtuPSB7m6dcBdOZtI+TpetrlHlrXiCglUNEEm1R+XYPIIO
/fJajpxaOtpWE2JysNjxa2/9lpDZoqXAxZ1yiie98Su3zQeMyN8OyvmJKxearuU4AUrFV3KFRj7/
BLKe0SS7wWb7Ts8ZDDrmpbzLI42vjN0uti2SepMgcWd9E3sC5zwn3mxYcKxnF8PpQ9RpL68IV99y
0+zIm2eXb5ZwXyYLHENmy5+xZEqd8CRBoa43kWlZR142H+zrwh4Zy8pm9e3vTD+lj66ZKJFLAceD
QDtch4ML5AUkXV9/6MkYb5yEwf7Do247wFQLEgco58cvYd/slN4pzecW7aqOgKpqs10yLlnkzymw
lbj5EKjFgglrLGqXfw1sFSYvFX+2sDaJKu6eDrVWIGdR0v1NzsS1T5FKWYV+G0f3UjjbQn03ffkL
Qdq7oxfumYdGW34Xuc1uHAxq0DnFj23ObvAw8xRad1uxwZDSU15Xn27AfY9bZGJJw1eWJv1HtrD+
MRYUPTEued2pdv6avC24KSvUWkGbzNgd2+LkuKkT2g1DzpH8AjcGM9RIjjJdvQ5GHYjntaShbL3j
f7Zmr6ICTLg5ZveAGONMWNEL6uUliuV6AHE6siqA1kN1fZQZGlpfdgmQjQrMomxP/QrsXy+GB3JA
h+fW7GQbw5pGfZOuPUTqrv6bKyMSK7mtOKS3yuTxxQHSh7PCIu9ME4ook/syJRu4bZH20PzAJurI
n+y8NTvY7ZOMkVVXNlYOVoGBhLJ7lkiEInOlG1Gd1E9kTRhhZmtpMJJXExH9Agq9s+33FJnfROYM
IswX9FyXtZH2HpdpHaS54xNr+GybxvTWugV2HNraS8+OdCbKk3KLLB0ZG/uZWkl3Bh5gsqJZkz5+
6H1q/v+fYBBpU0KnPVTOLR4UzJBFEGVI9WW0COP8YeovSLefUe1aZGSN2SGT1svMHOaOI8q+Oz0r
KPZNrQ9HrWC9tSN2ZWY4YZlnAHcRXFXjeZ4QJXVrOZGHRNmlXCcLzTQ5+BkuxEdYKuqLi85HGExT
TUsGWKlLwXWZqJDdCBweAeuxfcUN85QJGFYdjhrSMFr0Le5+EopJxDIgzEfyYNYP5aHP9bPCFy9N
6yxIC13pjgIEDx1ea5bUJTEsVmyBkc9j5+zsRlkf0U1FwkiWnZgYu6tuHUk0M03y3ztIhA6ubI6y
XnwXFH9HjJf7uqqQBcI/mm4xVJ7Zi9t3PGRoOsbkINfxd2lUF6EnbBH8HNvTWO9ZCxVXaKQEriw8
7S1y+MAdS+MO1HK7sjXfd73dHXzqTFGVGbuK0nyMSbm86+rEyEQ/yrpVV5JPiONoW1Los3baeX3e
br3VOvrK8q+WPj6eU13xgp6WdJ1RCuRE25sJFBNpeSfNxwY3W54IZ3sWgWkuVmQDIGUt7e4BqVoR
VLNpYy3OFIEVW/ezIiBQz4uDx11XO8LYuG6bnX2fyRhvdLzXwKS6Jkgc1II3YyTMtliNSycsfasc
Y6e8jkG1s2TsOJAsVYYA5uBTGxOjCxdh3GP7N488ZR22Iu6kuTkXCaMXR90tNig3UEl60DM5IIp6
AUCl+BWTB1uHGGSwP6t4dvu+uTZMR8JVCHjOKfHVzIHATvQ7HCF+sJLxyigPAYxOeZe9Ez3vX13e
YU56VxKobbLMQxTU2F56V5bxWRHfvmXZ95Livb42dsKuOqZvGCzcAm41sT0XxslYhmPawiKqMZZc
i0e0C7Ch0GmqltfUs47d3Lys6Gsmz8frZ+M6pZKCbiuzLcDQ6ra4mNoSpRkHD2zLyfdS1EHxE2YV
D3iwePckXivTrS7wpvrXWteNkyXWd3sZOTVQOEajsTJCi4fsmpYsz5K0Gbcj1eWpxSThra6/B+79
W3d06xeUxJuvsu4n61kW5nqIAccOzDm3LwNalFCTcIjJkk6iOqk+F24yS9LAMxVfnfKDhfMHpud6
q0OQTKsFB94YcxnPbHuof/6Jjjmllyb3wao4YbPxjo+UGZKY9B3yizjsK1YrdgfutAYKY81pcdCN
kR5LwDSGLQCLjtV8MZfkzmjOAYU6lPeUbOhh0vTnLiGBtdiJUSsDpdjq1x4DwmxJz3a+LDvLOCrp
w13UlmNRDThih3nZ27RYhDbcsz5DeWWBB9KgsNQ+c2fqwykj6VDb4ei9JwvBQASJwWac1aX21RtW
EDuYzFDVBYebzP5x+BDN2stvWCP6yTykS4NjZCWQvEdF2jKo8poF+qn87nLnd9fPHklMe2wXb5Yh
QxLd7T34J/fiaeUJ0Vn1GQHuyN95dckp+JbOWHxBVNhC6XbZ/Uzmi5ODXTU7eEblAvB/ypr4TiKg
BAPIaVoZhr0feH1HCO9UION0oIJ4TRwSHsQ0ynMXl845X6uaFktC+iEHF6bsUj8XUFCyN42RJ8Yb
7dnUu5+kg8O3rJbLo29vphXm0uzabkQBQbpXZSOjdltmHyU+nn7BdDM/bi3z8RCmA3VizqSQJqpq
zuMo6Nvr3g5nRGaBhQioIPL56qCZt9JxOXbJugMxNAUDudkHJEkZOTtHpx6nJ4xYd70o0hMbMa3A
QryO6bNDogBaW/KJQBug+MvYS6z29bHxuv73T17HQUCPmgczWxXD9owTi7EvxJbZzloYewzdRSAt
Llfvd7vk6sVrrBfPGF9Kq0nPjKc+cReXx440piDuWnw4GrQznIoDQfFYAlzEBkLdUFDS6s6kZA4m
UXGD9xoXgvBc9HzsaBlE914hbpU0RZTOdL9JGW8bARaclVFzZ0JDl4CiAmt8QdWJCZ1oMe0XO3Yn
TGXZ7aclwYoAw8jPioc+DwMYHyIm8RmjJPVOhTNSakCQ8TVuY3O5KhhdSEVjLUrI+WRxlVUXuD4f
0lj1A8TU93SqAIFovFxL5X3DsDchpLXvSb0MJzF2/+J5aXddKuUVsilzNoCpoSxMccwfPya/kLsy
MV/WygFMveTdNY09iLI28vSxIXTT1LacR9HkmJHflt3dSOHX2U78lvv1cPdNOELVsmb7AZmcUxe/
LMYwm3KhTyHwfQ5lDLtU5Rk9QAtmx8iGKBsnLzLd7jfOzv2kw6MxqvQL8y9NR8K+kDLda4UZJpn3
0S+2DgU5xftW/CqaghVQg/AcEVOGmJKlCp0t2LgTSE9tM5LzQLp4HbLazNgfrC8D9UygOpDgKzZR
PfYOcwpHDbRs0BQGOBECeceVQ29JmNdYZNno/PYZ4NzGwfO37LWC0xYX87Mi9u3bmFmksQmWtnYt
HzkwHORrqKoVXRcKIV2z4Gy18X7usw8U7+thGnZESGTvvcUslXiTMmDM88jLjNUHRw6JfYA5J3c1
9kb/QqNVvHozqeaWhzRq6JwDsl2UMP3wDT6DgCucFKPmEMeQkm/I1Ezd6dVfWMjkz7Y3nzgA+kNM
FCAjNV3/WBsCKyuIR1s1Gf9qvaqORWx+aIgOPJKT0yxM4CJFfgaULW6577q5jWpAmRos0KPVLtMr
9SvsoomUF2RYIboKzn1BG+kUy53VOap8YyUmEeBNu1jzZ1LVd71GFOvoIiNPphDHzGSCPTFOJ69v
Y2eqjky9fq7Tjm+Kj2q7lsgOc42oUggKftAqZIGuCWWDCHAUwKMVgvge99y0vLaNETSLZdzZb5tb
ZxaPnPuiO2ctTyoWvwSSfAEByj+pfCQuTPyWYFC3Pcf+hbECzwylHoy4h0CotN+WNr4SgxwfGShw
+JvMNw2cCLYaTLT6D1LOuNzrphcXohXihzKqaoozPLH8ZWi6GmuFe+Qm/D3ZxaFUabkdSGhutcWN
vOFjJFXt4EL75VheDubUinBpScHBLEJs0bKyEOy90NfmT4R0HAkFAOnJag6z17z3voZsYNz5uvZl
rsOXaloojDMulgS+agBCy9Ym7+izjydJASTr1nqoWApzeSJCugY29ZaW5bVVF0OyRGXPl29iZIg8
84Q7lF0K2sigM4EdTf6vuzxxMk2HggDBbvjuqPI2phZnHO0J0ArE286ImHGGdcayFw1ckcEzK/T8
WTBYN3VihWBygz6wFcDcenid8rmPHNtst0Z1mmx/3OWt9uVYLEasQnRHHaeFP6KoelhUBx+3Jqmj
hGioYo9//FSrfAtAO5wYukegn6yQOG/FZIFurSM9haoUnTRa8k1ayK/CcXl9QZ5ZakpD6d5tlHdg
qBEUdAAWh0NHbW1WRxabb449v7azQlM9MmTNqSBAjlQwzljbvnaxRGCh/hTSPxZljj430fH1eNaF
ESJ/HJDoLBtwLeo3ADrOtiyRj/V444LVlK/TyIKPvX1JFEM7B2YD46arAESytIp0BJ2MyJCmP7Zx
+zZGAxM3COYzr8S2ZpA+2qWWOpwWmX1owtlN1UWPGxdJtn4saKixvCTbebYGZJkMj/1kW8TEqVqm
H4lxSn9hgWmXjFxYBXwAD5isn2SukMprFhu9Rbx4ajjWiKcPop9CTTnWmaiWNrT1dQnpnh2CimxA
mV7z3No9c7kkTX7MHg9dbtu7NF6sHfEGWKpowwPnIZ417W68+eitSqr4mZCVQ6EIfpBtehUId9g3
oGXyLCN5eIeROLXGKZ0Efy0Lmd5Az+6ZC63FrL9a5NUeuPbKvbIzYk7aiSiBESqpm+6RfvYIWqV+
xNR9KMnouUKUCntStT69wdikJVT/2UEEo9WvliLpmGyzQPhQl+Fv9Zd17PpL5bNwKRbjB4kRpWav
tGi01KefpdBgRJIdYX9/xT2Ez2Gk1sN/vcWMMkE2rwiJKtWrTgt5qhlyHGq3/E7GkvlzM32if2Ki
3gDAa5EEkznhfGYot85+mxPZDiGtMpPk6b8ffP/8WoXzBwSCD8mtIB4sHQ5N3rnXyj+XOPGiWSak
JhDtA1mUcg+lV0TTsLzna/3JNbCFZje/OY5DCngnT5NMaQV1+6jH9UtjogVJZ+MWs0IsELZe0cSb
EINq6+KbDMiB3LM+TnxUZVN+HGVS3jRGEFvuZsAW6jFmAFq0ppkTanaSoOx0aqoIYKJOJOD5b2y7
YaaUYM1AAmkwfEUnuXrdvJv75NUfdZDSfg7D3hm70JlVB6PaY0s882AaNVb50jHrvdMXWNoeq3pz
JWGo4IBA0vdJbApxmb3RbtpaJ4bLr8V5lpp7ngcmd8WajxttGsazu+IEUjO4MH86ppj2hDcRqyyt
P2ox3YvUYRsz3asAehYbnSUXA3zNDOqx+Czbrn+COrF3rbW8m5LtTKmGMaL6uS3vVuoe8JyJb8Nh
S2U35t6lcDu4s5M9l9VFOvp8K2aCsZaczDK4jxtFBPy56gVjWChuSI6k4AxhOuBDbt14EzkOanHm
EwFMiFEQa7JiXq/Dqq3H2cpeALY2O4gIYKkxeIdz1vgbZYOyMSRaEauzdh1xxjUm1UOiNsbjBDYy
4xWAotiZrOLBVD9yVmX6lz3PnUht9yChoW27ZiUXOueR1x+b05mRKgkbG4egedPUDgQYo6jzc/OM
oEhhSXtdaar5NkB2PZRl4NhwMggI6a3o9LOnwzYcXedg4Dy7//cDbd2nWwA5X810DjtsJUyS+dfM
mdx9CycrUvl6JJo4vWVTf0MetJzo2RlR+b/NFW5rafVUX/pSnnIbtVAtAtjD9hMBa/cVGMlBKu93
ORLfwcz1bRB4SmnQbrYF7H611YwqySZLNfe/iLU2v+X4k9ptRLyMfB9wv6Hm5/UxDb/+mJHXpLa1
fBkS66Je2WHhpCyDberaXpGX3LuIwn0smSy6nYqhu5FSsqQuaBTptfbx4Upau1xetcSqo6yk/dXl
kJ3RJGwLm69am6l8887eNYRSBsLJLgtVc6B13R4oL7O68e6MFlWLx9MtPkG34QxMxks663/SEaCM
rDJ6guow2LIMKkpG/GekatsneG+3ChoA0yMZg3a0QqtIhx0JGJSiQntYC4cdTrQSEum/ITV2ZgWi
npqpjxrOQJjWgUVT3RDDE7F3/7ZbUQVrqf9rFrXTptd0Su7xhIbJfXho1MLd1OTJnZRq7UZQSHqZ
nRgh4ZDT6yXjRo4+E1AnbW65vnc096vTbQ1Lovn4XNPd6DVf/01pEHqpS1q0d1QGy36Cu0dBadzI
Kc7OqnnX9B6Zqu8dctJKPmNqyi7l/OYtqKJJtVjcUhwJRQ6lafae3Fj7hOcK5xCrOfZnj9vagINg
uj1umILgXYtx/oVR96tFosaRlRylr3SYeVuxd7WJU2KEFcbpwHYLtlS9ZsQwDCUzUbb1XdzpYYlP
bFsndnVJ6h55k1ke2hKD99B18500AvwoJgd/iv5kyl1I2sTuHYyZ1CRGe2D940oempaVVAsYJ5LN
dOm9Ng5cDdUrKrR70+QcaWJ4aUpFrFIbf6wxkrM2cZoN3ryHMTRSGot6s8L/EvdvMML+dEOBajO1
j2VOq4uQ4NF9ZA7yFvdctIURkctN1IuwnhkMEP3jN9/1FP9TFnFU3UEzvJdlxieSWctLYiHeoVv7
7aDdFTMTFiaZRLeDhtxUvrpM/XqQ4DsMNNfJbdBssvxcXmbgc0hD1pf6hmp/2vkZ22HUGdwECWXY
aOmfScNfsZlHMicyguwfmQW1Pbd8Lga/MprQzJ1aCmoiERc/fyHasRkcLxyUD/0khzM6PRyAJGbo
Qdf3T1O+VeP8nPndjxzdv2U+vScCHUKaoacf9LCpEaLRnwP4vUH4ZDrgmURXVSBOM+Oa2Xzoq7H+
6dNklzfyX5x3ZCgY9buOzq3W8qveq7OvC4PTJ3tW8VpE7UQI1RTjefAIs69ryN2xCVZ4aDGjUFja
2KZ2j89AV/y1ajGhJnZBxpGoPvPOP/4a6T/I7URssRPpJjWdkqrYEfvls3mIr9OaudEwUCdNde5t
xKIJXCYbPeE/Fyjvw7okOmaqhvqgLW2Um20kslGDV8ayrp7Fn6lw6C+a9QhPSyDILtyo79xTZee/
fNInmWCzFSIsujpC9D/A8GKUDf8ytADWA8hLykNhTg479PaDfPtG79tgyNuEqCkSvmZj/QCezzH1
6OnylPya/tB7trkVuvhu5pfcPM0wSOl/U+K6E8DbSaFRflE+lV5B2d2Ml974R64pVgy866FRdu2G
M+RWFskf1+7jQKbO76EW6Fc8bKAwUmI8GQzifVR3U7q86Alp9pVrvQxdhUCZW5AsBj2kk0gx7rsc
lX59q71XYgDfnIynDKwrikM3+zMRNbMxTITEjEpm3h+mjEyjBoYMnI/plP+xl+wVGS32lxm77ThX
yGLbGxu5n9Lhl+3bEQI0rxRzp2Dp7RcUweUhbgm3byr5hdcKlKCvE4DwyfTDCmi5WEM8iHVIEoik
0o2EblDfyrR6MGNf0kLT9zBB0wB8IAFPvvEOIAMH9EpDlVT9XWOoG2LPxdzrGcBUEiYwnqPdUn26
NqwYQkF1FBEnEtYmS22fTgQIsZzRVXbRTCbrYFTBknws+H0DErWY36j5kZQqdiJbxYYF4G5ME77L
AjXf/6g7r95KluxK/5WB3rMnvRGkBnQyj/eG9iXBIovpfaT99fMlr0bq2xJ6oMcBGmxW3SoWeU5G
xI691/oWo5UDjcFl6ZCPW0UjVzEODpf2FgOqheHrT3Ycfw5VziLLq51NasGCNXn2JfEp+fnDmt++
YqjJPGmbszC/fawfS+h32RIUqReC8nZzBctQ5vP1wzkbz2cn05N4VWrGcQLziSWX6I0mlz2rugYD
sES9N49TGrsTiYHvsbPtLP9NUk35AAKPYWnIkKuvCejJTGuv0B2D3m9di2wH3CimaMMWSBDtOSWW
GyWg4clKQZCrkpZLLkaYU8qVr/F4GLIub1DKufIcjo4bollyk15KcYh4n6LIQrWlOOQotcYa4nmw
NCyBIDGvQMzj9sV2D1qDlAhvCKIvOmkMcb5bU+V+OlQr0dpIQkrzluMucC0aIgtdAHlEibLUZZ6O
ktiQMWDuxTrJV9h3FhVl74KZAxKYWlkkrdkshr5Emq5Gr8h3gTVP3PPlwLz2o+V1fBU3Gcq5OREt
IBfwQ0cxitWSPkFeMxuLWOGtgyjMb8Q+KJmWjI0tbxSTV5ramuuPIOYCJGE4kiSCZYSUAM5ZWoZu
q8rGBnNi7cpqppLPm/nIKxFz5AJPB07U1WA3grpBem4r9nrGjsmaKGtlxUFY7cz8FjEnWkV1jL5L
jp+Yfc8iEaw9+RgPi0pxmuWQRDoiR/PWOfkGeQ9tfIuTj1C+EecdNvTwKyT0h1ZZcOmH8JOXQvYS
NkAXHzi8y7jEvUgmgluaKD/mRUOy0C+l6NfAYZ0cIbESj7Ns359o54XXKuCIBIfHtgcvZSCbYj31
7YCoW4MKQddVKPUydPZ6G5pXmYcXwbazSCBnMtgmUDEfqtqzRWww+16GWfUuzFa7UK6uxsIwqIQN
dFf4ikuzRNWNNZ3cuGZtOdIDXwgT6iE6pJ36JtEaX3cUpYvEIR0et9fYAalspHtvMiNuSZR0R7/K
AU6UlDuavUtk/Zk08HeikVd4dToenerDDv0nMDLaVlO0j9ZwYGZ2vmvPy/3ncZ6f6yqB8K0bNcA+
c65vg3HBbLtZFvU65io1X25pd2JUc7H6vlCCvoURafJy/DUNnOzkp5Ze/DQ57XHuZFJMmViL2oTB
/cQZarR88JKpcnAtNkgZ6TVRX6dUkrzqlu3iKQjcoepfB8VG0hX6r37f63RmAgP1onznPtpCM8s9
pLzB0ml588Ug7ehNvUk5568eMrlzhsFGYzTlRDVOL04HINMfXgcy5ghu8X+rfovhgqg+yAl8yxXz
t0VLogePieOhhyjHcFzGWO2tyae86LEkwYWAHqBT9bbAEQKVCsqIeKxFhYY/TTJG5XgP4fxguxvt
7tJjzyXzbyEGVMU1IWClyV8ZMpgxciU/fmoCprQp91GurrXDscKdmqLN4EulBusPMOUjRXUBJ06G
j8lojySITSJJt0Gh7HWQgIvcHNY07wtXq9GNTqZvLG3Z5Fggng98Ac0sLcV6sOx+h/Ugr5tWBzSP
fvfnVC5ImCTUBzIG2LCJDLY1hlOSigvtIdnFET0QpSVxFHPlWzLU+Tkdg6yjx21S7NPkNpaKWr83
dsj7yvaQUegB4tiREIOXCoFOFGVfRKlxDFIqdoTKIeuV3yEirBV0F06rYfJjFPLzYhAW+MWl9Odc
JgLAYpF7DmCYZWCrDLYp0QobAgbTwm2iROswmWXIw0TutzG8qlJ/lFvFvkGF9lqjk44gcN12arD3
zrWuxPYRVvCoJfalOpZfzYFDvg1VZg/c0MvNYOKP8U0CbH9u5Gon/INIlfPPr5ASwQOg0CUZByfI
0KzIJDcWxO+JVF5pal2xwsmNGKsdtGVYzgr/pm/0j9GCbfdT542JunaMqdzSskWVaaFINIqVXZW8
KcQsukrZ3pIJqHERfKG6BrYCMLkN6ajABOLQYSSNLR5mmgIhlAHQSWCCW9S9spsrzHicXqdaZphQ
F/ueItIzArodUb6tbFzfkcaSaIqAtC1jS04m+Sw8gx5yMy7+IVhNQoG49FHV4T0PaSsRvzMUCAll
SzpD3/uSFDantJu7obDiOwn3GHZOXEBWZaG9ZI8DL8pJkMjyVvhsfRpib88s0IloCUPAGr2elmc7
kq9Iw01cXhJ0dTgcYAR4eeFKemWvlRSFEvG5Pu9nUuI3wW2/7HRWqtCvtjMA80Esyn1V8hqZ24Pg
RpDXAYTyXKwRhHzpRmW5zpMZTK9BSBmS+WxUY+DcsLueQ9gjbVuMLj5Bd1Cps1ttLvt95qpEBfqV
9RyDbEpsugUOPkVbumsVdbtkULoYIa+Nkdh7BZuk6KlxYT6FLjpt2ojajdVxEiBdlipmJE7m7VjS
zEdx5zWAI5BbIfanKFzJBdFVEsz3ReNYt8pI9fnyO7Axxs7FKOi4mCkJYQkBWe2OofNrUVLLBz0Y
n8IIV4EUuUk3iJ/d0TZ4EER9SeD4uh0deK/W3mrJDploLbqxo3taU5BLdvwlBVieLVaBT1H7s75U
NgY6HfsMFhJDLwqCJljOS8Kgblw4yfDUxOjKdXsdZuKAl43nxGl5kwWvW6dymEZRP8sJ6UnU8PpC
87NJqKynXlzkfm4nkVnE1SL6+jlhK4lXgck7VAljrquHCk5KN31ape4O7KGICikPscjpkX53so46
veTlRUfIdS9nU4S79UWjBoQAVviy47jMG8bVXYEgZtQ5zmyeBpdgWNAzDSB+fO4SQy2Xc5fXT6YI
Q7e3MqMOR1tmc0bMN80aMm7qSDnabkWjyLTQWmhGzmEJ/SmJTgXZs4teZN8ZfVYEnyUqznyOrXdw
gtgA6GCPA2ceX0vH2vu6fqpUyvPaIg5PMDmaapZYwn/uJr1eanb0iIwck0L7Cobi4LdMoXsx/s6d
9FSX/EWjY3hIHP0u5mnj3tChN52XVMrxqWfZSgoB0SC2AhxHG3lZQEoimwWpoMl0QO5zGvM46sZu
ehqiLj1G1jHJsg9DyHTMc0aZKPOGh2Ocos6AtMxGuOyD8MNyeBoJDEBMioFqYyTJkofoM59arngJ
MPocn1lOsimEfGPfivQ+6TxWhJiD5xAxwXHzlZUYVPjPg40+u09O1TA9ZZDlFlPF4Vz6I65imBOE
iNSAShJ38LGOaUmXI8PFVje0cuMh/VDPWLE5NbkRs1hfMqOguUtuFyWI0W2ksJNPQRX2NGufbUN1
vJopF3ZIrtNyGe5ZVX/UH5bN647+ESrnd63t2f0SpLfI/+PFYPDDaiXxXLq6tbm4h2Y9QfrEBaRM
BYpEQkW9lJwBQEpWQwQ5b0Lv289oDAYOgPFu1PP8d7RW00SEZWU95J7bbWbnvIZEjbhBB2+q0r5J
KUggUbA3ReovAH0sLmx8dM+2UUSUllq2Dwwozs2nwNJZPD+HFI0D3tJ2zGm6WgyKaUvpyABq8GhW
/9nYlrwZCnid0O9+I/Q6spzbFbCRRaK1tMIiyaGFXXvI+6gidK5MURMwpiE9Z40l+KmMJIV9RFWX
DZcuN7LsYRvVDc9cSTBFqOjKPdGZSSAQveARK7iDVgxdOZfqNiPvQMrafauNW5n8iXOgsJOh0loP
dR0dLX9kt1c59C1L15e03RxXjhVocz3HfCqoyyWe95WoafX0Rs1IPMZYOQwW/DVIvkvGvclJ5Ubo
F/L6Bzj5vz+Hfw5+F5c/QI3NX/+FX38W5VhH2J/+7pd/fRQZ//uX+e/8x5/589/465EKtWiKb/EP
/9T/R7hlFVLlP0Jz/lvTfGR/i1r+4y/8weR0zL9gCVPhF2t0mS3HhInZ/27Ev/6T7fwFEw/LyzR5
kAwuEv/J5LT+4pgW+55t0ozWdQWQ578zOVX9L4rqgJVlLzIMDZ/K/4TJqc3Ezf8kctq6I2syuhuF
ypecOUv+OyJn7fuMgSFxb4X2re5Kw1wcK0NCbOkAkR22DVACsOhMD5ZESWyHFVkdO+muvLbPzmtx
qy/jyUTlbFafAp1zaOOxfdZe++fxubopnIzGoblKmDQLmXl6pYfh/m9e6H9/Iv9X3mYXWoai+dd/
Uv/b71+RoU4rGrI4Xf0zUTRwNDVP7YzBC2QF6gyyMwsIzN/wH1cj9y+GtxdEjrOJ4bl4NkMgEM/R
bcZ4zDS4jMmdvevGPeqAIcFCOpOGqwGS2//829Sx3vJ2W5apawbv55/Ap1lD97GiiDRsP9uEVDXm
MZiUsyLFCclGnbHDQfWk+bqGXN8ZlnumeGTaRi9H0o40MEXJtXDiZ10WOdHNar8nMFJfyvVIfzoN
CF0xhdF6YxNj0YqBvvzjb9/5b15lw9E1U1VAd8mGxZP6t99+QKMgNiYj3aqBgbCuq0BzHlDHm9yo
dNfUiE1VZDhZftBykW7anZTl9pF5IzwWTdriqC5xRJrfbVunH6PEHdAgnnyyJFQMmWTcYJQ0CCWD
faQnyHJyBgc9Low9AWMWo1M+K63Y2uvybBuK+u1s7j/4zWQcfj5rweZAfwmEOxXdjLsct/lgpisb
kkjfzQA+P0ekoRJmtAc6EZ09duv3HoxfQU+bpvGoLMDzj4W+s2od47Vdw0NB3ayV8VOz0ZpJ3Rnb
LvuQa0148kk/lmXN3dvM81NtbY2FTwLRGttnS8FHfQZlqCKkecBCV4T9SrXcHOkgDRNsyKE63lOR
xMusxs+gdtLAiEfCxTMjLmheQUhSEmttG4QU4xKn6RtkntDsbnHVqllBhQdvenSDL21iF2LOydHx
K49/bPV/2un/tK7+TOplX1BAzDuyw4ydZ9aY96Y/veOMlUVd2NFWS9+YmcD1Wjd2DASCPjJx29SI
HnLM93FMqhNF9ehPvzP0kV20AW0TrfSrCrIHwS0ZP5Hc3ZVcp5PRyukpxjyyMnqItXIQIiaM34PJ
zk8K4WZLXw1peljJ4h8/vv91k1AUjTuDMZOM+Vmcv1t9ZhU2VRC04VY9WraAx+YPXj/7pIHhKI5/
DPzWq2jqb822kXcluzh3/aZY0porDqHG0BSHf/7SqUxwhlN97Z7i9/GX9SY91Nv/61u1/+tak+lU
KaDtHQuMswJh/29febrEmHYwym4UAA+XBMhWF+04W6DWqOCLiPyVMeRbDNa8sp26zVj14Rr64QNb
jv3U8k6cDImZT1pjJpskdT9wCcbUIEdbAQp4UjOU/MCyyLlyo95In5ExhZ4QW5HrKFdGhVCOoB52
QRiDSKdFkE7MXaW6T+eQ+OhgwJdXMkF0PdiSRWzPbt2GGEtSN9AE+72zsboU1W0uqodSDVssnMpq
Bu6vhBVPL9kEmbUAgTup0ZZ+ZXoo6yY9/Hxm6X7H5BuQzdgnLaeRupI03O9GZ6WfQ38VZh8vi1GX
NoQ0KVCxSP0j3QevwyUc8AZrBhxDzQRJ41cUTPp4mQQ3Hr2md9jRfS0hJ5TEtxhl9VwUZFDBJHU0
uDHtoLMDXMZqhCyJfMIieNkry+6XySxiMgC+5KeUhJ5lG/XtQjHqh6wYK/DANVmD4QH+Hy707pfc
0mthevtmqda20QGZsiGWS2abrSeQoJJMBes4cT7NWMWI3acLP4Q4x9QORYdt33yFTouGLlDEl6ES
eECq/oYEQkbfdalg5veVOfOb6mMyX+rIDdnQ3qfwK1DR2ACnWnatRSJ3HwrGwzFgJTlad3Y6Sz4a
gbrM8yuxj4cqIFpaM9rRLSrnGKfqS2ZB2+1CmSvG1BWropEPvTEgaomDfTbSCWjDlTbY81Q6xfK5
lhSOSGDZy8LQvlBRfYdxuIY1c5CwU7CMada2ipStRt7fUy767TDfsbLU/0yk7tWprIsf1Z6jo6ux
lHQivD3T8fP2xJUQ04uXztE9fJ8FLiy8J03zOgUjVs7wdy2FMWcdfoeh7U5oKPNVb09Y3DtMAuoA
eEeBX+lONs14Ta5USFNrDlAijmqbnLuGravgP2Ocm4zqa+AmmzE/h4+NloS7LKNGhOnsECiuaLQd
Oi3f4qw+IoPYIqJjvLzmgf/K8zk51XeYz5X6g/EcR2DNsK+CcSi9TFV6toD3wHJaNvP3CyD5TF93
LSfbgGzVTrmk2EtJsdMucJWh5Q7joRyicSbtbjVZ+sXZHnIbjBUYCjR2SNqaTdYZPbPJZQa4TaRh
g/r2HZDUaVBJMULbTx/EKJf2b1olp8i2sx0vBO9vUnmaZn754A/hANeL7CkvrN8WnWaVcB8kT9jk
dJ9OXhxFJMv6gCqDmlGajfZtsi++Ujro3HuFMJhtBxDMI/MM5Gdvwb4UMifQwPQHBIqMdaHbZRUI
l36UgdsI7eGH8Mm4ZZOaq/Wp19uAorCMOJ45JIilWxZqUPBnVd/08SdzVsMkuzcEWC2aDD1WLVeY
VKZ8PzWZxuTWQWCa6YMLqh1kRz4pBBTVT0re5OuCYRjSZpzkkSZ5YUFyQqOjYi+nadxkETIC2Mls
GVK2jpmRVjJ3YVMnjUJWfLcp8+wEOQuhgG1Ji99MY3xUPFLALGDcyEbHGC4Pd1UdrgpLfhhZ+dJZ
zl2pm8nNe8Q+iWR7FfoOhkD6FaqB8JIKUi1P55dEokY+H2ltiSiax3Ta6aZ1Z8yPaYCzCM+Micvt
2hs9huIueVP9d4Y9J4WM+rABHBhKnL2WiYlc+kgScN9MlrYMqwIX5dCvnrFyKmx7Y0WARBwo54TN
Di56QTUk1RYW3hPKP0IIB9IzBoW+65hPx4pElUEgObEEA69uyMki1ZARloRUgWYjZyMHiDpZbbYI
63pXhUx14KONEsYRtUT5atXEdNmEEpl5dYzYt8xD1TvVcpJf6prxCWGeTLErezM1dCzk+U3uJWmf
TVSKXDYYSFaiWlfMyaYhONgq3XGC8Ty8meQEChSkRlT5N6cyKdGbYXqMGV9BorylRziHgkqVcs/M
riczkRGg76vVCX2SdgL/ss5VqwIuw8My1NV40WnIZ5kanjPKElkVzdFKLEbZZLUuhNHHhz6enNVk
cMupzaxYcaBM1wKPuxcgA/Ug+up7XcRXKYa2a/uStKtEgLIgoQETTvXRIQR1b8VZCyOiFTQGM/Wa
DWgWy8j22fWpXZ2YMZbUF2RFdsibO+LVj0VilF6n6MfG0MIXJWiPhT+OVxWBCGkyiT+3xlBYVi0C
GTX3cRXbfUP/UjF3nazoDxNzmIZ9TJJi9UYiYbMcaXAiEI+3huzEW1pQzFoz/FJtjSAd/3NML5Ko
RShvzXx2Gw01eK0u9B0jzPGbVEEmSzCo0oBhfikr5bEOx8Yzu5GOLsPcWRIozoVkq0sELAc9EenO
qlqMBpmmf0DLGuNlGAWwL6SMTj2ol3U/dua+iaLxRmy6ZjfWLoxIgJKIO9m3ETxavOdHuZFgKAi7
vbeFegMf3bxrSS8gDg/pHn1P50KsrD2h6uJUcXosWrx8FpvlZAr93Kg6H8yyO2PMrsfYODtlF+8B
KKg72QD94Ne+eavVsvTKrhF3hbj4nN7vgOnxV58oqwaBihuqCTI3cq7hSJZ0yoVuVQgxRbKP1Wxa
MWbQ77VMmi5hZtJXOK3wNkkcxrK+0cPBOJY1rMJFqqqU9yDA4GrPyfOFMhyjgpWSjBmB4h2HklfU
4q2C6kbPsQuvNZW/F4114BUd5qyfKIzJUu4W3W2GHlELetJQUYUM+WdenrHwB7+skqCAegS+yCre
tmWQHqy0y1ZtKMv3RrQqqYbteBap9WLXfXU25w9SgWPbJtjCK5W0OsfdBJ49aQAqoRXYy0byfz80
DPZBSp9L31DPQXHRSMPeaNSr9BcD+wqLgNtNM8pc4uiw9Vz5RuCwx2EqtHtFKnKNqW/jkFO59hF9
4Tsb6md8oDoJ3qp+axn+err6lgVae4oAJW3NOAHZGpFMpluGicxGe1BVWse4CgWvgNE+T5PQF4Kw
i5fEL5+ycSSr3K7wtTCFEeMeEqB6ULsGVysLny0qAHFdxB22YD5kRgj7zWC+OE4OXCFiweMaZECv
nenVNB+EI240GYF5P8YSon8HjnMHQxfuMgTmIgw9s9a1S0UsGjSTkJeDJAGhqcuWQ+7Uaqa2Noxe
wfKXKRhCFbFycmw8kRnT8ggD9GJxfYGGJu5RoZBcjLbGtXTJNeNY3vqG9mzLU3j9+VAa9kc1FfY9
4TVI23Z4hSQjQVkKqouVEc7ejSFy8HGSjq1eAS1NCHNIEmc7JVn4XI7KRzKMHX3BqUB6KRN3wfVt
MbVjeELqtqjhmHiU/E/OGOzKSB9drto0jG2s8KawfuVxidA4R8WkShBK0qhEkmU9pDJQPWjtlVc6
bK+W9arMrUqNwTCmCNAw42C9lFpFF16TOtpGGCwHzGpMNB3mLoB3EMdx1raYhldhkQU4SZOZRo62
BMeGfVCAgLt9lWLzGFXtNCXdLVPV8K7zOzruj4smujPvvHGr8UPqkn5ua8M6w6YjpH50xB59CGV0
DQcqLPt9HMM8arpNmzqXiutJFnSI4XLTAZmGOdGXmp3epRddRFTFxaaBXxZ7FUhWwLxdv8ostpGg
G88d/u8D5FkNxKJarKpwYPEDP/3UU4DDFS3dFkPULuo7AuNHZ4CMITjws6q9/hzWlSlXtyEGe5Ma
kQ8Jt+zuXWkyAFYmdgFSQinTK1T9sx/750NWR2AbMtRlao5TweVP11ul+SDZAvttUzE/SKSGH4mu
dr9yMul3SsDCWmZXW+nJe+GoG0hgrunPdxgfjiokNEbSTSFtC7Q5fbtWkae7UFCCDcBghBhIYgsa
/T0cjb79AMX7BuuE9LQUi/ogCkI0ZIzhgpAyVUe3HxpwFkZYJajHg36hItaJYDCDr1hoQkUBqpnl
CUuQV2apuvuxY/989vOhTkgZk0H7JobYJgytnjULfmDRdOouqsLsqRAg+BCvEnCaHWM1Cl5IM1iB
4rS2ITqfhUyo2BNW/1VHVtX151dKVrypsNNwOaikADMOOIxarRx+PmvYGBZ6AQC7D3zYhPYQIsWe
AKcS9axBiQI4rwVvVsSjgQpiTQ2n8MClgesrz+YdYs9zzM6wbhpyj0VBlVSaXrXKzGGx5DDU25Km
z+FJAg4hg2s9YcR4ZI/62b9blnzJDhqo99exkG/+2T6D9ctc/IhNTOMvcA+xdDGu1jE4aCfjxkFd
ZltHfMjnUboKFYcPALkK3V6kfwWzkvJsHbEOiuewOaTFc7OyslO61y+VThw6GaOeub3dGlxE84n9
pHT4tmI7L04jPNtrJ26O1FwGdFUPFWjPnXqazAptvDGSXNSVWt2zYs6jlY10H7RRfVdw6a90FVH9
rCcZI8d/9NyDjr0d/FbJ/dgpLUqKsCmx1CdcNsYQVjHLRlzHh44wmhci+XkhEmujn8WOmJ/02XOH
p/asMct4NJfyZpZn49v+lMUu/rDv05UBjU5gin+hAlssOYNX/lnB8oqIyr+Pk+JxpibyIjlIyuhN
9BvWabzrRLZAzcSuttHwp4Qf+mv9rAXH8dW8q9GhWa2NERHZmoXTL055d4BdZKAXTbzozYBWe7Q/
h29LfWDZd9DEdAv+L31Wz7m/NA/yJVXI01sIKAj4sshdiaMzCbZWaW1NL616AttoCwjPQccYbmtF
Wd7g1ro4yZdElOSpTpAq0ScEGanmzTBk7w1dyk0RqVttQ8l337JIuqekvNTNilU9AwKcU/1N4oB6
1o7aLXiK+aczVzpFsbTOjqNZbrYF9JPomp6nhtj6MFwU7/KTwnfpmx2EDEbJiv8kKNhuWjReixZK
nrYpCZgJvT623GLt9BY4mewRc8DDoxZKu+mL/MUJJJCEfO0Gr9m6tjFgZyAAratJ+TC68jndK9o7
P5Xg292D0FY/xAsqHb74c2Esw1uvQE8h+kROgJSuS3lTs32L55LloJ5FqIMCYgL3Svad9lkMK7Cr
xo77innQbvWL/Ra8ay9dcpYNCDnUsQv0+ZG1AXG0TXn79ioMwE30JN2Kp+KpOibqqvO9qYxWhFxb
w+q3QzQs7uqleQH4JRPHLS1Z/R7jh1B7qp6Qxi7ildlvZIT9+FvM9+6XvwmL06JsP6KDv0ng+rf+
57xp8l5RKtvBfvgQH/mH/tklO/s+vwD+w7p1L5KyjBIwOsw/tw+Dsr5Nx01MoxcPB8187jz+tghu
Ibt10Sw7sFkW9kHQivrNOJoH9VK/JE/TS/Je3psr6dYIpOYfvn9qzdN41PGyDkjRilWaiqdPLS6Z
kQZ2vq2xu3boxBBQjxgpERZj93aNWP5IYpgpDQdLScbMCMF7b2j9IgIFFC7ja8Z0EUDiNah38HpY
olZ/G97R3jrP9Q0xCOV0vI8sdd0+ctDS+sqfUQFroNj4iqO0XTDG3JRFsVT6I7eZeyb7G3UTX5EC
EBN62MibcDe053Bp61vp4mub8VeQSkeSocSErg62Tf3UPTV3/dBcqofN+iyf7TsVpPEaKm8NurSH
MYI3RgmP0TQG0igL5jVmpe+tTDuhyJ+D6Hc21tZjpjrRqil5zdOGzjlq8rrcN9tMN92ITIiyihYw
jdmKUMo8/HutGauXaLqQqYCvQfZXWv4N721FPXotgECW2qMaCzITEqBuTKjqq7830E5gh3gU7F/B
Q8HMMfe1TOuXwYxLOXan4jI8Z4+SLwH7eSeWqYi3qtQt6a5gp1/4Tb/VQDtFnb9eKjFE0+2Qf3O5
2enTGK2r2DHWveQ8pqZu91EcycswUMNXCruZKC19amn6rSpj9ShVex+kZudhNrd2cEkdCOcDWK6g
GR9DT0oSMcThRemZONiqSaTxMAT3CjvSVgDtWcXmKF5Ha1rlAxYxOS/Mc0lpF9mJ/jsx/Dc0jKSx
Vw8nqD7SAuefCu/S3fkx6UOIasy1vRr06RigupZ6Vdr9cbpptA2hH2UeZOcWXqz5GQPZ57eS2u1f
m1cVB9Qqr42znMjPfptqXsKSMrqq+NWAJICkoX8ObftSOpwwZWY7S7/owpPjRMQnpfqd/m3oqqiT
tjHRyOi0yy3nU3W3WN9VEgz7yBD9/mf81Zjz/cMsSYrXp/AZxvA1tTttv/TlZ8L06sUaXPuAUJ/f
m+QHF2fg6yH9zI2uTOeq14/KWim1bKOsCeCWgSWOD2BrFv4rPlhYff/4jCbTue7hY/oF77HIodzU
84efzxw7u6NuLtbEWrkYC8DL7poRPCGWcbysK3+ezISMaLAOzPOanMGN6enzFOeGZZyKcp7tKAx5
nHnaI+a5TzdPgMp5FkRnDaXXPB/K50lRNs+MIJwi6GCKRDAXoiHCDSfQRrym4QIsTInECF2ZquD0
yFQl5OSTxu2PrcwR6IeDg3JS5glWn32YW32eaomNzohLmWdd2Tz1shl/EWaGnYWWKlOxcp6PDQzK
YgZmC3uenZV7JDn+BiDrCwAa300sbnem2cGC7QIOhTYojiSM3NCi5FtY/iNfxECia6KmrTpxT5uR
2XKSpp5+njpMjWYKSOclyobfOhzZgiqyb8S7VhbYg5Gojd8NgOZls2JigIRPe1VppZ+QgtZbdBrf
EKCTS4FWEFEuRH8/yOmq9jBG7CY+mloIKBBIxiI0ZXlXZ+h+jAgMstNV/gEKmxf5omLHbmkPTP4x
xRnizm4cffA0pP3zARU82W/Tr+S9f2qu4sJOgkBffmHtovK/VNG+iEH0BCq8AadAU1zn6aUoqvIS
VMPRtFN/bz3RKj6mw/iwpAI6NmQET22PWe3QLgo26UBvMVSIyO1tPOxd1n2iX4qXTVzQM0XcQV1E
w0ObgLIqX4jLeuTtC3EKE8ZUJSgHNx4G2gtz1tQYvpgKQkenvBiK/qvm0rpoFcHKb9O3nhF8CrIL
GfyOb8Ja2gO8AWueq+jWMzemdxX6u+2HpJEIsczRPfosGCmvF5GV3u3C3DQSO6TUg39Nau1TdcpN
CvkFg8jEJSpbSjhZYQuTZ8TlYqQn7jqSBpa+W5KfmIKpG99J0CCDQRI5URXjKkkCcbDIgVjYTYDh
qEjFasRpJVXvJECsyyB2NvgT20zddbSt3Gki34UEstpUb4aDXKfVn8a2TQgIgrHYYXGpxBasU7mx
FecdXoBrWhIuO0dmLo4oLZTh6YBDpJWO6MHNdPYoM7gBHG/Orf8uoceB3J85Sxtxj2tkSCuNaHhV
hPySws0nt0z4ywcC8ehiQfhfOPhwMcvgXdNMnLQZA1LccK9wVZ2tWV5TqAw2uY/lLG0aGuSyugOc
F5zbzDQsm+SDqlMqNWVT9DBn4ZVGG+0bqyyYNJBeHwJYky0+5bQmqDOw6diF/ZrMum7Ta2RrMvZG
N2uXng65jfFd8gl5ha4nU5CeliASwDFY9cjvV0MKJCORenfKTeVAWFNMri8zQp3uT2NZEpc4WkCY
gpFN0oZCriqCttqbeEHcWELwXoFQJTrDuHZOE77xp1ckB8IXN+LEM51i2kFZ0FZF3Dy3IvyqTZFz
O5+UHf0KZcejz/dZqzhJ539wQHm4p3wjfyF8b9vgnsog/Kb5d2MYnB6WYHI7KqKvgh4/gKjyA7In
giByZsVO98kiHmbvR47HoPtVDp1JJ1OnMMNr38uVgIfDoxWetemmZGNwlsh3W6SdA2Wj7tmDBphR
ThbvtRmRFk3BPhflW145nJYRnABw7b5PFVb2BMakcV95aH6lTRcQ9hjl+bMz/ZIS1CVSPobLXk0P
I7fGlQjMgn0kWmRS/dzYuYRbNUZzS6uNqYDpTqN6BmqGQJvAL4b98Smb1PWMn3RjP1UgZtcbyU5x
RaWDsh7U7nUaOFsb7f+wdybNdSPZFf4rDq+NNpBITAtv3jzyDXzkI7lBUBSJeZ7x6/1B1RHdUpXV
9t4RHeqSqkS8Aci8ee8531G8pURrGZWoKrxJGEz7ckRjm11T5GJIahx468WDV/PVByV9YCd38lX+
3jagjzpNA6kV6cshFPXMKwioDWPjiG0N2ButQuRBVMax+mRO582ciFbYY+Afk17LTnHq5acuh1Lr
IOaNG2+VU2EAvfveyhtzAZ2WfC6YMyUY2Ts3vlUG6t8AIeAmbgo+xVI1lw6JRHtr+sUtu9emcI0N
/C2xSZQBEYhtxftIHw5AzJzjj18SrNiMMrotvFp1b5GQu3fJN10yl2QiQbDvgVDdF7AV4PuccWeN
OuBbgSw/DnxyGHMDBLYA4sK8jVdB/u2Iw99IG+eClSu+5STs2fzF9ehW1QqThblLY/+m94Tthi2K
buHm8zAE1VNk/pI2nbOt26fUT/LHoXrJc7uZsaXgyu3xjauNDJ9zGrd+A/S6SDH9wQoM1lUajqti
xE3mh5B3cw9Bj6E5S0V3XtrcFUu8frdcYawbYOj1xlGZ+8kQzVrrOTakPTU2ETnalPG8QwTDgh82
yY05fgHIWRiAJMGUms8S5/UMeeHAuImeOHQlK9DGGfob4LAIr6OmvOKnJFMlQg5o8fHoERCKKvqK
/f6Skgjrk83mxbQ1Qm9eZpFA5s8SBjNyT5a0iUbAASVA7A92at6MocAzbZC8uB5gGl/fdX4tUf6g
6gZoRh8rxrPb4rPSlQgxvUkRXfvl1oL3XSeKA7U5+1DikPOdTA5eOrzVhfTmuo4Do1fccm05Mlh0
AeziMDeDdVNdiOYBlgXqsLbrNeiuuYidrzFVOOzS0HYKRmoqoScztSRaoFNttkEdktaiZ1ykjhwR
tAaBeS2pbJAV8CrvbmdUCwyiSAyo1nfuSLqkHjbQ21prlSYdXVzl1Skzcc5D1VxFwA04/0MGMMzu
mKnljuy/XVydoUD3vlGvcNgwOPLTdzyWwz0VPtlgvY/9FDHnImxba5eL/rOC5frgZvUlfdXHrD9Y
ptWTm4sYoHW51dWYJBYNJF6af2clw9esNMWT8IuDh657DUdDw81pn+ukHG6MHf3doCOX4dvO3306
cm0pSXFpFMadMPzNiZXsC1+u2YudORhVMgL9kqzVWCwL9l8m6lazHzvGFVWcJxs70itCCYNk3ag9
UiVfv0WxRiCZDXuhU544mpgrdokPxceyXpTIdDumHlkBnLtNGSBjKSsfSLssHjASL9id0dyOP0x3
qX+rXf5ShHdz9mOCGySGdYaK5W+8gBmdNWJyQVT2z7/8+DNie3wIFtO/0Ywemi77KJtXwt6mGt8J
mx2PhpYOa8Eofa3UuX7HrrxsHe01Sgm4yTSqV6PQxRlHQ6M05aFu4vIAKIkwgU7jBEPQ5h6Tj7Fn
gtDtOoMHbPpd7SefWexYS1K4jR00XsBY4k1BIrBrcr3dZY0mKDGyVWu3q5IH6eYoA9I7vSgIejJT
VMiW+AoYVm7I0PvwWqd4zEubAW89wLiDGMfr1Fh1Ih54CAXXhMks31Z1sjzro1dD+03RKH+7pNta
fdxuYwHpT0eSgyDcqu+09/1uIPWkL+MHYg9UlmZ69GQsp4913ELozggUKep3L3HETHO5YwZMzUtR
W/oDw6C3yGfh171Ue4pSRm9t4tL96ulqDNWooHgTaHcipDxRoKtvaV2vIMt7n4qlv4uxSC967B2t
AqYWKipxkCz0q9JJ5MlKGi4Ctv4SiUtmcgsyCVM3aVQbryUtlUhPaFk1Fa0E7VkDpnzNCj3fKJj1
oI9htZvZyN9x74dzVR+iLbTPcddMv/z4p3/8VrSatmn1nMlLn1zrBaMIG6ZGvipsYR/NZnTP6BhI
ZeiA//ZZqW+ttK3mNg5AUdEj8151fTpAh+HkBtfP2H4fNKOZdVq/z1UQD0QhzOlFs/IRgEB+OppW
N83nHXCJXT+YAXWVScJogjfsHgxKufV9J1kMY3mgZgGmnoL8T2OUI6WjPZkT6B9bc7mCBsQjWNgf
dr9se/kUFoJzrlZSCw73vIigrRK3aJJO65b9V+ypxDuhAZnB19w5zZQ1qnV3+OzW8zLxr3ZBO94z
OPqnBRKoqMc6F3Y8vm4Kw8UcWP5FFDpMppxgOToGAi56xjXj5NQq7Ae/HHwGv/4TEGzzArEASxyA
i51SL7DGgamtqomPiNWuyOQqSCkYklpnCkiv00SzQCtBmTmMMgzjqvR3D50PgWHuVVUJJ1MdfWO3
NPOhe3jboK8eAI6VK2zcJ5NHogLfum3z9MoA9aUUPuHO9CAbdri2zQi6046OJr5ruflNKa1vplT7
BWrXcItK5KGpkiX8ABIpGmLLM/4g7tWvuMOz72OeGGWQnNUSGJURDGvKmeqcNn4OKDKTH0Sj6b7+
AbbPOVsovrahm8A5zHAXtM3VQD96rpp+6U5AVM9JaRFxHFibkVDRfgXYpkM4OT9+a0A2A4QG+JRE
JW8pGsvYDrDFshNLrH4cAIyt+yCo9mmvPHkZilBi4o2zVxfGGepHfyqbd9X2zPOPP+40QrIUvMSp
Hg8rWxX+Jh2KR68Kcgjbdb0oXQIbqNzvtjRpjJkxHHTFFzcHnmFbogmqjb48EYVi7BKP5I8Amv0z
ljg8WtjH1MA4tVHqXTnU3WDyLPIwTIB61PXOykk0wOzGBLwhisgc0nJej/Vrknb9PMC4uGpo6TwU
Ov3qBuwlnzZGPFpwh9Bs1MMA6KeqBcFe6huYG6a2Vg0GgvPsKmt6cgtVSRKpg9JLMkafN1WVbEtI
OKd0dFfU25vYDbxz3NK0NMf0S2BvJHhHGFu2iOpme7m2Shsbmn9r3frcEssR653f79LQrw4oeIYZ
45hwlSg46FrqHD1hsmNHiButAfpfAKYN/nKkhkdXpOneAKFEO9WEVQxgANF3pk8Us5BQGL/ajbws
md0GjpiaM5C+aMDbTfWdtL0BphcE1KrCHIQsf0Z2xkNWds/cBqwwJohNL+nWwziQuwePP2odSLuV
GFgiEzDeef6eelW7GAaFvFhylMIkeAnliVABexXBoEB5PKVhqV61MKxy63Ingkwa9jVGmqM3CQp6
v2Z6AatAo/1Jd2rfpvWDGmPzw33q0qCpX1M4i7zNU0rp/mThaYU1eYg3luUpW8JM4L8LyWEqda51
VZHa5NbmxvLcHvtoTwfZyvSDV+ovgRuR1hUFZ7KLd1VP6KnmjjX7T5pt4IbMiWWQKzaFRKb3qK9N
PMIaMhwxjYmJyzgYDeQrBp0fFKlYXilFnozOJm4JLM9ptPEmygoNVGT667D0QpjKtrYmwJsfVI7B
Gsmlko/YNafwklFnmkLC60TyDDbmSJfbHPbE9qKUGv0zxtZbrNOwrx8z0X36udGv8lFEKzP3vgUv
spL6pqisev/jF9acoimCi1/b3pV0MQpvV1/Rh/IfaxLZFjlgqDVgoQa0vj3Xiz7fJLJRmTu56aMx
NFSQKif6UdQH9DXlvzAIaH/SW6s/q35/8WHoINlUWHz4iJ6T8O5B+53XFCbI57q17rFFoyt/FVq0
GlqJzv8gEDWgZPlucscg3HE4VBSKufy9GtlS0Rr/7A5RHVvSk5Hk8Vn8zJ+1yEWWSpYwhblJ/6Cu
82njZlD0XO3QT1wkk8Qh/RyYXqkAVfMp7ru8qpfefs9gnICYuAqk8vrJeWyLy0vhIcAzoi0ZTQiT
5vbFvZiluBbvZbNzj6klzgnWkQbrSH2rz5a79Spv9s0wDh7Wb2hnx6RB4bbqmMPmVDaWQmJVAIGg
niBwNR6Eq09wyOpyMbY42ijncrlgd/8XhhPNnhwlP38mqMmFhp1DxYHDCfnnzwS9gZgMquQynMSl
7/ZE3ZfZif/1Ge3WVc7gz6XszRg0IfTY5cCiaNlcaalIbaEZ9nVgHUtnVHtIEIcZSUSLkMHhpWCE
CP10a/P5LOxpuMihzmDEi8GACM/ghKcgb48V5xhEOJCFxrM4jtGKF/Ei/XkHv4L/o1EWPpFcqn6p
+YMWzIZ3uDsLbUGglCUPbza0hdlorR37uFcZ0ByC5+B9LI76S/Zede+hvYV05aiLBaZGOGSQD9bK
plTHBUYOSfd1VgxikTy3FKGAmtyL0jqroylh3xQXz10iVtIfo2f9o0J+9TVdXj3Vt+pqP4+Ei5+G
pxUDs2eaIAd5icLt9IVXfOHlzSvn5nNzKZkjN3rWbmo/pxLLVVIbM8hgXRwyyo42Y2tBhQqb9FjX
IRwCvHengXmmzVwzXbfMOJFSMe/kyUf3dgTHd7lApMX+6j5F1H4Oc1KVeen4lL5Bs6Lk1ebRyb+k
zD4n3/omPvpMW90Hqhk+5/+Fvt/AOfan28diiAB43MIN9usjRS0dKTlN+G3Y58ts3DqJuo+DJ/st
Dt9S03pZsOK+8LG8D8/VtXuoH+k7P0EXI56uXXNm8Jmv0YHSN97FkVuy9JpTsNM2Wy53AGoSXXjr
TOlukL1FdyyY3cXM8ApAD632oBPZmiOEmHubkFGoeB4iudYPPsMEZdbe8tcRTMubbl+bC5wvxJ+7
4sJnN0tP/NxpovhoMl0k22q8F8wba1bkiEViXgvxbtUC4X10ECwmENonlXDjL5ooyrZhWKN3QVTS
PsXZqsu2+jToPNbmQ/sk7iDq5CkBTnXJHvFV3MMngP3c29qpiB7lWrEG4nJsdP/LGmiqV3FwcLcq
VJhTeQwYvdaMYCX74mMHtJbUkWjm8iTdzatzU/bqJXoO6133ZX343+Pvdr6HEyGSR8rOGUSFcBr9
7syjY78v4Mk3u+abar6RSjp2W6PbBKuO4XH+5OlPZNgl01CZQHTSUvqdcTaXpKYymsJO3a/0mQ5/
rXEXoVjlx/QpfXKv/pPibjSWoN5adzv7yJgLz1kPVijCVHBvotP05q3X4i6uvF2Nod4OBL5cZcl3
FRbFaxljCwAFf0m4J4yXFLQN8UX51oYPRDXQ0diZgTJVltpLp2+6WXWvxLt/LPZgqWYNq/Lb9AEM
Mfr0i0KqL8AAFxxnYDXIKBkdUAAicWv0NtzGhXwlodTC49FHDx5TJ5kSo4OmqlzFJohJwx1AKavy
jJ2nQaRHDoyT0sijRfPleFa1U7Iq3JC+h/saYYA/0G12ndTa9H7z/vttSf/zZok3RrVwVeJOEqbx
izmJnp9vxVnDB+FBzXQKBo2teGakccIthWrozXuvStA5uuQuHL78QlozZD7BmCxgjc7+2GPCFi0v
Qme+TJIONyVU5imM2JmfaN8zXHep+VqBxxi0aMGJreSMYNmoPIt+RTdNbK2oCK+kkJYAlbrqVmbE
RwKIJRErXv14w/9vvOWw8Plf//7+PaExiKu7DD7qf/bR6qY22Z/+84fBGIvyAtHFv32mdcCj+J7w
N+8Yaf9t9pl67/Ff/L2/G3DVv6mmnEoYR04ezMn99XcDrvE3WziCU5PJSmxbXCpFgOtjM7X+JnSV
TrKKCVdYGEv/4b/V/mZIVRN4xC0ba5wU/xf/rfZzNWFJ07F1R5i4jISGNdT85VZGDOpBKkKkgCTv
NUjioyXVW28aG4ZYzKNcDiwKjYvhQXHkRBJ5zIq/27r/R6/fjy3nHxXNj9eAAVig3rRV6fDufq5o
QtG7OlZAa12KeFzlhvOFhu2YSuIG4DakC+ej7VCgV0yme9M0V9WzZbnxErlptwBkQkw6Sv9BB5UD
fXnJ+IjGNhUsR/LR4BBYolGw9a1ZTJxLzTpB9PgyiKWfG3gzal1H5EprzPaxFObhxigUbTGa/GtZ
JsQpoK3UAgBr40RZQ2Wtu90Bzy+zfWjieFUSGtdoWBXiI1eDFiLthEPu9jWvaMtXS0NZKt/+6R77
C9Ox9vMe/scHJmzVlqqBSdKwpi/14/0acIz7r3/X/sOpKvywQ2KvobPdRijaSp0AbNmoNQNgaubN
oAztHEcH2cxMCRWOskufCclcGOmB4hX6vBNv6hwssBq8/YsXp/1UYPzx4nANClUVJoWq8cuLi+zC
dPuwscF+Ncocbf/STpuVLfwPrbNvhlJShmNlw4JRkfXJS1Q85fb71/Dz+vzHS5ACKr2FNNzh+PDz
52NxZ4SAWOw1rBU4GN29JyqGLrV6l2V07gISnwPVXaYN2pvfX/kvvhmDulznZmbYxHPz85VLUeJD
Dm1nDZCKiQjHb6Xq770NypxVHO6Src9+f8XJjvnLw0M7yoYDbao8vuKXh0e4kYZvzbXWBkOiWREN
HeK/5goS7uP3F/qLD9XRJK5/h/dmm+YvF8Ktyic9PaWWHX+kEh+wEn4hs9q3efg90tNzkGtbKU6/
v6o2/dg/vT9zWjd1CbpV/eWyfSOzzEKFtFYS60OzSO4c4p035E+OZoAwtfHG1fNkhLfah+bm9xe3
WGb/dHGh2bouWSOlbv/ydQa4y8eSk9KaDf+BpwwWN2JzcGWIrCqzc3cwUckUXVgx7U9Q0yp07DxY
A0NWqycEwTBNIpvURvlI6N9I2kt/bzVCR8sqo201/fcozxOcgjZhKZFdrhVmosxeFvgWwiX1taZV
KD9buySUhTMuOLXSDLpFo8h4NQ2n5taIEROc8n1UIkEervxmJfmDIjmp1zVxKqaGMhFP7VyYJDiT
CXMIRiXdMMeme9UrDQuEpm9dpPrGILG+q5QTok++ZbE+zFyax6QQjOdeQ/w1VBTY3ljuiJxL6Ixh
2Qz10V+EAYtlBhTRy4nvA2sABY5O1+CS/1sJS1uahvZCTEWzjiUivzgjleL335P+F2sOSAqTzVSV
9p8fuy5lhELb1Fp7ZvSlpABtwgKOi2fsk97cJKI9m435ag/Rm1Tjr1b0677vKdrr3QBivHHiQ5bl
Z0GgDjuMtqoLAok77zlwPoUXfBVyXmqM1qPQqsAzwkmVoN/Glv96EPIhHwHhjFZ6/v2b+ss7Hwu2
wAtvqQZy6F/WknCQqeHGznossp0WAkRtkc2bcPSLMXpAKUIoNcu9JAtdwLj8/dWnH/7zY+eoKoUH
C5JtmH+68/3crzondGiXZcWNyvasONG5yE3KzOQNfuTRz73qXyyerCP6X1xWqJoqdGoly9R/Wbnx
W+mKJSoeOKeFbpMga8X3ygtRQe0lb0Bn7lUpp1wJxrhRqEFKVKyAALpuKTX3geobH5UfrrMBxxND
q6O26LjfD6pip7NwKJCme2zNpq0yJB5ol9r0RezJd2xlM71vcahJiFbdkE80JuNBsbFVeCbjqI5e
rBelt7riDNvi5FbdGkZqQw8UrQqwb/hNTdFNLVoSL/rwNVF7OcuH7ODmyk03jds4VuuwCb7I4wLS
zNAGMnB7NXqMySE+lRyLEWc7IlKqKw7jj6Bl5ByrH6GyUTSSe5WUhjorhAUeKzK4UR00NxLApKrX
xSKLCZ4r17GTvYxKtmxyNZ3JJBWLnMGrbRqHqerRTGxhpVutZJeoM5jLh9oCdWHZbBrEcDF77r8R
gE5amp0fUkHgqtfheaTKuRSdeZ8qmXLiW5Vl/JbAbZmnDhzA3LsL5EOg7PAF5L2Kdugdc3tLf7B4
y3Llm4epBinYxjbabc+wmQ/6s7XRwHoW9jrVMyikShym7UuICTRSkFQ0ZnJIOrWb9WSngX9J3jqH
VvsEqG3VmaK5CyhdS+wbd1jZZBw21H1TsLytFyThxl+wZlcaUg6GAdAuNnXL92nEyQfhAI8OQ6tK
o+XQDf3VzLha6XIR2Nlz0NaMICUtIoNbK66PnSAVsxviL5SC99Rr1wjbl3iSEcun48oM+kNjlBqM
KsGHERQwOAaxJBDp5vasJ8JcwBEAcYlPfwBGsmgofrHAKC9R6G08jwWkiLi+LLmVsO2SSVdSqXkk
CxQIChlV+HM7rL+RVrFiYWZG5hLfF07eye7WV/UlSftwEWt5RbOxmKUBP7DEik05cNOloEOLrGcF
0eujssLnpCJCTJVoiCdTga72HTcgf6OOAYQFw3cUMZA7Ufn05oKc1QmRWHTo3MOajANiqlK+J7tw
CEUjphaNFvElnjGPRZktOuiDiAQQnRvAql0bugaCHmsGhfzOQhpgBbVRRTRwRA9Gi5AMMCv04Vpf
qob89JPamWkMMbiFeH5hkuyzpiKo2wxfI/Ytnr3E25D5tDHQWLstuMbJclxkKPDinsG0qD0E7Aku
G7K4qqmzYln3rMMtnDfA8twG1FZMvpqlqM4yHywSql1kVbmpbyCQ4K4u6jsDsmhB6jR40iinPiaN
tlWQPWnMf4RiQOtD9VgiOZx7g/ddQRs/d6ha5npAM9jMoz1cyoWIIXf5pm+tgmlHZQWfoZK0Zx1d
fLS027A42tFjV8hvlS+xFbogkYm/WGlNvA4J8mRKWnIcMexP6SARKDm6MGW5lCFPE0mkdF5RgMFx
C8EKcQNTavoz6gEeeYMHKc/PZk2V3+ClIuuFkgLK8UazJP4xOr5EQgSIHnA/Y+yXxF+pTR/h5OLe
z5X8OTAr9PY613fy4kysFX4XKjzyWs5+2t0jEXzAyD4nMR9RpCbntsrBCarRYjqidWlJTCgpuSWI
gXxYx5jiZ60/IsDVkQ0SjLjIU8pflZSzoq67hd/Vm0xVMFyQalT1QbnkZWA+nmGV5bA17a2J0rIA
pZxk4iTfmzyQmMv2faK9lChCCPJUvuU53wzuMdY/p5uXhQ4pldfaQGnESy9n2pBHq74eqlkbdjtk
kPWqKLVjA9qceXv53KeQYkmq4aAw3PWeRzH1igpddLtuG7yVRBGzvKENgJbX4MUxzWXOdI3nYUo0
yr6csmGyHdTWrGrpRaom6OVsMMqZU8UvZcme4lojPrAhfTNpLasGodFCJsVCaaMHbhjEF4G2yFCv
VkyYUrviNBSKm+Jhzsgp17pplar4xXP4QAI7/DDRdC87p6KwabdGFn/kqNNmXQ+rQhBq9eMmYWPq
JnD3Na/UjYuAByzHqQ1oL00Zk3nbgq/LwgvHJIXtkGjg1sQIFuFNIBxD0ZKDdHBYOVsxkqWXZGfT
ZbMlACKg+NE3WdEvgHo9pEGzFVGJkRV2FfAEeMlXs+mcZRSRY6CO1rOTJ5eWWAp4vicVKeAxF5Mj
qdBKJLkTUDRrzOXYD48KrOSFlufWDEBqNYdj1S36XrunmFZnLW3SKO6v0knfB91/TcO43AQ6vO6Q
DCJFIAYg4+c9dbiB6tpm/XerXZBhMGtzCPlacqakOI5W+0GgnAIwQjsiKrqrEe56z2y3qY6CIBIM
QdgyOwGJwxsfkYulC2SjwdKDD5Dy5FUyOfcTfLyQ7CUqGnKVmAjpBdyWfJurrmYX6gt4pjzvSK2O
dUavNVLfGhC3yx9bbIsxdVYUI19gMa6n6E8wP9Ds4x6mSK6WhEug6vSUuaqErPlSHtLUP0UO8+lY
QKpqbSqdaUW3FNeYtxq3WD3A8Wh0ZR2VLBG5Ag1iVNpDhB2q6xiMGb7p7N0oPhAnk6l1Sb6EnObL
BDmW9izNnRI7Yr34o4KBGrlELIgeAjCpJ/F9tmr+KD2aGMbQ7UetegmRDIHq4H0Y+mPsqsCuExe9
x4hYXgYN/nxtTw4zOMjRsxiEoibRe3cP3iZYAlv+VGvtipbii4wUCoeQldbO63vbU1fThNfi9OBH
/LwAB8vcKRFbaRnnG93nqoAzH8uMNBPpvXs0z85c0e1IpnZ1dUpZT9atQnLEUDAJJr0dgWnwlJvA
IIz6x8iBBDT8obl+r/jO8Bc11Zxco00HzP/aeOJWByahL4Ekpb3C6JxnKt5fLV1STnnrovCJXgg0
fwEBVEET039rS9TrnWaXK+QKOyMOizWWZzT7UXTPEWdBGMUSZEK51LQhZpirILsPEfOEuK8ewijs
Vkgnn42WmvFHcw0xFhEiEmlsH3g8ZmQBQnw6cWZb251i7Bl0vGiFEp4R5T3E8g79wd3VKLizAMef
VFRwStUkQODsN/bFQ6wV/laSg2IGj6OGzAUStbqRgrmXXkMaQK0Ue6GYxyVpVEFfnwSpOaQ9+lu+
6RENPRWnhTJax4mxbgvMkq1LQ5Bo9YbjEos5it0B6CcJN9vAHhl7WEgtmhTsvWKSNdcAflpSaS4t
GX8PlAAGRZrEa1RBa7No7lE5XEnfmoU6HA+6MUhezjxxayetm1UZdetOtVaYU86jCwyJL+FTscdl
NVizFY0V8pAiZefnxArK7I5VeBvZIzCDWkE24eBs6IGA5bLdIkiZm45HdLgAkKInJeXWRPPthA4g
pcZ7kJ59fagpXaO5nhv3UR/3uaF/usHUJjwCUEC4aVRYcJzqPFDZ9CT3EUY170wTzHwNJJrgEOSi
vHSDaGwSW2m5uc6jpH7CMM8W74kJ56rXJ4MUgUXICi4UgOjavk6rr2qi8WspR7ssgolc+jqiWj30
l8XQX5KSqXXrH3Q4+gsl1YEgx/ati5mFxCGQzjBCVAZ2uGqAg5fjM3J985gpRQT5uDv6aW4tmcLZ
mr+pACSyZOXuqtSW4LP6peoM9SIr5EYJjWcYjUT2ldoTAFm8K8O3McRS42gA4O2WxOzC6A5Np352
5o1Zt7s1AwnthITWIVmEmerM6ighTymu974+Fss8vUDi8hZ64n+L68RfqJWzd6ZgDChFcq6VcJBd
5liectZz7FuayhIq0fGbpnhWM04eFunIYgxWI17tCI8VZIvplN08637QLnSjwu5W8Mfc7kiOUcXU
SJ/3LjT5WRwY7crQ1OOoLtLvdo9dEgDLUWuJnxPhpcsVXBZ9vwpa8HbxuNSNRu7zGsnf5GPSs47y
FGyC2R+Gyo2wjSi3gQRMjsQ9cdW4WJxcfC8SXAqRcA8tCySZBTpKgIL4iA7kpET/Ukqc+UW2jdlS
KLEfbYmGL/Xdi9UGty7YWy587L56zAuBZNwOtWXXvHVYbGZtaq3KHGUk0Tmo0bxbZ7fI9knAIddl
SnpTPo0i+QBreUBljrU2vdr2VCXVI8WVQepoNt09U3KKm4cYEVOEq50BGqIChkCqQUcqLqfeZO3U
LuGXAQJmQrZTlNmpBpmk3hIBJ1AwhAuRo9U0RYDdsWBPCAF4V+h0l21HQDx27huOq0ep2RejEMrS
qB2wvqRDxUx7BamF83QqyzolgNOkbgPHu1iO9hjy0czRPFNjHfS2fjFaLJQ8bTSkCoQtVWhi4us0
fDLtJwJD8koUSpyxssRCpIXLw0EbPndN4I/+UwMHrZuOrE4/XkhY+ywjQuBhnR0LlcgVF7U1z9Ca
JNfj4D1ArqgBT5CnrOFotepRBVWOeULrXgasyN0yg9i8KptQzsg/IuxKUIBQZ7oalKvm88e/KGnx
LfoU9LSWWNe4V+y15qP8FpJjmO/6DkcF/ilTNmNwqjxyXJ3S27aYJgKO9ViGyIwG4jtjKH1RXKxV
/bcei/CShYQWRbmnFvFR1XPCF9XwPa9diqmwqWY1yfazUKbWsmtjXBj6Eq0ULmepkrlUN2tlHHHF
Rt2hRYddoLyrRnI/M79e6nX6YrXAIAd/HzuYp3RSnXAAke+UfNdwGOSEC7W9jw0if3VJd9DH9kGl
0TBLUMQWZsbs3qZYJiRh5iTcVqQ1EPvUP5ctD6GirlyEQlhdPmUPkS1R6AtKmOgy/c6wZ6232q23
/BqxQ/kSWso3wM/rxGxINs/mMqQ1iZ41WBDkQbQJw/O28h+d0T0VlO4ldjdOUMjsYZBxYnTWMXPQ
ZRAyA4dLwxGFkrbcAEY+j0F+kkUyLfbmZuzFuibD1cXjoEHIob0TnCUTotrt3TWYdX7qsDGVxF2U
HavBoLW8CejtqWOS8JADjRy+XHPCaertMjKwVmZkxHNarmeBBjyjwtC4LOkN1IJ5+hCHGXNmpn4l
Lk2yqrYjGX5UPqXYNc1wjAPiMvhKInhyBkAl1LJzBrg8L/ckF/GGOuBijQs2d6B62OTmRUluHLoz
U3jslXJcGgkJDA79JrYJr65pSRSbyE43WdVdvEC9uLbNDToUGNaNE4B42pj1KUTA4znhS1g0T5qP
oKbe5HZ/rsFvI4WmGMQ/ctdHl+yDhj4f2vMsjRYQBjgQNtrcktp7F8LEi7yYbtiQfLjGuMl0tvak
7z8AYX36kJG6SLLtNh/MDjAgazxNdflRGOG65iHGGh6Q3gF8OxxMuekMzuS+lhy7Pg4XlZvDjnOb
cGGPYTy3yuSbxUHCJHttbnbZJ8LiYOW41GCE7u770eHEG3Dmt6sIJUFcHSsyG6OeBoFNltS8sNSX
OnGu9qgSPRIZnChca5ELi+hcpHkZLCVA/ohmOzO/6/krw4ZgFQnDo1HlfYQpLHFfqqdeIxob2dvM
NIkxQhgYhCj/VdglXuCTXGOhyrfiki+Q77oA+TlPWvnRlKxMJlLjwInxckbOTs9N4PdBX7J2jlu0
pycH6g07pD+jl7fMLfvYE/AjgvoSaki2obpcfKt+cz4GmBOmHNd11yJ7aD6aK4xCOkge63uZ4jcK
opdYArkiw4e9j2yymUEy5QwK34NTp0DzsLXYTougUl4K4yFLn9QJf6nqZMYrcTNvPZvNtlhYWsFH
YrLuGEpATzIbX5oYpY0/yiW047dgzNZpOpL02YJ678W7qNDqphFQQjTtnHKqjQXhZekDmQsTYUJr
ASyfFspCRA7mGfdQqC2+gdrFt1cSW4Mqfa0PwQuoKnNNDB9sDlW9h9kLqTUOJ3rOc0yQGGMeWxEN
O/aQZWiSXznYeDhl537GtcHG4OQcnBGRikb1ttnVy/QjKcrgXCLU315kvQVlkBHO5dzsPjMOXcaO
FQ7qRix7lU3QJ+dzZVZcsUZbNDCUXmMmlHvhSfRNFM0ISPKZovSXJv9vjs6ryVEkjaK/iAhM4l4l
5FUqlTcvRHX3FCbxkJDw6/ewLx0zsRPbVRJkfubeczGSLrK4efhtQ128tgwnn0L+atxtxt7064bY
325bUBIdRFHBpoQ6WzAb3TYWb9kUcGNqsoswwOH56HF8csylhGzgLMm/42AQJ0l0DrH1B1ZY5kXl
RKNaaYpqShdvqbrnqcj2ENcHLCxtsSuAxNOM4FjydAUrZ8bYaZnBry/NB+101L5N8Nc2Ev0+VEAS
PI75XcDkEWn7wMoqAe2QC9fdMod5aI0F63GRfJcO0SywHng47OVqa9INO8GCOMb4gQlnjoSyyHyL
l/hSmebV9dV8oa4PTohbV1vYD6ugo1s1wVtL8rFlpupYEJ+0lYzl8bEFnPCLkRwDjLdzOx7mUnRb
1/RPNBLMFRJGtTmAImj9mRlNVhKgHfOhzJL2rIkBimTXILCxUAMViCKOSjv/Mk252zs4Cc3hZtzk
aDTHxRz/ZRNEzdwPUElVj36jbiOpy0jH7RX1E7dkcSeUJ1N5FB0ge85hGtUq+8v3yGSz+DBjxazY
bSATlTlxDS7k0cT+17P1AOYayXSE3cqnI3W5q2Hxdo48s732t2VtzpHvmO1BOTYu7osFgcHysGrL
Odijq32zE0CGvl41l6oD1DhhYMnEoVMq3rQA5PY+zcK86Oelx7ARhDgpjNynzvWf/18QLMP4akIx
wKuU/3pLRgXbsXVgbsXCoFRMYUiYlkziCpdQH9EPV5t8urlGzR6m5rOD2n0q8YXFK6SpBA/Sziab
jc55rqT7bbH6OibOjxjom1Oke+RaxDuzKhHRM+bvgFSKtfczrPpLecMnLMIdub4Dohp5hcX5aQfD
G1o2XCpZGXGVfOqQAwnHnAJsVUGrGup2JzCp8mQxiffZd1a1QcwsFwjz0pdU0axbXMRclzArJJb+
Rj1PGh+8VvJD4z3E2QzDKa2MI6Vmq3u5nZfRPrgUqITFsQBkkRED9XbEb+z7q684v3q8DnuWJXKr
pPvfNCevnqSa8bNnAh0QljTognqyr9DI9nLoGEmnf1imk52M3qTqHGN1yrJMXONrVJG/TAXzPn+R
uJnz6quI5b8Yvx48V7gsflYhd7yMNharmYrwSPZOugVHIbesLn9av3+zbBM1nTBPzKCR2INZmjtv
Prg6ASvM49gH39p9LFqqDT77KC3TYyuGt2UJzUNWNcBC7cjRJKobeCOOWrgnaI8zHX/3H3xZoi4Y
tO5YYFE5DvzeOMzIZvGcfWfO9yKTO8jN3TbwNRcdAENdcP5OHh1HELyE2fRoFs29B7CxL+oRXWow
mqelo2VTmbc1TKc/x4NTnkqr3saL8ezYGopvEN9VXlW7BMPWzB4Y9JdBQHFyT9NgOvSITDe8HH+L
WVvPAGnPc5sHODEaYz+U6qxdUmzNrPsorV0BRpDfsPutVbw3VypjF/xB4kaSe8tb3fpGEnmB+COY
mGxFeeA5R26agTa1e+q5mV3L6jdxA/tjKfUSzYY7bO22vNk62yzBiEbSZL4aus2nogI4tZP9yBB+
P5Uc4D7jfUK71hpU2+Y+KS1yO5P4o8sdue0y/u+8fPkyJNHEOJ2DiG+NqSDALz+5w/uAmmwRHBeE
NjE9i+OTpRFvjZWWJA2uWJ1UxSGZ2bCFn8ULrla87v3wCqf6jYv3jyvIDsaGTKttr/uD2nNPyWo9
J6KaN4fTu2AUy1jIfCgb/Wa2DQKpgtJBosetSavlYKyOndDq2BJhecgh5Ln5Ky5T8Tma2HNMlNB9
bOPi7otv23T+sKrRrHfyfuOECRZi6yUMk8cu9VRkx9Muj0cmkW1BWF9SHSxXvE79mvZp/4bh+Nb4
BvyHhom9donYi5ts1yrvNxcWPo0Km7slq28sSC5TgGLnlyxGsff4h7rgwog3HWu3HZ0ny7keSXdO
SMq0pr2CPMMDCEmAy0npY3O2K16QUAJ6SYjU3lnk1lFojIg9kFbKub6PnubEmAhkG8fuxSZfM0oZ
U2QFY160D+fCnZk5xCMOW9s//BUUyXvaV8TrprvxzemT2fxNZdnZ9WIPAGz4sNgxfrGUGYlHhxYO
xKSbbf9XYIaOtJ/3XIJQB2STA1UMELMGD/BWYizvEtKXbPHogU/TS/sRcwbC0P9YOqPYu+AAvNZi
66UYp1QdyZeU5bvJ7v95/WKvbmHsPfQili9Xh5EX8VqB8rJHZ9vv80k5WGfHP26aPQ1zR+qn8oxd
xsq7iG35YEn7NhD8eLARlMvWfpUh87x13n5LQFsPw/qxuqaxrZPwX18TQl16r9407huyl5lPyg8j
nedTb1W48wmtCrsnlVKBy6rTVwapnK9OwkWqDtAJvX2KE5Iknek0jlCbg378rZqKrzFFtFyEWNVA
v72JgKV1RRyC64x7hhTQkHvZbZhI90QRmfTJXvtROe7fWemPNiE3rlXVe9KMxmaYgEZJLXcsse5y
pLNMfWTGg+Lmbjxbb4eufBjXqw8wxKYr3b9BOsndJHb4dZ8sm5bCZ6BF9ed0ESxCSjM2PMOMh2d8
HXKsbGG3PJM1epJ4NjbW3C0A4yFG4temN2GwmKxwS35G0aHmJg8Lo+EoXl03YxSA2aVK3fdhxGKZ
B1bUgaVgBHD1SbjL+8tAAA8Kwf7bFe4/iim11XJ8j635nbYzGOFLOTnGxc4Oki1RHz9WadGfxh+i
REjcS/fREOm5nOtDSYVRtpySwA9WMnrTH9rlcdb6NFk9Kch+9hkYbSQZACzQIOlgCiLmqm2CgIq5
J7YMFjghU/NW0cQs4qcggbCp+YVTe3mLE/sRlDDZ9YX4A+kYe5TJvq4hsM7w6TR5KO5z2HxP2RrZ
h5Q94dGugmQzL95BE1EABfSgRixAPo4BAhi3g8MmoAZ1bMKTTFtbbjOn3uO++pdOMNYVe30359Jf
cGWS20yD2RA01/bk3xaGQJXPDLBvqKt1X7MLqNpPkkaixkHh6c4M1Ssj+DbjKepAuJTFBGiAPahA
zpHlggWTHdB7Fvk/UnwxARKmarlHFAWPlbN8tyOIRc8pzzpmJmPnmXXI+ltHCBiY/U7sSqO/6Mrk
lkewEamZ/xpO14YpwIv0DABUDeLKsgD346qJXwNC3hy7VG2UaG2ObCHIUrowFpG+bU7HVfiXuC78
jTAhiUs8QZ3JyOitaUWz+cdMHps+xnTLkLw1oJbl1xGNwMobYXFb/o58JCeMVRWvchFQzQXQsvHE
5VmBpGp0mFyVnbexinSF+KN66LgrKuWRM9k+xNwBjM7nXTIOKwHCn3kw2F6mZvXmmpyfvcaaOlbl
f563Bl1UakceltiNGftM+C2SQfdcwpBm0jQN6p/ogrMvCHPrZX7WS7JsJP+0McFzkGgMSZDSXiv/
2uUsaXBF7M2G6kqO1rNV+Tcv5QpX4UUr+6nJQZmwx1sJZ1iscfyWLuac7ruvqz1vlQW6r+Xbz+Kn
tGEgSyjijI/KfdWu98EyaNwnCWFwMUu67RRTktr63Cupz4GtSadR9bZ8KKRvHRXr0l0s0bugONn0
Ay9IPM5RXFV/0pEReYryJyQGggnh20TN9EBeRLXwfbuT5JWuI3vEGtQP+kXpr5nQWtDI0BZmRuCu
y9QUvvaBLaB3zDrj5sT595gacOetR6MN/ZeOMUTap7+wnrNIOnq7mGFKuN6rjZ3+7JcpQg1vzauF
aU00HjmoOwFIbWO0HUiYNPLT6a0Ch8wZRLFt6xf8zBdMQ4+kZuNvHout0Zt8wu4x894LEhq2Y8f0
Y6ZOj9eFVmfW5EF61b41UCihQCoOVkwoNIZxTGJuvi0KcgoaMy82/jC5RKow+R0pwSv9lsYJrBAe
GoJUfepQWbAC6qN+GVA6GIXcc0rOxI7WD46AOhSo9j9/yqknlZNscp/8r6VZCbLLzau7m61GloEM
eYaWaz/tyn0PVGIXFIRS2HNyqrBvyZEWxGaQg8sQCGWekMHmDpFXje9t7mdXy7CziEDYu6MP1tBd
OsLXJtn+tZOgO0FRgaWlpzdpQm5XHU1P6B99G3AOOYfSiTMavYG0+cZCIuNW736fYBFDwun45k4C
9OASQvcOGmbVdv0a7fpoLvML2t7/EPlB3jWaYDfoiWl981axG9lLJ/uZJ41UY0J5YqXk+lI4WJKd
ndLIvvOw/F4UV5GXxe8xQdN1bUI/0S8ZySMHGSdHww6JvbTgJzgdWC2wgB7heMesOeex9+4h7Cln
jq44/l46wei6SdEtZzOe6iTZJcp/7Cz7vcizlgxArhrYE0tEcgFz2TDzoWxBGkqYC8iEowFGD7Kh
1qFqimTFC+84PH8+xQwpJDDcJPGMvCYuz6PRv0hm3Mxe113B8lzYrBxsKa5JiHQGdAP5JYGIJra2
2GyNvRjSmw0ANHL8pdjmFdoMS6F244mXgZFFluH/Ql44zxkWZzGP5r4zGvpwJAT2ENRbXaIiy0WX
HrhenisngRQcEEDZ8rNPYLitFrs7PwhUsRNtjL9D8P5ZGslz6dUfvltQSkwWW1/A41t8QcxDBTkR
xgLqnvBplZCiMK1259Af9+SUXtlumTdGnheUJrQnst6VXqLuv10V8vD5a4xEvUMeitOLSKudyfQv
Z6GO851LbGK55IxAKzufx50xJKqJBuzvVHbs7DyQownQFHp2kkVYJsOpudZ2/q8jdYG0p59B6EM8
pE/Q7Z8crm4XChLByOuGBPeoX45gFkry6h2dgUeDkjeqhdLTm7ejUFhal/i9dnssc6h9TcHUFiPC
b+n2h2Yu7wMIBY3RGM1EQCp5+yAhXCzEFAMRN6uLQskCo68z1wBlCA4BV7AoEc/QgTCi/TUXTHVe
b98ovUhMtjkl1tvKX9IHt8Rk2S7NtsvZHPmfbjjuuhAl6mSyZ22a8zycl6L8Vi2fpkzqnwyK1pY8
0F1vEqi79PNdmdZzk2CuLNlrZsZ4yZlzT/546dwm3afmWhtyGhd7VnjUqMzjYtIboiStXhrX2E9x
Bccb2/nGruyRCFL9sszTz6wIvrdrlCRxM9ybsnvKbOdDJeGBFJeVBQ0a3BmrXWBZj4utSX3pZ5IW
vLtmxLNh3rix41UQNJm7IkGFYI9xxj6CpYuzOB1ibbBC6MxccBfR4kJ2GGCT8MtN2yogqKGuyfdo
GIphyzqVzCMviLf++VPHZ5eCKxsb7N3lBM9wNEICSL8YZLGl7B9yx/2BOkhmamtVp4FNt5VJ91J4
1X9JU13oUn/ioHmA4RdZOYWBzZXrexT5QfY1pOFJt28TpnzfbNgzu9WhMIkxU2WNtO2APkKw/xs+
XCRO25gRiFUat8UUPz6FtsjvZmoOFzMdfjXnIeyW6q9y/oB6yFYECYLodGQuBQlaT4KmzwSla9FL
h6Hhf6q8/JnFsa87tETOSiMqJzoefbJMIkI8JXbG00wUyaaemkO9kGSXS/9rtnySoRNWwAsRSnvX
Lk5T0cP0nfKfIqd8DEx0FL6nmdM8eQJ6hfXiMbdkc07tOKl+3y9i63Z28mq3mUISE94zlqubUTI0
zG3NA4G0w2SRiqxwrxfP3zThuywx8A+Y6/kYL6Bvkh1UijunGIQ8R7xr9o8n2FRnx6a/zhOlzu0M
btlpP4p5JJ4tXD5E0XzZw8QTm/TQi3id8oEiv4+TbRY6wJKEcc2b1WMU9PRo3rqnY+3UoucNpnGX
xMUbhpeRAGT9ZoUZ/12n5204PVm5cVkG0b6qjCm5DstbZ8AxKKxLxdELjeYN/Q7UvB5oxEiCpg8R
fwY0dUI29tLnFsNyweuKKOWaMS3ciGE2z8by0ZflKoje1qBH4r7A+1pnV2/WISo0oFuB2wJK529s
9HRIFf11polB653/2tL8T7O5hEhiR1XFFNM62eUunRETyhDUGDVXuW+HKdn2BrFIibcqKOL6YKTG
vu8s9dTW+bPFYdEqeMsyY/rh9Xun8O90e596zPco28OzUdXnMq7fmV2zuIU3UTekQFlD+xyn1lmn
jFiW9jEWKZUNIDduVto8tIl8PvNn4agF3MjykQ50FuHi7eaMOAW6aTRH7c6p5U3SedddF0cINR8U
gxxCklM90baH/wb1X1OG/k3l2RYv1XPr9dduWoAzVy81gN1WQuBK3ZBvqIr9zUga2+gKZmfsS8fB
0ockZZOhMgIPSamRM5y/anzNWp6R0WO+1KcnX7j+Zlpgs6QQAhbpqxWXSQFfOT+BMLwIJRf1LQjv
1vT+BSEeXFR8HBAWsBlE9scijUFf9+5jTo7ZES8A/8K0vu5tvdOtnSED2ndZoNYXZOuqWb7HK/4N
ZII8ljCaaNs/qfqbFybwpHmEp7nO1jGgeWK61BJGZbgnZTPUSNJHRjIlfu9c7jmszIOZQ2CVg/Gc
1m724lv5MRW0xgX69yMxQGe2rfnOMWyfjXfBHi3lIyv45c6QO17TqX1boLVfg5o8NN1UE0IGe7k4
6x+68MtTHccYRUT4ENSKpC9bnYkeIElrWn6xHWanrinH4zjZfwjZnS4UbtNFGNOyC92Mi31C15YE
VhIZK91PM08lw71/CHMpVpHgzpjFXXIt7tsmIYkDIdEFKNLHUMjukJf1ck0FkTQLej1CBWomhk76
ZBZfi5LIpANtsLNaIq7WcC+8DDikXaBoGsVt7mEuIVL458V43OPvwR6qs1cAQu3kU2KGdDbdX0B0
dEImjDDYnznozQkNTNxfl9Ri0CqBBtC3+dtmMohSAdbgW3rbYXePTDmQ3+0621kkhOlyhezgv2bX
MmCiTdF0Si1xR6jg72K+Bkat9WtuMABlRC52Ga9TUL2GPaczH8NXP4MJLMkgWjIQggkGQXTw1Udq
3mOajah0A+fMcCoyAu2sroQfbbHamkeLROLM+9ElyiD0uBpUks29kpkPmI/9RzG6zwPKxATMi2V+
pS1nbWuSbzJ6eMy6mnNnbM6tZOJmIjnednT5LBO4GmuT8ZWqi29BoQte0OUe5FfxAD90kN2uZQzK
rVRkGRRVezEbDVJveXHRk5CHaD9PFkwFqWN5sTIcN7gOko2eh+ygw/jKoUxHDTCEJo1RJ7BFomnY
qQ4+fxeZ30bUadpTBfMl7CGFdG41nIrROLgBmhJbTO9TK1GQ22yqzcQfKfddxE5kwODIdxGWzj3g
KdAefdFGnSxIwgD9n4NFhWmH0aF3TYddGOr0VCb8RCYoLvUlNGozm/qpqpmTD9SHOx33pw5H0rZx
T8w2S+h9LVluhBS668xNONbVckqmoJrZyCrwCuMc3q1v7PolLvc+WpZ7Q0Kb3aLOyzU/0aRCnP0k
f3ALEC+6nzMC9nq5vGQpg0hb4XfnN0+VUx5QxhylTNkIxfqlnyA8llWKxvo02lQX/SS2zA+nk1gC
sGsKXnj1k8/aiNwJe0plN08daQhup0oYmd1AtSm5/RYTCRDbLhFObzjNmPN4MtmDD0Vv0ZftfmrV
zjD7mF4j33eTpvVxwmCbcGwx8urdfczyesMnjTBKckrq/sgYmAmPRpCDXRQmIPpFvlZyKpbM2HkF
2KnZIQii+S9mg3Qo112knamnUE8ljwr56Uk1Yi3jVOKOlNEoRHUy2/Svm7YlFI1lP6g5O/k2rUTW
iXzXDWTVsM89Lk5SH7J6+tMpAbHQfjMt+QwavTn4LhO/Nq/XI5vIgcpjjgfweMnFn5w0xNwlXyI1
beYhMdDXus2f8HtsPUTB6JK+xeQy/HuSQKFLCGGpkXD4oWOMRfdM/0KBK8qoMMgfN4XDK2bfYlEd
CIK6GfTGe7jgtOL1rqsAWgPT2hTmiYEriiGCNQ9jZl6ZJF2LSdCp9JCovBBAbdtbp0X/TTULs7bh
TOlxdUhfvhSEyiDJJlZdSArSZnm2SZjfsrRD7mewmXHnO/v7nRAZmq7pccZkSXVQnd2guPf+wtoG
pPTOrjngDNjeO6awBKQWWkai1wePTMpBh/41wBm3qxZGPXaW/8L+FYw7Or2pA7yg1S8n5pqy2Rxy
dH2un+21XqPfgbuBBI4q4bwvYwP9IjbvB9tnupqM3jvn+qFShtwSz55GGQZJrtHdlKFzTFPRHRgA
PfrG+FG0xELX40iCi3frpuCd/HWYwO2qy12QSpY55b3QyNBo93ddE6ye7m93GSLBLmWvMIAxUvkt
ZdmD3rXdjRZMMKYe2YUOixMLdPS7dQDzaF5tpuqYBEzEVytRKoNi7zdwGaQX/5ZT+rtW0FNBp4jg
OjnApf+j4TxHpJJRtavq4OXUyZBWb3Vtfy6I+YFRzscRuQYeUfZE7PQFwq780V3lRcq2TrE1tRf0
1jg+oe7yTFuOCwlsKt5woehryby9JpDvzSUqrp2TR6ts+rMtQnKqDKIx9LJNqpLKyjMM5KEbx+xw
og5AgsbZCTD5/BeYTAvcHil5uHx2PXuRrqdo9DwouiiSHrERx+fYcZ7tIbvDwyJUTfqf5mj/FwrG
LU6PqNVOSuPkOP5tjkXLQzTjjjIQUnVMjAfWn2M7PDlWOF2bWj8NBJSwiwwWEhYq827n8u+ANvD8
/38L0FBtDbU4WxCq1HQ14m8lXAx+SI8PuWPwjDb+54xb7ywxJT0RJLaABJvmTbG+ZUuICLoGvHZN
DNqHTdUjZRrC4JxDFH9QVk6WUBfFfpo9eutI08bG/TdddZrmeLYgju+bnranN02NdM1LDjhxxHmU
bveAOeMtG/LvPqDaYaBUFWjc/6vM4X1Spfkv8QfKtDVviZ9hnasZO6gCKKEtBLz9+ofV3sw6Lq6q
TW4UIv6xMCj4nCZ8EzWTx2ZRV3/9I7GTh0z21aXpwFAqo3DOsHwz7BUsupa0uWTBcGlqGPtxINnN
6JdJkKLodNJDpVsdkG1a0ehmBRs1I9jnzHS2VYlArg7IUffXKWlXFMxbZoqLzOVQcR5gL76blX+p
Ebla3r86FNVDjy6/6CoGb+yregVqpE+t7VRDMynCLN31VvDf4ud/6mA4y6q9+eyU76OjUCpCahlw
eEWBBTknY7GaZaxgiluKgsQNJM9auSpNJ4eXKs0IKWu+2xkRglepyESBFWsqm1kDda+I90aWXuW3
pbCI9bbSp6Rlo9Iq7toACuGbOS5sadzKoKBkG5Z3TN2pbCT1Fng21QYN9WjzWXt2fmFmFO9Jm2ye
ezfMt5YxqJ88r45WRz6CN7sfwPIT8eCv5aP1htftZQntfTgy2/TmDtaE/z40FhyqRt0RUh1zQ7zA
agbS6FFSLG3zNvTiCY4qgp5UH7q2OjYE+aSEYU6hc0FFY2zSBO1DTXzuptMKlnz5DRP6wj04IeV0
3kkvxG1kOtMxqfoyopFgMb8garB3nV0iiGHf1czDATEbzQMfJsdEFDu3Pkb2xU+8CTUCUYdjwSWB
Vb1kPHrbPqzP6KNYZtrmKU+hM7rYmPbadlC+Yt426uDSBjtLSiB2Fp8/JWdFEiLGy/LZCxBaTbTC
YeN8khdyIfXFR8wz3hzD+9Volh1eCInG71g5KD1csmwVwaUPS+wD3TDEFQQm3fpYPS5TRkTwODb3
ZpZym4/53xEGKPaNEuELy+0khMwxsUg38FYnKjbA3zdfDuFyx350YkCD1N1qZpHXs9tGWWKA+u+9
EyvmolAmni4kUL0XUnHXdBhgk1UJCR1h/KdRySZalqY722wLA7i1jU1IFcmSxlYKVomFeIJIESDe
QiRZWuIK5O2MAM69zGX3N+VViah50WRxRsZJOjDgQSm+kNOZk6k4+thhSh65XWEmw85FfG6FQb4z
LTbj/XTna330eqQi7MavLPhe1GKHx17oJ615bDtKAppPbVwcaQV4cL/S2vk7KU7qoevNmzV2bMiJ
smT7aD1wpy2PF+R+OnIN8amE/oFeyHYlNsqXnH3e1RiYI9bBF1Ve8JPzD1MM6ZUE+vKQcmZfsb+k
ERkuIfIl9zLxvkCLHd5SH7k0GSa0M8mVNQtvUTyhy15BgHYVRuZkHhtBFvNcOds8wDcdKmBFVWcO
TzOolv3CPoY6qNEEeBBy4Hg/GUZF3sXAesPDBPWLCYlrojCDMbGZhVM8Jbjxoz5go7BM5iE2Z3yN
rLIUGL0Cd0XUlWjlW3vQXJ2oc/oMuRnkI7J0wgZ5pBH/0OWNcI/Z+aRjkN7Aflg7wuoiGS7qicKU
qQQY+jUcI2m4fGJip86xFSJ36+Ai+L1FKgwEe5Xmdz9rmGtaPUiYZXjxyq0w/ewG9plSsw6qZ+n7
17EciKOy1HycFgTj9uInJ73g7FsEEcWZopDI0il/4Ea7FKVT8yLQvnL2GOxAMZdDyc2jqYz7i5lM
DshCY4ok2ZWXNGXsimFHPXu5e7UofjYZTe2bt3hEZxfmfx4qfWjhXr4ThfHl0qaQZL/YOJsn+ohu
Pgu344hSUewxQ7Yhg7K9OYqkTc6ssWvcuyVEw3XcbZbx+EBS4PggwhbbPGk3xyYW+WPftois0kNK
wjlCY1OdOx/QJqHoZz1z5GDaCCJikZDWWDLeDk0lD3ZIbR4y1NoQEFDczObLqpRzZWPfnokTOYSq
GK8kECbXYSkueRI+GZ45XoGNP7VI3E9FaVEfJDjQMkLkdcuVQw2aVnHx1QUmb0vZPTbjQD0+yKgg
SHzrT9Z4JarmS2OFO1lxau4cky18j5wqSsZERibKVr2CmwdBZRTXhBshiqOkEfIk/2Pum6JGbT/n
Mi1ejAcrSKxzj6WZthOdBmZQREpd+NvhX34kezGh/EVKX8ovpNs/BHYUVz0TetLaBagha7o3haWj
aSJl0WkHdt8yf7ASgsW7hNt7nkv6kCwhSKno9j2o5Q3bw/lseuYFPB0iVbz/dI46vDgOTiLDrkeK
Do4huEzh1laEwFi2IjZIccD2mby1M0/Emv+QoCVE2mk91KtOOC797mCrGQubeDdIaqQDyI4hZPG0
VKSHDf3XMMAS0Q3jBtYvD0ZoHb3ZxobVv032bJHwzRjNL+XV1frbbced79hoWRu75yTAbUc3CJm1
JsXeb+5L94cqlHHujPAr9VCh5i7PARylYfBQ6zfTJzJq2uE2f2nH6tkqiRBq7JwNI+uTUGIHyFKu
BkDF45w81QM3aWtN7oVhwZrzgfbAFL/KAzLdtRN1AuXUePPQlq7D4QtqlC/H905swsg/5MMjv2Av
ehbjdsDPO4EKht36m3rFEbcPdxngg6Cno2bH8dU03ivUoNtAdohTwrIcUaAxrvX0SXaULKpv/3lw
lTeVVf9jMCgNRkyunMGM+t0VaQHJBlkkBPpKO3OZbVhQoxWb7W0ectFmLWvawOEJKSrqBqRpRY8O
xGL3ZQ7jrR/Ct5Qovn2LCHmSuFiMGAle4QMPCHrcPE3Ls2On9xaF6ogJZ5Pj41hc8Wi7y9eIRS9x
sl/ROE/TQGJ2532nBeKLcPZfPcwqoa+f4VLjWc/+LGn803XsFNlsrXGq6AKG/o8lHsJYPeYVxtkq
5H/tm+nP4tRP6VJ/r9gLo2N21ZOo2o18NmzrNwOpNks4MOH3TjhvP4M5J2jI9iWal/g1c9EDrfhw
JfsoRSO4Ed78RDsTuOOV9/NkmnHN9jpyO1ZKbgFgjehN3PWcSqjTkelGZTZfRRt70WAZcMTXnG/H
Xknn0/AZTFPy/6fGXtCea7VRU/casKFZUEM2AhKPNWdnzC9H0JJoRyafbQyq6FYNO3qxYWu4Bu1r
vWgUMTsEidwXcQZGoWUMYSCJTWkNKnZCUWJ7kHfxOoxUQHeZvutuwd2pMJI35YI6AWPmxgjdfW2u
6VETDoPwxa+JVOxclrG9FCtmIHjxz7o8za3gcbOwhFXuE2yJW+C6a8wlU7mmcpsdxAcrIdzF8BIi
FVTL7qvhbwjO9mI8BvYq4oRCY9KjAu75Jh4bHaRcFlbeDtuNEIEI19uK1x4OZfYMKeYqDN86dUue
UnArexMGU/o0dORDEr50aCsi6S1/KOiDbReQWf0GIqW8M0oyA3O9OOkF2aLcmGLdjd5BFZES6BDH
S7sHmPHbmQz34X4823lLReYbFKn5j0fqE7Mvc60KCotRnxYnKh9sO0faUrKAHB1c3HRGzs9TsqRJ
sre8aXgliey4pMMTNeW74qWBFsn2PHapkStRHOns5LafNTB4plJ0hXnDXBXWQYfm9EFMGt+VGQlK
Vd5C8wgRKEQ/x3IiiJX+pP3bQvEhUjZxntq02ZYlMcWuPfB76fI8+C8tO1jozg2GEEnSxMZHKLcD
VM1+0BDGuOHkwyUGzaBhlsim/ZiXSfBgKn0Fr21k/5HHDDqfntpxmAW44aOtIR+5JWtFFICwg6dI
DJig09p/aw28IIEf7GYh3pRGQUTytjqbeFjuLO/ukzFP2wZfTjRUw7MRZIfBMfdZuUw7Ij5cpi+z
vqdnvqu9iUejZga6820sxOPJdYaXnnR6wSwuQrj1N3QQ5Vjt29jjupgIWhNT8aL7HC1Y4+4WbnLE
N8Yr51nNRid5dxIS9XRhonfPWqLuFV43wrp80/gNG5q9/7F3HsuxI1m2/ZW2N0eZQzsGbxIMiRAM
ajGBUVxCS4f++l64WYOs7OrsfvM3oV1JRiAA9+Pn7L02nYKPTuTHCMtfXNTXpO4Pbj1/ee60M1GM
QhpLf0SVX0KsPDvVYC8XGj5I5mV1J48tA9qz64S3kp7yvtPLi6yb6FKg345i6CRd4FKE0jM66m8M
dKn9x97c9nMXnNO02CiDMVBkW5LmOS94bpz2NPZ7N21vNWg7T4QfJrupYEwYp/znJFocow7MAtYb
ChXUn5AVRHCbGOGq5pSx60IuNYKjV8j5cGLp9GJ88PwZ7OEedMrJ00TjyyyPD8VI88mqvbPLbDfg
3MapSYqjbXP6cCvjYcqEgKVaftRRsyHaO9+Eo4VOD1Xz2A7nPswe9TLAl7fkEyZw3k9Wls/+aNXJ
Mn37TsKCoycjN+gFn1XqMAmzbIDktcFzs0zpUNT1TrmOak7ouhjGU42izSgRBimTTynqiNKKlrZo
56X3vNWtCJaiDc/ioW6GW/rE5aMFPMAm25C49XshncB3Vc49OblkgFeZffTgu2+lGSIZy8qNM0VQ
XgPjSzTeMQ/C6slGoWdKb+IpRTxSpzb+rdgMHilONzK+tYswfxdQVtYysvNDNebbMUmzZW8WftZk
834cwmtlithPwkg/zdPkz4rPAvKMvYttjnkTflYihXnCwvLWM51jOOmvdBn6fdgSIlZlJVfP40zS
TzNLK4q4BUdJTd9ZuHyDmZ4DegvaQ5M+/piJOHRBRo9HsHiiYzrpqtvkOfbAzoA0qHWHYBliQg7J
IHS0hKXwlBr1xiVFfhANeIyIbGpeMHqnhsqBVBwi5kllukxWsx+hm72T73BwAP80nTvju3On09ia
pP9GX0gkxufKTe7qxvmiJzntvSx7CRkLkc0Xp36i9LuRxfpoetrPaBHu2rjjeRyVvg1n+4HTPKIk
I88uYyR+uRank9YoGW/1nol0XyyOZzzfDVqFo9Lzdcx6gT1OPk6ubuwsh7j1OrLYTPr47OXus9bb
0SWcLuMisdEr55bzH7tcUo7oCbLkwmazz4Yy27WVgDa31MdgegbkhDlCM6E5IBto2IuU+MquiY9d
Vh+7ureugrudTFnX3ciWfGUZZ6e+s9M/vhScAZiNa6Rzu1ZKpI/8ahDnvziEfq0zxt/Ya21Inbjt
WyQwmz4vM6KSmcNVpDrW3QRP7zHN0+gaL1/otht5PZ0c7lFygvNo0wWk4yIvyB+9luEvkKJ43ZiU
jVWqUIgHRXtOFbbd0iEFYGi+jdRJ/Sa+2FqArapWv6KibTDd0KjBl0MaFR1amrNdQ/4q47rHwlqm
RqPpNw1JVeRejlu4Lu0lbcOPmlte9uRFWSZSbGAOXZnqN7oMnlSSbDKFY0CZyCDoXiJq61gcPXM3
KO0F/FGciDfhNSnD9PkNWdsXPstioLljtsLb9rZCikJ9mXc074eo3aqI8GDiPnt8z12TbYTB4wAF
HYGX/guRzDITOLLBL8pfc/qVE/R7NOMw4No48JLhUODdN/urlyTqsESiWJFoTlkk7zRTcazqImeX
0m6g96yuBtqxXZ5494HWeKcpNF6WB5rW9fjcKQfZJHHXg1eGZ9vN693QUx0T2RWJ4M2R4d3sYcvM
mMptPL2C9UBoy9liwcvxRXeRJk9AlNH0iQylPYSWSOZ0NABdeMaob9KCnb3A5APZAEx9iFvcSdR5
nPHlKT35EgVzQQXvlMf2iGZKHj0TMe4gqqteIsuNcjiwDrYjEzkmPW1IOV0RYsDUAMkynTxpqDFp
gWdftpE+eBwAigbeX2ula8KbgGZU5tMYjPFOC+qvvpLpQedjhPOoNiBLxKpwHKaY5OcqpvbU2F2/
BeNg38TKtA+SdEVtrw93UXxPTUUQ+Kij6gpc+2hozqnjpIzT6MOIflQ9P+hNc43o0Vb68uYLvkTK
2yKCtLCzFF757ijk2hJRx9Na0DTocoIzUFx2B9IziYOiSguuVoLgDajprs5posUxJgeBHKCdDGNX
ON8EPgmGmi8lJpaNFErh8BTH0EK1rVxsABH9k6qzTxgbgiv7Zl6bzJFydNxtlJ1io6CB86ggq9FK
TC7ubBPfwckhckipHNprHS4oq2mBUXyUpHDV7aKUj9Eeh3ONtDvgIdeN+ioHOtQgCAbciux+RbUJ
IsjVRfVokf2yEjphipb9ynCZkqOwN0y+f5IIfRnijzWxRKS+DBRgI2+C/EKPtdy4KW1jPTlUnDXu
NNZk5gJhTB/x1i0cRDcRHCojBb7H99qJMEItxsJf6ffkqTAzHiUHPGF/3otNJ3gp6QwVhL4w0Kx4
KaqUZBga8k1Fmu5UHe6binlOMAA+aSZEzvYIICLzPnoJgmfUw1c14zsaGm7aunZfcx13YzCKGxgv
X2Vsovmcj1kGiqInGmOTovhLCORiWoxJVR+LByRIG6/uvuGNMXqXcCVAUTgqG5hs48OcmuCnDN1r
o2ePzFxQN+Xv9WDG6BkhQnQ65bbF4SuL3H0PuIFUzZ1DybLO6GEB8ot/DMWQ33VgqmAbLjAUtlJ9
JhU1F7wt+LseVjunpVdo3bUB59mAmPokFEycY3bxyuXkUrEeNS0AuHFGqS5JY6iXDunkfKt8fLDL
icMnh+qpqQlk1TXEtuXLoLPETW5arsIo+qBI7Eb+mkHwbahp7lZEyIFHg9ULh9NNP00ILLLn2ZgI
p2ryHV3EdGvnnDMKKFArZfSQ/mpOMq2R37YGFgIXbWjAhAbnH1/yqbhYXnQqQ0R1YQ85MfH6bR73
zz3wW73iyjNxz6aIlBf6XI56D5N5hLEeG6iaq2tPkB8OWmjINlU3vkqq1rY1sNd0AhGBtbU4zIRl
i0sYJKRO27jvtF9Rl5x0oK9Aiwcj/+GZOWHOB2hWQHSh/jj/PYfzN/GyzKawLA7f//f/LCxjT1i0
I2g3GxZOsIX/+yfWc4T/qaoicmv6gEDpwFMA3QDt9XpIkBdOQ4/JDGIlVHsLAEuJ+DS0pE6Zzit0
i+9FqXzjjEigh8byXepvZOw7o3o0XeM851nlYw0+o4OICcH6LKPhja3yPk176Nh5eSfI4YWGQpGI
lIGdxavkZ68fYXOq/wFjrJv/leHKG5WOIaBiG4Yu/wL6nVkzZeyNckelTa4QsHaSK/EhTjZiHeQA
CPVe+0Y5O2mQBmb2FXEgCgO9VtowA3ru7cY+h53aMyli4rmAkD1WMJM+GAe64q4sGI+YAZNzmGy0
GI21M1ef6CqyqgS8QtcqkX4b4rBt6OfrKYmO8VgezdLxs5aHpqkfMvLZCFPhdlNOeteb2RsInVct
G24HTVtuI9onTALxQgTPM99yxaD2GMdYQ4jAo0Ua1Xsv0PB56EOzQy9t17dUG75V7gwBXLEz7ft+
TvnhkekT1okwu1pWGBYMFLBHFIj4ObWEuUfLn07mnmrvBFNXIIoJPW5Zxvkyfv794FQ2IEawRb45
yReMC/CGtmHTlQcL8i1Im3WjOYfcdQhgTtAvqIxg7NY8IPR0aXziWwGl5ZjRi3Lay5ykP4Bzfoo6
+aoEDsKEx9fMlYaXdDqIkEFFre1gkcGncLgTjSS7zbxpq5zkva2WMSweqnqZeQ79uGeg6a2YptP/
MIwnVwcIkD1a3hp2HF6aHmBXrWFSGPu7IRYv8PFQUNIKYV0TX6Oqq43MHaobw/IjwU80eceJ/kfg
wX+LpP8Ns/7LU+dZwoPXT5/JZJr4r09dXiiLG9KCvSuDVT5TV1Q0OeGECLokqNwx+zmQMvLvUjXB
DpMqtjC2dIkuG0dkfZZj9z27ubFuXLrIiwc0cLV3jkD4mrMfpTcKU5nzgvcaBIqDccMjYKpBu2Ek
pbGOQALlGF+ZIvMdSjyy2oI8GDP+yq5/CgIKN62WERwMkEM0TCjway8mqfLZSUJ+OJvDaAev7tg9
BosVhVzO8oYREdsElE1QLbyNRvligasFFRpxt8yXC3vwbODapKAyC0SikMMcmhwdYAqF6d+va/a/
edw9WycNQfIVzPCC3v7TuhYXfQBKsfF2jXqN+vhFr/xMa4+Tw7AtiWj96LrTI3LJDrANQeta3VpL
iVzL9ElQPFpvg+IQ7PaErNbpuu170HtR+OXZNHU68kLHMoHhUFXPzPRoo417N+6/wpgnNPuwFQxR
PTybjbWHVudXqn0pcu5cT3dfpDHsB4cLgzEYixhYAFsEqFuy0++9k6Ifw4ibremiELoXfxFp/s65
/j0uqI5k3BAa2v/6+4u1hE78lcYMKseRLIzgQrGL/+vFCo1Ic3Qn93ajUb5PZvKlIysEVPv8Pqql
pGBoDBs8e5+G4EdaI2NskMDAZjcBiQBrYfcvf/+C3H/DafY8yxDLYq0LT//LC6oSHg56Pt7ORQjG
8Cb+kNlDlkKMsoZ1PQx+IbS3uQfgOUfyUAR+VzUPxElQZhmI+NDPc7rn8ZhM8wvIqZFEdAHIIyo7
gsRGHgEmXO9xXvnWAuW0DKimgbRfTegdgoB0RtTpd/oriQfKsax/yWXpl+mAz479bt0pT+eWhwk1
5Y9GGYDKqTH1Lwa6zDjDwBjWHkDFVW+QDnEe2/shdJu7WQXnIQfg6WgMyAfC47XvQmLOgjj7MpPa
fUYnKPRF+B1mlDa5tzbNbJcX2WlZ6Mya+6234rdw5Ozn6iQcRBObEp8M9Ln3obIfomp+/fvPwfor
Hd8VzLZsdIdgauFFmn8JW0CXOUOAZ50qeZXrfKrIpgBvO9Iea930VKX3Vp3dxXH8BQH2MIniMwmo
6DNCGKwhqW/GBa/M0KNY4QFeGRqngAQCbDxxg7Mcxx14aJQL5iCRuUt7rVprWpIMNubESaSfnnqH
cprIi688w/2p1eXdSItgDVd1g/5N3jhxeKuWhxNmExeikn+sI/8/mubx76NpDD7y3/fKP6/UEk2z
+Z1McweHbLr/pbqs/XNuzf/2L/+Zb/M//Hh2RYdF6r9Pxnn8yOPsPy4f392/BOP88d/+CMaR4h+m
TV0riTCRqHZNGPR/BOO4zj/YXwzPcUzBamf+KRlHN/9B5J3Hbc8t73LLccersltCc+Q/hLvkoTiW
5bq26Qnn/ykZZ1nC/lwCUHMbxGqYpA5ichPGsoH9aYNqalN2zuhgngyrazlgIVAW7t76mkq0AUiN
WJV8neaQ61THKtLQzpgRolDxlDO1ZCaHTLja/ekaXv/46f9RdPm1jIuWLBeDEugvL0sK4TqEAnG5
TJ03uySQ/OlljZoukoH+Le3xSa4YEEwrKxnQ7o36lyMlAjQMNarU72q0AiREADaXS6CEQ6SqCzh9
JYvgG+8XPEPZlocg9etZnzjbZwXQ/RIBY9r51kREqwQOlwjjyOzdPamKUccQCmSRcYF0T81boYWP
fR+8xdXMT7IlpfhA8oJjGtPGcstPkxJxrce1tVGgzQnQjRvlnfMIDrTdUwiRW8COGqBdQnmpm861
BPF7chL9fWHk7q0MdCiY6mndrkfi1g/t7HCNsyE+q6J9a1wwG3aNujNNp3tRIbBt4YSvcscrd1Pd
q0ecBuPKilVPB9Yp8bDG87075vU5qbVbT/k6J9I8khRiwL5TAQS9jcbPqsfsgJAz23pYgleIKnHM
de0FjfZ0SZvnVDC118PQfVTeDMewGGhdarx5p1Eke0PPiwPWfuSW10Fn8lLaWLFhbTuz8If6p5Th
YTAjjVBo8nrFezV5RztBLhAuAtTGzmy/pZkSuJk6eUFD1HIz+kmH8rYBlToQ3aFc47nPZnPHoUit
B+sRWTA9cER/U9TPfp2TVmydmIlBUo+RlNf6B1Fi+g5SrU9nEIXY8Klgq0LFSN+FkTvXqi3OmvNL
jykwiNd4D5yF3aPBpVKRDHwnvffwgivjpGL5ORq4opoOH20Lzr1NB9JIOrvDfQSUI+vmLTC+iHF4
etX1dN6iFwT/7Y5AMf25TMKtWJQy3m0d63ybUePKlxou8grVWGxRJ2dt8z037vQkXVjS1Skt4vSJ
CGPuwNh6L11gBWLpK40Z3GLaJ8lDWJdvFqnAH+YICsRFG9l5dxkfKCIike1ct38WbuIiIyS/pMXN
d4nnosMbLgkIGlrAcSmNLzPySFqxcBvSCEEjASIT5qaGYcaDeOKAs9MBK8I2I5PA02oyqU3kC+Z4
1TLD823OWyuEw8euixFy5awETWEoqHoWAz2VfWrdlTeA63KSqPwd7dgpnHNjj6y9Jvd4N5oTKP3l
5AB2Zv37hmpnOsdlejBjyIOF1dwRiw5xWkFcHei4HOM2uyeKel/XnnWOQqO+dUCnj6n6469YWIFG
9EgudBaiAyKNN8yxm0I3/W6oMPB70XBMOA3E83gB5K4jYoqem6EIFkUFTHHHqfADus1RmvDEC1jL
29HE2g1lONglIvwFfChhQoaWfTRrP8pIOTc7oHhe1alV0mk43h3v0sgfL+qX3MIFRwEXwBLd2Wvo
uBlOW3O1MevqWvOap3G7dWfzqYhYHRyMTHSuUYVGsTNuJ+7EFXrDMVgEJSatCKDEoHSj7g4BmLpj
YIKnw0xeQN0WTxAGh11pgTma89A354wqMbaLS6sl8w180UM6D9M7XEDQPeoQhb0C6x6ZUOtxCE/Q
H/vRKbfmFFRratajk/lOPns3tA5jlpGIx23MfmSUDts8ePXSzMCV+SKLCief91UPqbxpp4yGeNtM
N2FAd06L+2ucLtSBlgxhXRS7NK4wuuA3tRF+k6ozv8z0suikWrdxw1OEHJsumiVx1XcQ8gXBw1PD
CGd0cf+1VnMwO+zRRWheeWkbnNQLq5KsmDbOEeyF4UUtjSFjEVEYnYau3qz8cTC2wBEfKow0C2CI
uOcCe/B0W+IwROSGpo42PKen0TlN4tyX6FqynEc06vWW8TFfEjnsjQhFPuC5pzq8MxvSlxOm2DZJ
HlJUyCYyvxPZva7zrz0BBROZ1xvaOelnJrzAyi7tMz65V/zXJB1AJdfJxYAq4a1Mp0u3HCvAQtfg
QBoy22l30Mivn2Hg9EvaxrONV+lmUFn4x6anAs4NhscymM/NwbVh7evYwG6MoVIbpyGZo7HLdcuh
eFvbxKm0+p1mPSezfhhBLPMx0gEmfPTTVNGWqNRD7CK6kjokCvTct9qoPkoPKInq42EXDgsdxLs1
Z17LSEOVuwtoSiTdV8twnhl2n12oyu1s9yjSRrWu++iqVPXLEYN8M6vgKAFzB+Fy9JcDSpkOkjBO
PQwTYbRzQuVsbKSmN3Rpg23eyqMmybqLNUOtmSTpCCkXgmAClLKxMSmjUkpWlWt5m3iOylO6fBnB
w55mc7h1qcNW3tAHK0ORy+rYUd+vxPLLlg0T/fJ0rAs5nKseml2ZYRY3CzRhsWdPpw6V+oB6TQnO
OHF/6gMS6m1i5Vz70YqCryGNzIOdRc7Fauv3qccNMjoWUzWegcET1cnmUpxuE6lVWGjS5qhHU/3P
L8tvkbPUx62n9Ujf226uilXO0ropKxp+PbDiJTy0ZNiDZigRPBtWhNWO2Fm6c5IG966K0y9qCJSW
BLndQL8Er1yzFU3Muldun7QXRJ7dMXbkd2sHin7n1BLH8VYnz7nB+YamyTn3hg9PlygbStjEog9g
unArcMB6Eh35ebHsl3lkvwIVEPhh2MiNBqNiZTOrOvSjbWyS2BhPCST6sXAOc4ndLydlbxcgWLnA
A71xBHr+Xvd+BWn31LtjeAxgGR9//yqELPqn3wbjMK8IPTGggHN9ptStj7MZg55q4tuee/Q0Ll94
f3jj+/eqNpKbifvlEpSE69k9vL8MSCz2blrnulmE62TCndfZydoFgHCqGwynUdWwW5UGBpw2vhHE
WWxa3BJYz0x5HeMax2uxJ8MwvLe65FnzmsHX9HStYcEyMd34Y+kBM4uUfnUcYCNlWEIJDsBM6x7I
LKUOQHqj85AxsxV2a6ETvWFSH5wrDCbnIB/OM1z0o8O05DaeYoYSOknTjSDGCgVj2qFsbolruqla
VIZ0fWEkTXZ7VTb8J7Nmo87VRmbc3VNXPqLxY66vao7rSPhakZHaCFkbH9mTbclqPzBUN+p0Hwwo
6CQCLwxqjLRdQmuIoW+GbR/2237K74Za39zmtgUhrIPmLZpXlbn40bIhRGzMP3aa8DtXuUZKilxa
gAvevS8gP0N+hzEID4enzkZjvxiiSiz0MetojQp4bIaHpG/hZOKhv+liBBbxiJZwQHDcEx8cpEzA
URD3rE+burXuHM/Iz1x+cjBgzGzmxnuX2pwc9ChHslS03jqkEJWqvKUQPekWBMdxxjM75nG79iIH
mKvjdSvcTsHWmoO1w13R9dp4UT2MWBtPKUqKkOk/Nme/w1iLWCyEp46Lz7GeWL4P5JowS3XpVwiF
JtxwQdUH7nfYpes0L0jIghZq0W7aJIWdketEuyCGrE5AXXawUeEz3dmVsIwexhTDyWK9MvtZkiui
f88R1yxiG77vmUWJmNSDVNz1sjZu0csd2ETYeycbh8Ug1pLOJvbsCI8esocoB2gnqvTQqJqtmtAV
316mkPwxJ4SYjrNe76mOrONlhoDMMw1y7zRlIKZLlOQefT6PeskiwKdBFmbk6yJ9J8sGHbHlN5Ch
l7QpmtzHZmnczWD0mteymNArjiUqA8fzhyFH7YlTec/tf8itkHSbqOgPlpAuocNi3UEvKYcJgl05
gigvJZgdfZr2RYFYRCrOGnMfw4Fmi4u4ZYj5zp56ULi7QVLvElJK+7a0tHcTtjMYB4OniR5+5B71
HDwYRTEKxTn/6mJ6tbnhm7zSh1pm9h57T0jii6reddpmtWbwgFXI17AyGPeGEXwEzXwj2xAJVEfn
n9TiYgPkYT/WdXCfRFKnHx+23wS1K51vF4SkLAEeQw3Wzt6VGUXpJ5ostxHYxZVBADMRILGxKJ+X
LvjM3DTPk7NYOuBeDmJwoO34gJP6KKBPMipp/HaCycOIEj5NTIstl8U6DELf4PAGSikb1w6ikwu/
2ISgSu/sxLgUnWGffv/O5fB5Z5A/VmtBfo3rH6dDP8siH0ZY+BIo0OQg4wlMJjQ9cjLiUwQUjMm1
6YPtCI41aHcGeO4hoFi9VOTXnhtvn/WMfLoyytYj9rlL1mE8dqhI045/bRfDs5VR7bqyFbuMCLqk
0OJXjsG3PKntuo+Ln2GO4bMnQ8RyuUSuaMW1aPe14JmaZyARXEF117QNFYON7z/0XnvLqq+m6z2R
gRFudEerWM6Au+p5woGWfWgzLnpWgaL2BAmYbDOdt0VHL7+dNPNb05N2l2Qdw/im5F4HSZZbaMAr
/dY0OzDkFVVhOgLJEZrhz11p+m45PbbwYXyXXFoKJ5P4867T/GLINN+lzPBTX7eS5WAtg9vCYUCN
StNFYxerp8r0jRTgaG/cTRFhmyaaY6NywjVWmQU6WTdHgd+ZTcAZHo0tOmLroy0b/YZZB4nycXOX
tcw1+kaPXskH2HSVfYpMe3hB2Qfqe2qbK4sLDM/CeGCXdl4jjdGDGN46qsQ9qd8TdymWFdvENJ4T
M3ueCP6APYJGqazowbTc7UHh+TGqsknUBwUHaD+4ebax4kX0RyshkCLnPBbt3cCuD141OscKNxb1
8rkYyOukvUReKCePMe3JBeNwAgGR4JGrrlLzmitFclWZUI2inTErw9lRz25n23TuBAjnm84iMRI4
E+RusnF6q/KDos+RUsDCmYrIeZ2Ccxh4EpOCw5k6DsZtZULXIYLLOjR6jRQ5NYhYKcZ2r2vSH5Ks
vtJGAR03IItR6HqSTpJE49bYMvB9cfia/YXpRU/IRRai1E5vkK6jpYK3MnJMiEOOm3Bb22W78Sb4
XJAbEqfJ9mriKIzB6K6VQbOfMyc6NgBLiAi2fHuCVgFd0/HbAVhFhOLPM9MDnB885MisaLY3ftXY
sEKq4ah5dJT65mQLfNKjsBOfpA2dTbu2rmDhwz2finng+LCTDlESXpI9E4I67Vq3+2SnnK9Co/gv
DYKWm+wTDpE6GBn8OdxcH4HXAGMhK6jDc7mt0dbdirIw0TTo1r6s3trIHX1CRgg0o6eMyh4w1Vj1
5nrW5ZNhheVhKIfq1sb/chuME9EoOTUzUMd9hSb90BTApcFu0BGqK+eCLN9DypIN91kSYvsxQvsq
9LZHJd/7Rd+bhD7RbWJRSdk4hIYpRkE3msiTsaf+XYz4krvWoCi3u9WQDpA8QoLVZCrv+nRmt0Jw
iXdYRX6MLWqbMntQ5lxelBXfp15VPNKyq469NXCKqI3iscieS/iDy9EpP16iqKgfnRIL6FQNwPYr
d4fogzgEoEcSdJ4/6p5xzXXeQ+n1b7GE/tkQA1GASmez0qDhXzF5n0qhjH1qId/B3dXvEBNGOKNr
88POo8c8jD6hmDKesMrhKbfkZz2RgoB6A1sC0OLc7IN1T29hO4b4SL1yGSdFDmN1ANkHfZytA/2R
T3dKP5yhMu+I6HYZQW7sLq/3lkfxTLqgvJSxS4tHdoxQdkYy5q9NOTM+YBgH9E5sR85MV5Ql07pm
cPVINAuggdIK35jwfJEJ0T1WrXq1MsjNFEevJsqQNeG26pDW8WdVAxnKEIFeELDIbZaOPYpH9CUZ
7ja3r5tzT5QrdLWPrjHw4qb5Qz569Q1kH2fvgahvEvjQDRgRs4vTYw6GUI412KxqEXd7Q3NheMr4
RAC0n0W1JswsPBiqzLYjzvpbNEv5PnPfBURzLCHtvMTP7I3YsNalU8Nsi5AY1w3ufSxs/KpCsDtl
e7NugntIqfS2p3OXkRNdtY1f1DYZMYnlEz1G/ASIBddsh8fZcJ8nBenCirvk7JBGLlVt0/iCckko
FGK1qfs14ki6znl/9mLvAKDAvMxjBVgzKE6xwhI0ZvOXSNvpvrM3AsU66O1nemXQZR1anLJRv3SL
RIMiUojKczhkPbEr287Cc8BM7yt3VE8Z1D+DJhhOwCFJrooXIZcRcTNkE1QsBwt4y4SscdR9HUXH
vONEZMiy3scurFOYlYzNYiZEumGqu7JU6s5FqgLcy/JjTJvyxQMJMWVYJEjNa1BCsn7r+qGzCyTK
1SWo0xFH8OjySNdY+AwacEhYRQ3kk1RXSJ8zFKiUdg/Hj41H03AdaCo5ZE77lLXWd9MJSOL8dwv5
66oJhYYqGENBaP1oHvt9HnfVobKzI4Cf74aHExu18rVgkxtzi28V1hh6k1jH95GZMoPgiI+LhbBx
H0u8njuS1pyeqFfxrEnY4x1ZzFneTKtCBp9YWoztnK/7FAxKQ2L9BKgiYREEs9oii51a4ibrXamF
u8ri0Drja2DKzE6JP7+g8WjCF0ymhNl+lKxmg7CJGO8XnjXUJhlFd6avCSQkNdFqQB0WaqNP3fto
GRmM6upDjbe2FpO5lAHDs23nqLfoQWh8IVdDgYmgaKxgMhLv69l0bsMS3wBN3WGUL+CoSGkjfINK
DyGQtkBqbcDPg3EA9En9p90EjviYcyiHrvUB4GIX1wuWMfLOwhQXO+4tzlAZ74djwAE/OpBUDDib
1tZOQb/EFowTCoMdgyBwXKrflSaIZiN7XqRtEEGfoX/a9A1vZEQvP7bMDjYaZi1CHD/wAGR+6prH
IQBZS4qldpJ1iV2MwSRx7/TS3EIdRgHUTwvp+zQRmXxogfjwWfMaIBv06CDQayHfT83XuuATDkeX
A2X60bKcrhZoORuCUe4ZcDNj0OttIoKzVb033Ds3cz6Pa6QdG9Mt4LiFww4yTnHRIZdHkqsU2eUz
wHhKZf2a28DNlzgWSUcMr5623yglT4xIsOfcOrDkVrHSWQqQKicWQTdpvSbkNsmMvSk6Tim0ZDed
y3kgLPj04A4x9olCd0VfOwqmjRl0C1glhOyYgxPV8ddl9q2hdOxE0b6wEfxIyyFbysTCLJmwbz12
Nlt350XBbCGmH04c7qsbO7HDDSv/GalEQHIBhlJJ0Fuu8JZNHCpBJRjPNFjym3nEpIgAYmercNtJ
Ot6Fiu47TGybtkqcNbBBMNzzO+gfuZHebjA/mVJA6dw1+vzdFN02GKYfcPB720hMZhs5BtHlS9Fq
4jAt7rDR0E5lRFeZ+IJtYtf3tg3ulncIwzaOfA+SQJW3kMDIwL7UZfua5uF3QfFPuayjCdZa34Pu
YOEiXeBBDyaumMnUX4GjbaknUAPnlXurx+LT68BAB0n7kiaOe7f8Aqhl99YYT0WVDdvKnUEauN6v
uMmNLXp0/GXIRG84VIAqoUnJnGuybrygNc44Cs/aCNumj3pSqAbjo+FcgpylzzdiCOsnM7ePECx0
egZ9dTDn5j2zOCigK1ELcxNdVF4457Ct4dslBQwC1/C9NoGLTCDsuGbQDzQ5wQgf2Kz/NJlpBQRh
6DOBPw91GB4rZWo+Xbzw+Pu3bbXDgvqaJHV7dCSEub6pqr3nFPmmS/tzC6jmZjZzD+A6QGnP8qdB
XMkyofuPKH5TFo75KK6eNcfnGtj7ueLzYx2N0x/Di8p9QRiPTvbIufZGGKW6DqM6Lu7EINQD0GIy
hZ/BKIlvIJWJJeebcu4GH/2mWIdxjwsmCliQ0cKfymDea70OoOYXyPPqPMImi3Lyddhf7fWgU8Y0
STHdjJHrXoJh3MdisM441Ihq8dKL6o5DrLDjeJxHA1AYKxWj+5z4ZPAdEUNqtYG2KRC3RUNvPIr/
ZO88diRn0iz7KoPZs2DU5Na19tBqQ2SkMNKolVE8fR9mNTA9XZgpzH42UVX460dmuJMm7nfvuRhX
VgjqkdU518zfmvwqBgsnjCX6bUepAYp5BxGE8Y47dXmqelCsTA+NS+6yDGWpdwnCMb3byaxowIvz
V/TLSUZbKFf5q+XxgvAa3TXyYIxQs6p4nQxldUc7tWlpsgu+edQrA0vZhrJg7rIxA4nKCA9cR8uX
zunpMNSpecmdWb103nDxCs/6HKzuQwek82NFQ7KXQbvTjhqJ3KX0cFmQfYD9Y4dN5nAXcjDdNLlY
ZVlpX5Ywg5+w0PB/fRI9iKk21r/8ZDauHyVNzHVbzTdLAH8i8EFcFAzRS2BxpItjMPECx4jfD6Qz
8g+q9Qin5Vm5S8PJ3CWwHrKYjhbOJDkcSyofxMCaUDj4fjO4mJ4xEo8cVVHvBQs7mRosjir3l8kg
W6Vtr4gJFo/hIEwmIVm4HksadbslXJ3G/XOi3JKrtRDoNeLSGZ0k7O7aj8ryp11Dth4cE7Q6kXf3
gRbpq6qcDw2z06Qo8DmD7vpamzXyKZwQ9CDm4aoBphW137E5hug9+mqZyMmpxeDNCEdgaSPpmkrQ
cWJOdo4oTU0MgQwQLJVT026SW3cFvJ0sinPvW1C4jQD+UxvdMYyCu9VRPocBT1RucpCl8dCnaX8c
wgSjZ8dwTU42kNtqCo74BdaOHCisapa28gwPpS/tI5LyLqspiPFrNn4yDfoxzYJbPut2RzY7fE3w
ko4xiXzP7MpdC2P/WnjptSCvfFIFO0+4vCYIF1AUO3ojmzHGvh4opk6teNFpwxkm3xpBE58jIitY
hxsABZnq2WdzzlJd+8USNO6CyrIvFBsDI80Tb5dn/n5q0uIkCktca4jy28KhMzeYQ/OcG251NJa/
MIoryA+b+3Kc+f5Z1OQbOm7b7UTZr5AO32eb3iw3eMjotl6IJhRhURS+q5q2OjCRM06BoJxWx+27
1ZnWbwRPzo457neCpuhdOcHlCXRXY2OGs9Ol1ACOz+xXNPpVUX2XVfTMSzMdO/J+N5iTwUWVkGSd
VL+ThaFzfELalaJC6XRbmlFGqidlX5/obvrUoOhvuUuWvhob2HPMkWziaSh0tnxnmMLZhxat2UoS
+Dvkbay0faJXfXghb0EMqGgJU8zQss8jp0LK6qdLYznTpSVidGikf41F7J5A4rknbj/gUv3oVImQ
CRjVE+t5+sFQHTmQWp89yg2XHAHeLpsSILRc2atBPTtN7R1yl0dsgpbKkRavPh20+FXNrZn0LgS+
pPhk+j7a20nre9TG4w4l/jVM3fwJAPDe1MknB/9qby/BwUyoAmagvvpSpE+Tc1WowrN5T/uA4oK6
x0aIOhDPljqkojBvHaMoAubuhtrO4dxHI6fImHY2xt5VaJHh1GNxd3HwmUPvkzO2nNdKUWgQCuPC
SXuJpYyE4BgPYONdZ3poYPNI+dHDs2Jfsl/JRto3aCpYAWpffkQtCnvvIWzB4CeRQLy5cnzzXNK+
LLtZMVmrjqGex+1ccb6vh76/zX7tnqUZ7vpRsUhNOUGTKYVSp/j2HRJfx2TGC2C22YMzNc07Sb2m
mMnoKf1kccqjCgjIVCTtnVuwG4DAc9euz4BEZVkOOSksD/EM+V/IPHuobETN0ADD1LX5TSXRIePX
x+sRyZvdVW+IYdWjszTvTNwHT7msHxsD42CAfvRULn5ci7Tj3iF/sjPtEDMi4I5cxNEmT6vgsAxE
ofI46YWExZoWkfQlokiJkZx/Z9Oe17nO23ffSO7zNisG+uvk9LO3qv7FZQId1MlrPXfZhtEoytlw
jTkWrIVMy0upsq2uZ+NMkgumA7V0UwxOl3fQl45+0EW6s1yP63Egm13CsY0IFf27tk/of0ahKxzO
rc1yhS53vjbdvRCZJGYg2D6rQJCI3WNeOecoiMFMlJSOY8aRcZ1g6sn2Y5ubp5BhHDF2OZ6kP++S
3ny34D0dosgoN7rHJwRVCPjh6NGlmBiMTF0qIz3xrCuigip+KROZQ2BjS4lwlRwclCcYgwIIrEV5
ab6A0DJ7iK7Wu9RxfAna4kYfZrvqx87dtXbJxVXQgVST3CchbD9NlQJJYsNzLHlw4D17n2rG6TXZ
pChyv/7r+4cLW4GjsyG0zpzwngx9NFvVrU03kPcFYpYOZEYGNQL/E81xwKO0TorsFgWmdRxN8jCw
0m4euv/RZ4YEECr56o3QP+KQtO9J6TmrmO7Nnck09+ptbbcLNnPX0srplckNQPa0/TemssUy9k+v
2T8jJggNoTAZ7dgY8cx/iZgUVt/1WeJ0W2y2XzYHjMwGLzCXxSUcbXreGTeY1ccwFCDxKFqKoSVN
xo8KvAUM7VlcNLcIEeons2fCwqFoNVTxdzA7QEv82+L48CPFfbnI/3C1w9lBJuj//htgFPyXX8AT
InBwlAtHiP/mJU+j1srTwei2vJkPBlPCKPK6U5I2XP8m0gHqcXTb9N948UwTw+W//LGhtfjwBH+u
G/43K97U0j9GZ2HPqh+9OQWeGXPUwdoqbX3sQ6/du0P/SQIxInmJAJhaSA9lYMnXhTJFR+AfT1+b
xHroOwpaIbW/ILfDSQ8xrxsYAbRxzQnl4uuYH/zCDhbGbLfV58HSHuN/nDs9txL8dBL/B94bLvkk
mIzC3eQW90KcDEob045xYdZqCj0S397oAIdfyDlxjcL6kxpaovFJcI1qXE2KfLeMTngdcIOxt1NC
aJMhbTEXluYPHDEn2hOpyLGL59yF21E0HzEkQc1lI8v3AkxOn+cHLPQvlKz8aQf5ywF7AWiphNvw
w1PlQ9K4D2mkH123fLXgCAJHpg3Fe2nl/ObmxmoK86Oq+TPq0HiZpwhKkjx0Tstxp1VXUIT7SopD
TDFQNRbooupVPtJ+idGueY7z4sHLcHkN6RcFUxQsYeJ2TbD7hn3UFCxVaUbPo6hroKNBT2maZx3C
xO53sUOn5jQupW59Mn0kaYyBSAmqU9DrbOxUW6w0i6ZAXjdQhrGF4RWcC/LNBqakv0/y/7cz/zs/
cbgYXf/PdmJoQD+a/81J/Pdf+E8jcfAPW9ikIpzQo95NLNGyfxqJA/sfti0Wt4uF1dil/+5//o+i
bBa3sOX/w7W4vlGMGzDG9S3e3v80ElvOP/g3PEjcQrj2km/4fzESW66/rD//dYHlz2GRME2uJZiX
xeJZ/q+eXRqIsrYIc5td7zHAhLALcsbFimDuhoKYlVuX/SWrjCOjoEVRS2gRQEiHiMG5c/AfrMhN
T4KcrfZoe2yQnjdzgVgALg6YsJWXNy8dIqwOg7kG3TKdysZrjjWTCQVc8EyP1Hi26JmIM2les9eE
iSzZ/apmbq2r+IDgF68s08qIrDo7oxJEjofpbo4u4U9rmm9TZ5KIUb8rUbqvVW79spB+OhnMT7ha
f2eByXBtALMFNHybi2Q8Zj34mDDmxzh9p65MDgYAy3YgQ50MAPPLcdxABU3vYVQdPKHIoqbi1kOu
WyV0ODzYBHidqH4Prd69VowfZ6F2ZbD0xgUQP5jAi9lqtsx4ixAVOI8WRGxjX3pnKt45dz3q+WbG
vXgIHCpQkojGe0mtWO/AHYoa1sTU4/Ykezs4aKGu4TQle39IrIOQkP5w0dEZYm4JhGhgUFBYQz+7
ZCMnfrDLmxoV6whgJ2UkyQ0rBpC0p0CIpsyY0IM1MJ/1nFmSOQHiloEXO5UxVpxxKihI8+34UqH3
r9H+y5WJ5eVsJeL30EFwCIIRi0eaVpexYKcgldZstU9JKNnZnCigdBkbJ/UmlOqh6nvudRT3Yf3h
WtfF9sWNwl2ZA9J1JmE+uI71M19y48R8D9RiG4eBVP2+tMz9NEFGqqPJXpU2vs1KIPM3tJzgwIGL
WkyYaLMGkGuVVh9pkvQ7ezKeiVMhUZtckcOMqcYUphiDKAI6jAW5KX/GotWOU3ozyuyXVdbTyZUz
P9z2z+Sq6VIr7IxRu4uxa1xcpenf8Et9GUaAyopu0kRY2CpyCPxBYO26qc+50Gco5K29yTOy7rmB
ATMp0vjYlRgmPN/59gC27WzJ7XCcS5wwMJ3SUnCPBAK0iZeS+Wl23I0XxdYxxAcAlSHIN1ARAzTp
6O7RHYf46fIewYa6DDHDn2aUp0jgv4pzrqYipMqnhjWIrmP3p9gS09by5SXUtCHlg+ERZvIZmhvM
OtMiR+Nzp35XL0wyVbXm0aMZgcTxfANIj8oZQTopISCYUXRlEO3wbisQA3kGqL4I7jWZ3VMEVzIX
pcPozv2WE7KEjn30R0/B/83O+XJ6bWeSpWkUwcQgZXXpS5NYDv4BeNXNryliFMxzRDHM9Kfq00M/
Z+0PZ2olmrfoz75M6lsyer+gG8s90nH+NDrDexF8Jwrbg+GFVysP2GzNxiXQSh9ukiXhhoIbucpV
YoBr897mzKRAmXgWA8/8h2wbOqa7nHP1oDALJ9cywWOWdD5arV0+eR41Ag52h3JqL27lbzmsXEbp
Whcsf/4mkMnjOAGK9Hh2R7TvvNIHOoPo/WW6hzyz9w04hWLx7uqivSgXTb2a4oOXnOourtAlFu9B
R24egpTetX5DFTLkR1v5/aloX6ralU8ikYIXBmsVc8Rt7qvw0OWi2s4Ty6Sb29Zeweap2jzZ921S
nKyQe3jIFf85dmnaXirq90XmNIf6vcpGONxt+SJ04+y1Wz9SVEkNqoM/s9cKw3aQX5NSmIyz5XDW
0XyHH+CtMUq5h7gcfyiz61/odsyKkUlWiThUVBqB03npzSTY6nn2oEoRnLUWRptvlqxabfjTndzp
mNFVy3fARxCnlT5Tze0G5aMFbMMN87eWOctL5/4qcj1tktFvTjYltTtGnR9p7wJsz7NvTaZkS9Mp
mRBW/m1ptnyXoO8PsTPhoY5p4BkdRSmXDGibTS8tEvqLYfHsVCaduTZ4xa/ZFm/lmJgrrhRUNggz
36nGDM+Fb/4E5hLz0NQ5TjfBNU67x2LCq9z2GJKkrB5oZaHDfkFciO61lx6onNYEzEMYdg83t9pC
8lyPAz7Gxmx+oqa+qOYuIWmunLnGNR52+yx0D2gTX1gUh8MUkq/WhX9JmlsfT4zcDdBUZsXZNvEq
jHdFe3VzkTLFUdc6qKs1tUYzOYpzYqh1F2DD7bXgtoKmtjZLHE6B8om7OQJiw7CUw7JbQ6T36GCq
MbT//dFbyK86AMgW4nbiysy8t13sxPXkdKjjkyKJw2186uPo6EeTsbh9lmM/BgY0jxXbHHpmidBU
WXPJd6VxlRTmtJnHrlmXPQPF5axrRcF73drpOYrTz7xskJeDvTMM6T5zmJASfUAZ5WAh39Pe8KjG
GE/I+ZRxwCdYN5Vnrj0w+FQLq3QdtikWAndaN1w+oKa0ZP1HA2SGnrfAMfDa8bHsGjW+WT22gEID
969geWCV4yMVD5Odog3YTknN6QQLctRUnBjmufKpINCCqoeC2k+zLJKXEaYA7NsFlQiSkmLxbMaR
MqoQz+qvHMbJkbCss2mzwP6YPRoyGWXKvI/OxmK+X0i++cL0jbIlQ4NdPy3kHb/FYxGb8/XvD3wy
j83CBVZax6epnY7l6Br0+DpwUUR4mEOWVKzpSRcdVFMlgIaRPkBJlHBfFwwxkjNzurI5wsr8zIb6
s2gNgqgFVtW/P0ior1UL2dgCcTwQPRBcRqiI0oSAcmYI0JDpEvwgdw0FM6iegEE8NU5qrZpWbFyL
uwIskWeR7CA/n8WCWoYWvQc45e1ckD672kTpBR69aiA0xwuqGSTWx/QehqfKfPN9QZzGGZ4r0VZA
HYlOlKCfnYnxnZ1XXwFQ6Fw+z+x0eUZVdARi6+/ggDXQfoM6CVKav+FAw+JSiDOyG9BO4iUruA/U
Lonh6IlgE9agyg14exCrKcMreVDtV3tqXkMbWiUyE0fO1H/WKIiiki/tAsDuS/leC/g4DdUciIE7
DGnPVW9jbsM3kj5OCJPuu7VgtSdyouAyx2+2cQ+uvpM/O0bQ7SRVWOe4bhnXTahcDHsemJEugBgU
brw0A1USjnEyeqSQcAF9N32l9/EC/+7ybGdNdn0eqhA4b8pKaQ/Lb5R63xEIuyYBgUtxxBPjq68E
c+ziYGaSCrwynHFRZBPXP1Hc6Hff0eoC/k+dmHuivwZyIzuKNrmLZ4++FZ7rCM81kPMRngoezZhI
EHxCTTU08SfrqJaCQTEZD+miFC3U9MFWPxR0yRmaeujmb/D2rha8Cm2745bLtwNCGIY+KOh1a2K1
BHJL25MpZ7rfE0bzPTIlGvVxDioq8HJGUSynkLatB8JIfO1qPBuC33yBwY9LkJ2vzj4JMXRrRt0T
fm159XCuXJzlh429viVA+Go1v+VI/RZLyTlos+mCda9bqPSxVU2Ple2R1o0a/ApeAptQyeZJC3zk
vnJ/N03zKp961LTLX+bS3x91mH1lSj8YAKRudBOkHFqaae/gBHtMYjgD1dB2MCMpHZqszwbl+GfM
7GHdmHV0twZQviAetFUmVCpY5Vl5UHwsixMh4WB1SU2oSeUYZJS0Im3DvigPdiXTx8bOk3Ol9Cvv
6ngXlRXtDQvmKm4GHOP+wOzTpOkgXBS4VtAxoAYb0D6Oc6Ao/E8I8+KhEFm10xhKTiwoeeMbJ9HY
MIL5DCTrA+Ep+WriErvQ4qaph+ewlYTk0Imd5wPrclphVjMbB+oPuRSbyaswZqSVOL2OefcptCOo
6KFJq1MvQwGj0mwWbYxHUKlK7iaPwpfZj5trPse7IeCB9KwZId5yn1TnfjUDTceIurQtZh/l3FIS
zFi1Lm7QwY7gijGf5GF/QAfEZe+P4yltnKcyDxXMO3ZYbyBzgwhbs7gvMDJjXY0aiGDDnx+1LneZ
9i2VqLBgiU26GZtN56UACRejH3zJ8mxOFZTL6o65Ndha9I2iNZ1myUse9/2Dy8qwRsS9cpCj8meG
YWbnw50zy3ffU+bDjYuoDOlIQ1FTS4fSQwO0jWKCSW7pNsZCVk+HQEWfg+R0QuCNkxZMjT7mRDPF
JfeDeJSryJhS8JAhvR9ptwLd+ssO255y15bxjunt0WIe8CLjNzfGP45dvBdt9kF2aZu3w/Q20USp
3AFjTvGla2PknkUsf6SYBxwzi9Z0H/VODS3prljQKpe19jlgS/S84qoTAnNN/styj3zZVw577gbt
7Z2K1V+UlN4zLtgE1LKnarAvoAIxUmXTK5g5e1sIyP6RWbSUas53zdVnRX/nT9Eu4ddafzDIgGrC
HWBKgj2/F/J27BobOnh+JmRz2MSiesUgZkD4Z39NbX3h4WbMlbzljRMxFzi6qcxP2Gn/MJzFH2nL
e0nwEOBbd0nwWq96+s9XbE3WngjDbo799rGtoEeHRveNOxcAuj8/Ody5zabThwYYixk57YX7ldlw
Vpl9y4U5We7R9QceCYs2KeM3TAqOCzPwudEpaaRTMrniN0jXTM+6DSjAaeOPbknSYm3yfAIQSDmy
a/syWBAF1RB9ILKwo3v8o9B/d2kvCjP8UcplCjDF33Ykj2oyi0NCn8xQx4BpO3Yet0lPQ+Reat8v
37hqDjSUuAQH+hiXOurnztHp1ZBxdvDs7sWyVXC2JLoCc09AT1P7WajCXrw84/LaviSYEjACq/7S
hTONcUNDyWhfbt2RlFkydqfJ8u+8NpdyMB4H0UdcZGhX6AgQb4rQI9rjs38wuqRBoWHXRGglRnSp
5QwXTdaE4byD6YSsW6kud7UXU1vm2B9ht4tNSnrImX7i+RpOtoPVFNaYw14+ETORzrjVbUdxXnwm
ptw9JAFE5d5NNjXG7nVIQQhvD4Klz0B8V9hRvMk9olgxyvZqyqd2S3SR1phevUhxS3pQ6ENKPlWj
owQNBbvJYJ4onaZurAd3gQGerHY27yU2gfUgD0CvnEbeNMpn4KTNk3BrtZuL+V4T86CRuu+4XQAE
4pR3JimNXzXLb4FFQwv/CTU5+XTYcr1gK6V0trRpqE3t5eVWvvoa502be2zaz5Vr9SsWsek0+Xny
ktLAHqQAw6LYUPukoD+W0fm0xedPVYB8Mr9Lly4qpzo02pL7QtvprpMs6jof/2S1+dvWLJAxkgY4
NTJhg/xJDxkQ+0D8iAUtrx5ChdsVYl3UpTgAIF9ZM7fBjBEvM5WZsFRLPClJ7IfCDG4ON/Lc0Zgf
6y5DsxlTQl64C6PFmNkMGQGNyg0OnoUTLPA2vMwFbprxT+u6+rUea39nJ+nRlW66qSrMmX2pHuKe
r6uM0VGkw0Ict0lJiJ4KtSSjG0jTu0aAk8pW2hFKnvd9qKMLywHZokrSSzp+NiKNt7Jyb/04Cmja
esN0gHdkzNZ8y2Ru+mQb48si2h9xrqqxZZfBexNPT6O/BLsTjHTgahoLZ4WNGMDlISKmknPg57tw
gsGmeIWziOUBzSw1O1HKiM/tXotGsWIo+akp1tkoh65Mf9UG5Ow40Dy3GXjLUKh9yOUO4wAVpAPy
Uay3HeSu9RDEPCyzuuczXcRVaZhrOpe5JanO2OFV4wigsKnyLDFCWOfestFP4EQA2u+HMfoaWEq2
UhV3LMMBLsXGWnHRABBvwwLWbbTj2PjmM/fcx8p7Lgn7bxohLa4nDxi260MZIoeFDo6V0H2Y3S6+
dr3Pvir1S/ZOtDnKIiRC7sSw3XkFUWqPIRgDM2Xh0pKa2lHMq4j9mAhW/OVnOE8JNm9Gskh8vs4v
gDdfcem+q9Gg30pOiqBzGBxpaSf8elY2H20jlGbARTuZq567PFW8lQD35/KNy9xvU/IppYvJvon0
wSvYF9N8+NXU3D2N+uZF2iar3Y/7yqQeMmGDkL32D1iy9mU9tydauI91HiSIAP1dcgNZ2aDUV21o
OOdizM5Di39zgYpzjVEugdY82JteWKxGWlc5eGIcHOhE4MgIl93S+TGnAxElE3aBT41aYSNAAWem
h6SmEYbbDftSxoxkUE8dacit6Xf5YUSj41xtoY7xkvfpsV6VzMbXbW5TmMd8XVbfA1GH2Q+SXRdk
h5LrBPjmmna842j0LaEg8G25Xv4eEjh3Qhir9oxdNGK4j7PuQtnMLYlaUuE2TBoDYKptfUYBYFqr
Bx+cj/IWRGRmZPVolFZ08N3+l993HK9ifYzdWMC5+BKNrw/Gkk6YWlQ2oa9u6VAr4lwHYj8nx9sW
WDf2+TC+jobzCjj5qcjZpaU/yk3Yd3Qxcu/KJWBUJD6ETvp1dXCVVNjwVML1GUAwrLEcgDUtpm3B
oDuCkUsK4mGmxathnM/YuKA3ijVtUPAnZ6NlO7K7cBtUeb83WxwYNf6SVRfGeuPbi2bb83cP36no
VqBRWQf1nF9s0/8sRrEB5f6pqW5xUlqhqaNj0DhDq+Xi6LaDj8Uch3QEFZ00xlNdk01o66ghkmI/
EwUznhKW2zN9Mx8y5DbnsOJq5NPODV8lNFPKFzA50cK5lubwRYMbjCYsM03wQV0HOXPLenYbhv2G
9Wi45b3oo5IjQb989pcmtx+M2m1h26mD4C0ICXL6nngduXyv+im68D2WRNvbTRn5WAytZJV6z16J
5JGlw5MO2V3/OoVl9+RyYucktHCyB599BNc9wGqUzJCwS2hsuWk224KNDbtHPrxPC81aD257ZiuM
F6JhuHLKp6qlVS+3cCHksT6ZFihMx2c9SZ3EuHo6u0CrL7ZUgdChBCcAU1lKBsnyAfJ60QZtAQ53
3D/gLXxwtN/ieGhv1XwNXDrV+mJtZFN04z51VUL19HFGiDD45sYkp77b/gmBpbqgK+1zuGDH3s5O
ZtHU+yCclmYMRgSxosmWkERL+nrANLWlu45uoYy+8egekEa8lJRKOZJYAetBt6oc3HRpm+wAPK17
H5FBWiiAfUOcBcl7IOFKq56JSbIvHsy5AVDCQaRV2SutSLiXBdLs5FHslKOZhn5N+mSi8DklHUnG
TW9mqwNeQ1liXAj8GLx1GeY66tWHjxwW8pAeOxqARtQHCFp0QLQo2TQt80IiJ50gR3ieSQ+U39Hj
ZHX3oiHmmDN2ItORYZJF+kGDFH5/rXqytl6GNsWvy1nTb6mz4uDG6O4Q9MMn/cvTeeAsTY68eCS6
yMRj2NY1+eSB4HrrOhWJeJA3c9RvfOilBpSvvmMgMbaRt2KygVM/YVgE4hsegWI2344YUgyoeiAh
vUPTgv5VmNlzk8DiyB9dmA0DDmKtM0s/s/alzXDEc+rTbm8S9G7aFDah7xDiMfWLstpfCRc3eg/V
DjbNMcB6sG05xWxtgsUczculdypDaPjpszbSKJpRWH7E4MaIbUG1sY7KSqckSLASiVJx96ErOk+M
Y8JeWKm4veT9eyTS78y01S5N4fRaVSn3RjD/MZ0CQIADYy2thdypwPYxtzfldRrzp6oq3bcWkvFW
9aRSyfbfrBa3FiXNQIxcEe4ZvnGMQQ17xia4aYcMK9Ugj0Y1EpT2qXZlanFvCtbnTkcgIqmVk0kX
PnBuBZM2fWZ2h73UfMdC6G3NIj/RWpSuA2Kbm64LOdkU98mSP2na0SvDsw+Fr945S4LT4FcjABYf
BsC3CYxeSi00ilq9JqljYhWHnhI5jC4GKJxt/YKzc1Hz6TdODOODxwqErChwXEWCGeBwaK7mW5qD
ojc5mYRNvW6raCB5VN4Qz3kaieG1VnGJPcYOsffcL+YyCtbvAwjQAB4SCnAxcPBwH/vW+3KEtenV
AL6eklecBceKUcTKrHlM6Vyj3z3eTgEwwRhs4tT6vwdhnRhfQatkg1khSYdwcYIag+jywGjD+Xbz
+Uc9Go9W0H0NNgpBj/BE2rYhVzFAwtfxzQyfMlHb8DvZiEl3fTmBdUrMavxEvtlQJS957bHgwkGH
YU8cSNqUE1gFMDu7IUDHVPOJqqfHBL/ditmJewNZ7r6AcdsG6fyKuYnkm1w+xpGeVDes57PDNWIB
DSwWJCqfjbggmMaSylHuyCQmOPptCQMFlxgZxvH697+hkI7Xvum+jC6Vh//1DyX+jU04tMEa2cq/
ieViRP32WTvzb4r03JNKaFyOepvz69jJxybWMRbbob7lA+yiwv9w3Q7IArc48MYIjXio1LEsuRy1
geif5NjqpyiSB/qIt1kjX7CvdNdi3mrlWjvCM3iIYwxWh6BhGmZ1+l2VJujWgKugnal7CPtna2Db
X8+DZSE+8XaOExZo4tnUUg34oKkaJRQdky+Pl5NHq+ODQ9h/79P1ew8IXhSGdcd4Ii9J2l27krR6
7otLNUzNhRzadzcPOAzJVvrDsCVnau31POyi0I43FgPlYvZocWD62sNyIvivt2HGu4BavkWouZZE
RYqSCJLbofU3NgukrnaoGwVJfGxW1gCZibz4qxoy+1YaoXpsJSso0x7aS61nsC/Ub2oLEYN5EV9F
981M8GgUgGy97EtBYti7I7U8Pc4awj/1ts1ja0X5bbxNJw5xwJqe2zb9MJjSBHOa8cmgRis1/axb
Tu5ulb9O9RYcMIa3ZDKZyAQAUggpWVEXHVUlCIeXVLnbYls3HezlJt67ZY8US0IVK1i1KnoyMWgH
iShJqQxsIuptHh0MD3bZ77TQj4bmCh1X2mdNLNZtdwb7iGqljQaTzgtuUFoKpSPXvTJvQdi/KrMf
9vbg6AMjVcwRVQyhcyjmh6aftggkN8cbSPxPkwJQ1H+AC3iqU93umbJdoyZUh95JSrquBw7VmT5F
PwBmAluJMFpM3VxsaihcmzK0X3x7BuqmjyKALzWY45bllibI3gRT2WHelEO/c6hf6HL9nLpdy7mR
cG6hmWfSXfiYBHzmxlAxNbDoJv7bGjYXDhOF3igvcoZYHPgOg4nkwjk1uo9AqtY2+tEulwyBjYU7
VP7Q9G4/Fdw8tW+863wqDnrG35kL5tbexAXSX/rgEcN2KrvZ6HWrOaP2lRA6e7HxxvSfy1tFgGIq
G/q2J7C7xdn1oZwbiGkiwVZFa1fFtX9FFAXIAdgDOSKR5CPfWpCQhpaqXfmy+JmEPdNX1DOi2Os2
RgpNLPZ9i1QVyeOs3ZkJtgoSLm7KSonYPey7YQa+YppqW8UOFytkI2q2BxS+PjAXMgkIgDg+1in+
CTF6Wz8128vfH20zVXuYE2hWDTbgMmHSVdb2YwcNnraW9sjxv0WH5Xqb2YyTQ/nV04oKOYF4l5U1
V1DfqR1V3xJ3NePgWz027hqI7QcGAgq6tLMjCPA+jfw9TDv97kzSIRmXfegYqQN6Ke2vA7FaUqIc
zqc7Q7CdkE21dVoqcoIU6vbQDKge7amFnn/C2oavL+32U6pXATflVRldJ92FzxB4/vjk2xSqNIUM
qbcXeBg3if/d1oSNvUzQPHwuuXx5S/UuZUs93Q/onlbCnKqdi7VngNQTjeblT+SuhQMy2vHVRMje
kPgeKCdzOEWEPCNqfpoLWFBRR1MQVQfbUuHrqem4oFwJznPucB2sCd+uJpLWkrdhk44cFKyAozWA
D2vLMowi5KIJjEy4Uqf8wmz52evWx2JT/wzL8HF2KLSB2/U8EIjYQDp9NyoYxMQLQVzRcKyjX3y0
CmwZfFrwrOsAgjUdrT1N5aR10AYdCuTiHO2ULA97vuyPwnxrh47CV2JhfoOjWZJK5YDm3tome049
H6We6topw+iIQE+6rUCJH+0HVVDv1vgfs/VhOsm3N2T8ltV/sHdmS24jW5b9lfoBXAMccDjwygmc
gkHGrHiBKTRgnuGYvr4Xlbe7702zrq56rxdZyqSUFAwSfvzsvdfGDVyi26xE619UinyALBBuMhLz
U9s9iJoTxhkq2mXu7ch+++4hh/gJm7HHOB4/3AV1okricwrlKPQXn/p5/5fmOge3pAVbF79l6pM+
J+5t9IMPZGZ3SUJ3i2PseEouWxTRmnXydtBuMGNxIYd5LjFgN0sbwCQHche/hwabWzpk0hVNNN0G
MzrPxDFyWKGEJ+zfcgNT/LNiT7Oqukfwa3gVWgwGJe2Od1g3agBmIlEsJCyhuWr++K5zHqzwDjNq
24eoofS8ZonKDWGfVXD8EGVBCyTHJDL2wmWpNBj2NvGaN9d/deEzYLOOtGCZBUEwTWhVGePoJY/j
QCtTADNUAPeUeSij7lQo+Z4v3ikHS81+f01RZLsOYc41y1M1eg93QShx8HQZLhZ+rkIb+GPfhGu9
h1kClMHyxk1iNxvRYZtRZvSZWAQw/YAaPZjKzqaMSEtxKzpNxLlXKGEpjufR7A/zvfjE8aKvRNGY
QcgdCbq7UIWd526HD5ml6OAZL6mJzaya7suVmfadcvIPqQ73bapokdYIcXCu8JGgvIXMW/aPXjyR
KXnorfpcO1SILo8ef35st4GVg3KHNLrNOrDlbnsR+ITiuTiAoaJpl+bylaHsoNIW2h97Tz/lb/by
EEPS3W8TGyCJuvygEjDao5V/q7Hi1nbob+YNU+9as9+8I4MiimiY7zwh3wCKjev6u22G9pr4OcAX
G5/vACVAKPMhv+uZVQc0r+OG3Zl0NipzT3KERdDoHHzt7rKQ/ZdZhus0HR6HtLmOKn6lPYbtMcKM
Mxqbri5uAio7j/XoPOQdp/J0Sz2UTzwu7Yp3OkJRspC0IH7SMjXgdl2T0Qk8UT3W2uVGb/SfCWDB
S7/YDvVAYctydWrPwEVJHXftCaf5Cd2lfNH8a4I5alIM7NYWOI8+TpLpCeqIPlBV8MQjHyWodd/K
ylsA9VHinMCTWlz7q7ATsYN098ojojkmqFZ1SsEsRuie70n+sGD9WHNM3VVLuKQvGmnDmYiaIzwX
otjXKMG8unTBe04JuAaFUgO+LxhICc58tR5dfozp1qaom5J5ZQPMSlGXQx3jUO5MUYogwvqy7sgQ
u++gSKK9PY0VPH1AH20ysmfIm9eOzoKgHqzstY/NTzrHweN0WOY8c8CMoLpkb9reS0UT/GIlyTGb
et7zGVUguszwO0+WWIsG2tLch/MKHPrFmX5VNBA/k5hHEHUpMY0Qr6yJNtzJj8TG81jlSuyT6WI+
AMNLLj7ixizSp3ziZKHbAj0TF5vORkwK1SOWpz7gmyW+PGco141JkjOS5bkPGzxr7WPLve+kKGA0
aTpkVcbaq0l2leAObtWg1XJ34PLYzzBfSjAlwD9yBAlWiwltWqBllGMESaFfkKpJuqX1wa3acW+O
i4tbj7C1TAk/+7hRbV6Veo6+sGHziKG5lsx1/6CSjdJhGqiqf7awHp7aiMthjeSeZhNwBR9bSkut
IMuH2tq59LacxzJlMHD7HPjSyhwZsp2SXFap+NwZltUdU7Aa7NhMXAEOfbeIdZ1f/k7BZljkhfhs
Jl9T7P1QdHkBH0QlT6pnaQ4kcLw1ZTyEnRNyN5HlPTRUMRFqAoDEUoq6tzUJxcPIgYRo/dq6rJFo
L7rf+1uIs+5pMJcvQO1vw4KhLReswJ8MQiEbXAKSXi8WqzNqh0r0umXntcN2Hm3sODro5n20MfBl
Cnh5qNQTlvngjzt1SogDI9KSWkry701qHRyrIxpclIcKgNkm98QvUS8Sep4C3mWRepTFEB+GbKBc
bcrPqqeVIKyLgIZZG85jTjkAfZW1QE+QijeezQM1AGdDFihtf9MTyo00Lo5mb2PASyWeoGZv3Ask
XdABq9psp11IZV0+q73kArly456BED/Dq0z5wFkEw3t7jj6iYXiXHYqrzqYnlQIyhQRL/jBi9JYh
mw8rReJnsK4UALqurNS6Zh18qBTfT/SCHD7OM/407pBu/bMoERkNXa+N9r536TlCUzA1/+O9/0ME
//947y1bevji/9/m+/33dv5efv9X+/0//5+//PcKK70Phkeanild1zH50/4J8nb+4bg20RzCTxxp
f36lrP74723zH2i/dItZplCejWv///rv1T9c8N38ksB7byv537HfW8r7e77JwuaCnVxiscHwr/4O
yc8siKUZbWABLuPXenK2atQku6GrVKTKgjzM62Ck6vVT5EfuGAKYRFnscAx+URk9XhQwBZujOpQf
ouqbV1iMC+WFHdzXNRQy7h6ecXahN3si7c9zNq1BXLqQQz5CX1uYNYWzbrve3dPY/GJC1t4OauTx
6Ff91ZpHfekYRJeKAO/U4YBsrRLbPZ4eHiEbt1ZcQrXHRdsa053XAMFqllAdetPB1xBXFqtOzmSX
CHHQLVAHOl8VW+AdG742m1D8LyLNPFFliQEVYhG8OZYdwqWz3IUas+P+AMJrQnlqXYm7y3a772xq
t41TLQ9G1z7pfjSP0D64/lVsNbALFavR/TD409/7toDhPeDSU1b5iCeAkhFuZDRx+dOR7e1bx0N4
IkNatK9dLV5yzY7b6/sXeq+4mjQLa0q2wjKizrFsoXZxNWqax7BZaFCYnEfhbmLb5rDsvw8tmI4u
xoOp+uqYVUj7S9OBtaIeiz/jtzOHoBdHroUNnWZm4iNglA8ywXmg4+ydOkF3YxiOjecCK8ZEvY5c
AjYuoASz7Tj4H/d8dom1nq1guSkwfe/8WrHRU+WHJdh35OKsx4H1KUYZXqum53i2XPRCXvfs3Y3o
FobXgzHboVZhdOydo+kqHOfsKlt3TZSVmk3OKojXMFNhHEzDvQv70ULzPTqt/hWmWHX4uzEwO3ek
V5EyKo8TyqTxozDEgTpaisfNGcmm34FDxzAbWi9JeuUL/8Lh8161WX4wHNCZnuYXFSK36aPL3dUd
lr/R2qVNaOWUYAc9JiPiDGIp2Vanxg00IqVQeO49jlbXW/YxoGNmnPmkRPIY+S6rvpZlh5N9c6U/
gARoT4z4P7tQ0C6q25/Ob24dWO7mFWBHJDplbucWZ2hUFFQc4gwPRYQ3aEESd/yj5fWP5NO+D0ly
SyAW5Uu6HPWdxWAle37irEErUpxcAx7BL/i75Ds38vLfe5RKaoppxt50BtN3SBidBZSzWjC1Gza8
nc7VIJYGQmr3dYQJ2CnSt7xua3ACxmZq8vjmEHsBefJj7PNh5xi5ZPCV25rtK0A1C6mAJuiwd3Zc
kPFVDebLFIFBGpfXMZEsRJYWJ0j56GlJjZ+m22Ti4zTknyOYlCOiOh0hJh+4rk2vKRnRNRm3m1+1
VHl7v/MwecDKxSpg6rc5z5Id7P1i7TYt1ntzNemmOMNNtvnC6t/OqLtXp4h/5U7cvcLJ4+ab0s0c
lm2Aek+dlKnHC/t+in96Fe6UJoGQtvrFlvCeQ3DSFATiMp8tz9q2jUHGx6yfo/zVs8z6YTRVGgz6
e62r6hqScZldi/viPLeABc2dkYe3ORzywxLP7ikuYR9LrQOEGPHgRjIP9Bj7O1qjXx3e9dfW009d
aIbntgcXCj6TCstBPoRGX+6joUxPutJ73ZQDBQqiOw2tgOqIR4vgotEcG1DM+Bn7l8zN6aIbv4V5
Gr43WXTDzvWcFfl7IRcYvhZ+HL2QRvdn81iOUfpeDz0oVcxNvu+ad/hJSGWy+BVV14GPBallQzMJ
qhfHrN5gRV+FqBuyxnRtRSo3t6IHIrdUUx0Md6hoaBUmCCZ9GQqlzwVfytlbanctZva2I46awPTo
9CM8bHNR9tmv3qvBZVTro+ujZTaVt56w3p88nmKrlsPvcaJ/sW3nZ+B4+tSVVw/szA4nYXzSLVpH
Lic6g0S49YzYPsWTN1A8Rgl2mFG0WV8j2SzEidkTROQZV/D5oRdxfmTxiPqHkZA8NWvMqhtwdWD9
XPfySzj5CyaRD3eC4Th0MbcAOIvNRY93a6bJ8h/g7ceosyf8R/Ha7JCmewe3lOl/9Kn1wzb9U1uj
r0Yx+MXK1RCcjJhGGPQOM76jPtrmq+csAKROpGZZ6Ca7/8U41vGM6nupMy9RxvM/vFR+k6zZgX1l
KSsb5uv7FsH7nbqfXQ+qCvYfC5vZ3JFDqoNyZpMMk4IBnVwGR+Fy143ehMxpbp5tHo5sWA0FHw58
/e821b8HFsprsF3APNd+UnwrGv+5TOiISuWyFiW9qZ2FOsO14sajqdvqueH1lb9lgYDmmtHHNFvP
fdK3B0Cwr5GC9cHj+JkTr9pUFMfP5Pejbwn45MmsqfSoh135p33Q/wDFsuBV6dcdAQsCAgylleTh
Vn/3zOpdGtb3uubOEEoHOM5SbpczN41rqQ0YZZhzoE6vmnFeuDY0z511GuPirIYPJ3EuJHJW3ZCL
bdQQMYMsxSO6V7+diMZK2RF9StvmFt3dvVEW3fvSlyd6A+4y4IT/xEpxUlnDJ59jrpxgiDgT+X4Y
XA6DaeyXQE+rNh3ezNz7UcjyVkjtrBeZ0x2JONm1NmLdvXhu6dCrJCVuaK72LsJti7rTvjOYW+70
vcHhy4ahTXYWJVCECIdHxLIEvg3Qbt8oP3iigZq3VH5HKWCXjtNAkEJEtuW2Hqe9sx7gcm0cEgUb
pKOQnFyBaLb2SlYXoB9PKQShBmboirx+kMR03hJAWxErS1JO/n40sBk61aMxNtQz4k1f4Q+KtuT6
z4aJcO0J/DMUvG5FcTfW294prAywigXGJ3qK1gPS+2YYiQ9g27tEg3HM0AJTi2LFfgAOMg7qj2AI
juSeUKvjb6nf87GebiZG2jPV05ucD30f5eeeJrOVM/s3p66/whRgFrs7iakyhh8Q3winhDs7nClo
gZDlVMYvhsXKk3agiYZti7a+nwbZqXNLG17XdLW7OsYQDki2YjkTy1+OR3ajKfEq+oR/dmXavbTa
yw5M1cCUvOGD+TOlzT5i8wbl1zLMmOie3T2YSX/rXYtgaGFY+7Cy5c5QBzyK6jmenlWE/d330Cb9
wXhW/oDVJm9/GiQFCPF7T533QVGNwbuM7i07C38T02Mdh2vSj3+147Ls6kIeWBc/hk6m3lT63dAT
zl1sJHOFnKKVs0VmnL8tgo9urM5uWA/EGdJpbyq2X+S1DndC9jcvy/dTxkKLCO+0D7sSaUtgBh4Z
ju5Tw2RneCFL3ARY7jdJ3K4wg+AOLo5UW81svrxXpwZQiSJFkIEXL4zzp3T2XvP8ZlJ9uVYhgbw/
P+QM1xjsIkgs7tc48oGlfxYYOeeKUeL7mst6Z3/ECZfh/FcM6O9UwcAhk+p1d/TVtpkhHFQ+X9DE
jiie9XzqiKaVMoPjhTeWJeFCSHQAlTt7IAQrs3oQ2tmhVb0xIseHiI01dTClFNVbZcwviwTMJGP5
2/QLQC9sc3KWlvsqhF8KjRk/h6+PGnAzpmGaDrolr1/oiXRl8+B355Ag+13w3UckwzZJ1gB/cvNv
MJ7o7Ig4//PY6Dd1eq8gQRNf+bSgXaHbbVRq5IFvOz7dy3raT0ybJyccydFQeX3wcbfspjwkGCHq
W+LczPZnC5LjNA1tfh7uP4AlC5XV7cYkzg9zFFnILDVeEQ82oE1OUVt2vNUOEmzlWd+APkGcScxb
2EwjpBv22GZoZMRfGL8TK11uissN+1KQGBHv12z2raCxsqsouYlUuW3yCYpLYDIYWzNJCrPhcb6u
ocjs43snIO2FmDqm/jJ64NkywedaZwrsZlGZDKNxdg4RB9Z5j5AzIMY9wRB9b3L1kRfL/NJQ6Uqp
/XqSU4zDusaOvVB0PWiYG1bN/Syy6guGm5ueRHpqCsFwY5hfIsd4uJgewkAPcqRSyuSJ4O0nPYAA
Kmy5GnXSnhaBKOXqYXrzp+kFFNzeIVX5YuZmcllKg/c57onY62LOgkHsOHBx+Y6+uGgdwSX2aI2s
/GspQ3GVKcUgsUPT6BBDOxm6gvg4+LAW28Hu7pniXSx/5m7lHVzBswUe7oORYJNMqpY7oUQwroru
GnsuUV5Ru9sYV+Z6yMCVOKNn41TInoQBs9zNHgEcclbWhtjqJaLIgZNs5fJN3o+06AQOsBBbVdGu
7xlJMyoWePvVe1xLUPTGMH/BnYU/vu5k8wO4A7/Db9+4iQBc4S120J3dPi2TwKgIAquSzvjisAoN
CPQy3Jj4dxK/9LcFHEmkerbK3QBUxqq8h6QgtkTY5T0fTP9iNf7e8kq5U213MyL3kW6N+x3zsTSi
Y14v/tlvYvtBLASfHMXyePbtJ//+QzI29OpUP0Utw02rvPJM8aZaRd69fF3yGmB1OUfWKc2z+A1q
M+mtjL5HOaTF+0CQsqz9kzlIcfKx4GKDAsgDipOhr67KNcSWfKe6xb1FEa20RIBwWXm3SaELDvPV
znEsdNPiBBCoZ2ZnapUhfgNDrb6btfYeMnd86M3Bfu7zghLayCZDxHsjKBuLzFiGcUlnxjOPKfN7
r3gM2tyTkCloDRDTcIpyUtm0Lny2GQ84Cc3mIpxqIO+87PzpbqDsXPNbo4wPpln1swP/ZJCaW+FO
cIN6rOEbZhwGk0RfAKDXbWukq63GmLuui1wcJ2LvpA9HCunLexwJOB5U6Fp8+tzz6kmqL1DB92v6
kq69CuR8YxjGrdLEHdopCK3cfSncZXpqvNcSBJD2p0vllTOgYFavNgPqZRxvHlykz9RIiJl1uNkS
y38X+XiLYqf+Jefy6PM6fcR0oUi8+D1PfPgligHDR+gCbVnVD0Pdqx0tAQTnImItlvaZbyy6TDgn
zEvMnOnazS0bHONQT5rIXOftICErjguz2GB2sfgAtW9xbTjf8PQRbzSPHNkuekHVb0I/Kp7Y7Jwg
BaQcPYBYrGKhuxLGARPvnFz5RMXXdLAHHAwrFZgFHF4ofvmLclTKnpnsYNrWv4ranX+I2NzPYFx/
YpBm+KPitwrZlNi+GLaGC4wvBWL4Fhk9ljQbaOuEUfR+LNT7kH/SKhfJuTcjxfcZ/Tty9SYp3IoX
LCRHywTAvquySVEV7zpqW3AOYfRUGs1TNd3kYse/bVKEza98yJwPp7tz36op52yuWGZkfffYG/lu
afsZvALpmhIUKIr4QrJORM2jyhs6Ypc032Fv/CZkfKFEIYW/mA6B2cndxGPs7EYZka+RFW7RRq+6
YVFcetm3AWJdQLuHDjBeRWtbQKkZml6txtBpHnM60GipSX43UcDUN77hcOAKLF2DG75/ZwUnxB1m
etNNbCaiqnlFIiT4EVJTn52J03s4ANP7ZP7M2iB+WhgKka4ZgAn5btvMoHTChAoOL5KHdp6czRhI
UGjXKRBZDNhRQWBU2am/EhWmR3uundUkHPRMXVnMAuV0qPzo0k9s45hkzrnI8q3f8Tz0CBk5HnQP
p5xi9AW6SLrEiOkAKE7QS98SlbuBEjl5IExpodcwR9+7eYTTIsfLYlM3OWoHToB16hr2Yzbseb3k
tUU0P5u2e+1mo76OrNnW4+Lbez2KeWWSCgsY35C1NCuEEYvfZYSc1Rdps/eQmLey1SFx1AkwXVgi
kM+28Zr15ituN0yWJmHwWuIdtbO533uFH+97JnsKDLR1ItI1sQYgRADmh2mrOknsoxuDdf/kYUWp
lOsEOndoPWKHQEMT0QoQKYJNTm/vuqaWbH1MzXYsa08GSi6038bngEkJh7feuWwoKQ5lzkGPcAJu
l14E0v+FTvpXo9OHJpo+ljBM35oSwbsvtDy0ToeSWrnTvkGDqrp02ULnYRsISjCdw4xOgbBk/lhX
7Z3aLZ1qW+lLLMR7nNlYxeITl+ee9sEG1lUSlzBJHeupa76RbhPrMXHLbY1P+vTnB6hmxmmpJO4w
XHyB/c0iqvcQs7FhoVqNnEK8EeRQPccYy3TE3sRTEBswva5KwULRjuYYl5Vk0VTzrxn62FrzttAr
0wZNhKvP3+H4OWjPL1mfpOkxZPAAF+L2+xYVfCa4f5zvjNbFHPyjnZo/wUSRedbmO/nZma8sqbla
es85VSPTMlmPGsSjKSIKQCb4kph9K5Aabn918n5kfsO7zofn0HTOD6+J5ivg0YgYK0fv3FnVDkNi
dbERDO3nzFH6ZIgZn6eVn8Pef9cWCfWacE7b4+Bszc4+11qcnFkmp9KgiJq+WQ7/0bRpkenSszP3
2fbuVu3Nn/044NGo+9Ns8mBK19S1sIYG7S3Eg2+7XyHLFVTMmlqFHE6qM4iD7Q7qRGcjv4txfY2y
jy216D5F3ww7At8uobHxK8IWEtDxjjPWsAI5Y99XDVeuETbPQdzfNX7amG9s0eocS1XmYjx0DZgC
tFrAHhjx9Flu/074YL0s8TrHPb/3yMAHUI29TQwV0M5b5DVstWvHnM2tTYaTRlvz0yLxsKTkdv3S
fpIoHkBCciZ2dcx0P+2anCdW1bWso/z+C4Wf6Lxb6rM/k1Eb+6o/F95zPRHRBN/sWm74iLMaaLHP
RSweSmiEToORUDaMJ001n4eYO3Lbd+DInRkuUIQ/nbNjYWWi493KBI4NIbJfqmuky+HJ90p27k37
OCo9PMa80/mOiXXRss8ZVXIFAUINi+jiB3anRO4koBi2tjqtxmBO7E/JcuBh7v3++WcUqmJf2ljC
ExLhmdmU6LDlsgOc6mJsCPwl/x2lCa0lg6EDCcc0MHw5vdj4WOpqrJ4bdwQgm5fPc+UflTBpxaAH
DGGbibkQ9bNaIqanGCtgnQK3JP3EeqCYxCcXCJAV8U9R/AnxZepWQ1vaWIOwtr3PT8mP+tve8iRv
pzCm4Cls9mEdL9/65cOfRhucNf9kAmmJD97rzw9iJON6KqAf3KIU27dFicFmHhmccZH27FOoMXYN
3Z/rHNNhxmpjBc6j2EzEYI7uUKu16LmO8xbZIgeMm1ppyKHhoYCOejGWHDTwfZD+81890rzTVtFe
pe4lM7Pu5M7QLD13UUG26Dd/7k0yxc3y7H5B04Q/6Ef6yoi+zqlW2oSotO95HcHbgEL5kNGVg+2R
K9BUvsMm6s7sSbuA6uuXxTDI2fnJq1oa8zEknQinZZcq134tlqcZZeeCFc2Akph1bLnBi/DVpTvI
sfFGZktImonKtBQL+85Wu84bmY7HhBPPmk/UuuH0t6vHmf4AHr/uWSnPv0bD5EHlF/tKUxjEZsha
VfcEYuZ+ptqtb7BtvrASjI9mSqFUPp7UoLLHWNftpR/gvGontPay6uqAN0y9jeHH2SmeEncWLrbK
yqSpBPpsZBsY8KblMGUp7vLR9z+W0vrsqzg5lzOmau2oM2HM9yUpYwYRtccM92s2yujmjOFBV6Sp
acSLjkVRk83Ez4Vi4fTNPrezZ/tuPfjzwxhDbaKayNpiAjhlE7NgFGc/+2Iu/jTruaCksRpnu7lc
2t9pUh9JPT93pXplnz1c4qqXexa688HKgGIQ29oylvJIcRySIEZDocYM9moisw4jJL+IOj8BFXb2
cmJdSAzF4xrw4UV+csJVAaodD8bJiRmfuF5se8mLXhmYu/rBxmrd5ge34UFgjil9Bs4fn3wxrc0R
cOmYuqfJwPDEciRb64bHdT0B/2tlx0jk8g6qk+6m5zx8XHT6Yck0BswESN+wOeQ0TaLYaIl7MbLR
rkHdlfPgqYm5XssHR3w6RjYGKjNfQsDnTzkxIxBus3s2WiwWs5uiTpoGa5xpwgHl9OmBr5nzZ2hP
pU2TWdoDaMcrwaUmqncmv381FNP8BAwspAp3OjbsutawL8dt7xpvhlMY+5jsxhbdKNr0Yky2rNz1
IU6ptcQz+F3M54ViLTYYDcjJ28L59eYx/OPqrB7dSYUrSH5vOGuqrRMR5kgEPFEAbMVh1AMzyGid
PW08UTnjHpqadlVIWlhb0RRdyeyniduYAvHABxvjGl52dE0KJ0K8kQQAaqQWkc07HtwXMzLtW6Ld
DXkjvV7w8b9WI6Ofl4TckQcAEJjrH2gVuHqeC3pDZwBm0TsOYdls0QR2mWZLbfjVJ9YLY11R6XPI
fLbEtTlu+BmErhCPP/s+jJwNFn4Qd4ExYsWgmGneiH7mSXAv+rM5gymykHs1e4914WAhnr1hM7dC
XAw5AXXmIA24OuU7rKo//W5nZNSstFaNKaSpb9A3jGeuFtOa3TdaQLNVgvd0PEcjjwrWm1WrrY1g
ktwQMYg3cW+TQMOv1rI9Azo+3ScVr+orJiSJlSfVP0echnVmDi8KTx+BjCLh6PbqQOEoxkPqnyqa
Ci5qkfdiDtyIoTEMu2rW/F0hNctdTvKn4Ll8IxDNk7XAy7qgDAVZ3EvOfeqYLfhXgZGmb3PozXuc
0j/+xyPyX/KIOKZt/qcekaT4/iP+nv/Htf3+81cX/5tZ5K//+Z9mEf8fkFolOp8vHM90XKiq/zSL
SGwkXIssyrccSwFl/D+wRtv+h5DSuvtMlSeEcHGYdH+1vuMjsZVy8ZK4llR/ful/195f/2Iwdn/7
+b8WrNt/Z7qa/BGmwz/YkpbPv+b+6/9Srx5SFD1W3RxialPpmQUobofeIPIuq4Wywbq8v9OpVTlP
OZGysRBbuys/8iln4Vk13K4djH6oaWGpT/0yjL/DItabMi7zkz/YwJ558GTnKrLLj6rJ4XbDHbS3
rh07xRZSk3l0YpV+qBnZAgvAEAAB6YxNSDDm7hzjlFy1RTc1m4wAHQnTzvTfXat7wWhhH0fwc9y9
BttBcMqI3ovaf/uXb+o/X69/e33+jrIka+tLhyyShXtAQCb/99eHW6UIQ7rpg9kIn/I2hRjG6oRb
FK3g1tBYPQfMaLJTnSkHzqfohQmRdu028xHVYrYpt5x7x5erFjj1uSMxXWZUN9sZ0atw6GnfhHCs
MA1YyBN5XxewZiL1ZMXRcMyTCFRS3oVMeaoiMRx205PImrPj8ppi7RxWNWIQrbI+Rg2PO/wN42r5
+J+/BAr/0X9wV52jqvyLl2zZNik3qUzcjXcP099eg9no8RllkRlYMkLZBRFQZPaz4U2f+OVTItwI
FhIi2Fnh8Y7uSE6In8OE+6Jp6/Iu1UmIlJLGXsoIlnAKUgFqs03z4Vdm6+ilFkZ8yn1Bs4HQ7Wec
4jagIw/NlIoVjDhZlvxomunewGoV10l77QEfVbNhoNBH3+rio2gKsqNdNjTbrM3sQ0mxrrs2M4rN
5wWPajhmyBPuQHmLPxVXrUYfu3lWYk0xwQEgw38JAFgXGc0N8Jk23sWjhYmwH9VHZbThgfM+vM5F
MjzxUxTteuAyMw3jQnVN71EO4cpgpEYrqNzRPgtvnA/oyZj8R1o44LaL6HnODQa5cYk6QOzxuLbT
jMPPYfUPBgcns8oBmqP99KsYlMK27cL2rRfSgtTj128pexkyLSUQZbwtm6TPshP4wQ5iv0xPNDlF
7lp3WKqNXgoaOD3j2e5GsaeVj3Dqgkr7q0mr6c01KvftznbnItS0V7Ysw9FcCmtvW058ZtdJsn92
WhQ5Mk6N1039SmlrukWiKAMhaM+bxiK7DKRLmlWcW0kQ47PlW8FOLZ2b9hkuC2lSGG9UyFniy8EA
/lKFTuVTM/sKO3S0KcmR47Lqu6X4BElIVa4t+jMbtzhgIzWdSnRz7oiZvWNgSM5Kzl27Ymdt7+5y
L4USBbw8sx3qs6rH8LEjd3Rz1aiaYLKieS8LF/w7pJxt2456Cyo/uwIviA+6L5iMln7DBj0EAcoV
9cmqWa+P6mCgBmuHhFoHGohe2Vy7Jq2mbng1l1c/g1zRS0ZE3qh0iMNdcw3Ms5YBzj2URrO3I4tu
xIICttTIFpw/miR448q3xDXYiHS5DDA0kFOqvRmG8qwzebCtuH9tp54oRJXqjzxBYce9avZr4c3+
ZQ6T8nWSWRzkXZ9uyIlBnZY4c5hqEYaV4s8mYkEUbZVWxc+GRik66wdvl96hLOzsTwMxjDd4MOYH
KALyqN2MC57SkWUH30U0m9T081clgBhZOQSIlVAFdgY+EFvTnoudgA/4HGuIG9mIBDVg3GpWfm9Z
3PQj+1tp1fftK4z8YHADcKV6m1oVOp0x98R1rUa9zPBzH7s6d8JNPNblrzLVwyuRfo/tOl/1Mspp
5zjGSLa6m390JAA3uk2XjazHIlrpzhdfpjOZO8QE4jD864F7xva3ycdXtI6kYe7kvLxWZI1v05jZ
J5LlAZ5xHjjqzglMliTd4Fpu9v5idngG88UgqjKrkHPMAkFQQKeKGEFfVWbw97VkltqyLo/K5QNI
as7Eh8XrD2qu/Bi6yt/7oDF3RRy3YFujL6/MGgxxuedtQ7TgEwjVepP7xnQIZQkwuCyKoMaDthm8
IiWToUmda5ghXONxHJQT5AtEiCx7kJS+Hmw2Iw9pVLCuA4l/6TvpPZWzFVIQRxM3CdDW/wXHUVwn
5PYfAz2uV7rukldDp/0zYXYK2CNTs5qNYmNjQP2FlAel6ZGk+ojqmMT2hdWqhoTUZNA6+V95NgkS
EAwI8krQPj7WGKcvvR78+zJL/S/qzmxHbmzNzq9yrnzVLHDYJDfRhi9iniOHyEk3REpKcR42Z/Lp
/TGq2qfVQB+cBmzDvsmqlJQhZWQEuf/1r/Wt6vtQde86LroVXNAxhNKk22QHpbFF7w1vbsA3HnN6
2VdaGcw2B6e7BZ6kvoE9mLW2iAg92FNh7V1nEM9ZXDgPgwdSIHI5MBhZVNzKomVrVujMdRYNe7RW
oEvSfd6xTGYJSVMn7bY1kDeSUE7XezuWUvp3EnvtDwwhHFWaKUEjHzOaK/p+svUFTeM4xQKDp3F0
IxsZg2d8yaYn4qdaJse+ktrBo6Jll8XwxGhEdXL8cBTklMoJHokL6R/GIB+moEHHSSvk3oLdcZT7
EZ0gRg3rX0jnMRzN5Fs8sxMmXbehzlRZ8z2wu+BbSTp/rbsCZbxIfOyj/ndyVP6af5G9xsfuHDmk
hOj6bpNygNKjR02lapFbaVHPYBEf59XoiIeIb8PHRkRZ77xWon+PXNCXbmqwWJqCUCeXXosiT0SG
jYwatbaxHL8XdSIO3VjjMbVwngQG++Q+SmK+2KV+wQyZWPpcqrUk4AFkRp9W8Ny40w7tchwKJK0h
S1EOfY4GbmXL46T3mE3yWAVPmElGSjzs7KD8RH+NqU2cRdZXQ5Tmu1AG5d5tWr71th2/+bVefSWN
soA3g8UpjahfIba+Wg62G7CmuX/EPvQKv37tCeqFh5p/APKXs04kdyPeVGFdrPVuwNbaeoWjHyXA
jptOMcnBs1JrNzVlvDagMXxEGi9QfRLmcei1dlWGjv/DrCKxDRxJHMotACKRfscs1A+cJYZQ/Gxh
lG49oeDAGqMJRjWDtEeQfzy2uVY8OVpn3kKXe98yKobmq0tKrv+M07Nsn7Nq6AIrfs7L3qGJraeY
PM6SbOMiAWwrTCcrLy49CEa+7RD28CqHR+2iz5S84MJ3y+pgsqLmjYNNdehSn3lcxsfcgGooS4Gj
NMKssBYdu6aEjcguh6i37oFQb3uWsUc7pyfLtuWj3k6PELc5Z4zWu6bMm5OOn7WfUKuRQj+Y+9J1
Nv4Z5/EId+TonTMvHzc2hGL098R6VBP7yyEtX1qrfVc5RALW90AiffClWbgJcKAmXfYqUOEfqVrj
HV6hYW9UBiY1tJPhFsjsqygCWGkR0L956lr3IREduHc+9+vyFoUUpq3MAAvx1k/CYR81hv2czS42
rSU/P5m5sZohAVupo/GMoTVs9daJocOm+msTDIq66LEOV6rqKq5ZXYOCgUWjdOkFX3L74g3g6lp7
SHnGhr6Ury5xp2xluPYJohS7nILn4EFXjbj1Rpwf8qJvPts+apyVaCqZbztS7EdlBGQ3XRAnlpH3
v0Ty3a+nFWKBoHEc/oCaOl0+ac4odhXJeHwb+bnEq+QnWbKqavZ2i5xaSidqwTuAxF3EYliaGIeX
mf1zdLI03rCmbfqFRqRz2ZMsWJUQsJo+nqh1S46N2V1s0tsy+VagWbIZNAWiosrN+FeMPpAQDd5E
4Me2oNPBRtb1/TVJXtsZqQCb4MtR0F6+6x1Wn0UEWJ/+xESrtlRTtB+TXfcvTuZZHzA27DcndhQO
slrs8XTQZzzU4clJ+ZnLEDNwCxeIRGfdL01uPAXdymEsjn0a3SrzmztCtiwGdCmzPkdx6aCv+uM3
9Gsa6WSQ7auJqugpdsTSzRM73UlZYWpkLz28t1wsMagXBqszalR3+KiIFUYE7gV+GJDi3vBstn65
tbUCl2Dq0sJLIfVOFLaP3RcO6xAL1j5NjcoB54z0HvF9wdFnih8BvaO5KeJulNJiiagijqWAWexl
5bXsAgU16IoNcpaxuyNePfKNJhBIJZ4eIvBkiFmex++qG+0ASkKUY6YkGGYPWxjNSIR1oU2bbr5d
SydUW4P0m69Mb0WIi5+Oz7mwSsIJW/5saReOuHkVpaQTGW3qyYa2gz+ZlmzuC9ek3EojC5HViWVB
E8ZdBzixh6HV4pC08YGRzaVLltB9hh/Tz63XMaceAYao+6MMcgv/D5cZ38rIuDawCrU2YkVh4nJo
chYthkS350nhktj3c/1mYq84bPpH8w5hx8xLTcF326d+MtH3QcFX0GVVZaQhTRLGa3ri35tMimXo
4mVKbZD26BQ5SE3vierIpQlmYp2YGYZvh5J6HHgENzLcg3D7tGkdDTZIaTNyu8U0DDPCthakln1C
ZFVh/ORDyLptVLfQx+nv9KC9JLD9JYX3RrmwfJIOeR4nP01KyT7yCL2XPLfpPwmt8860E1Ff1fjN
Ef86KerRQRywndp6jTVBppkCzw8ga9RLlSmYVS2E8RIWwaoMyG+xFSOZGKVb0HfqxFtf2xOC5VZn
YojclICgt9EknZeGQfKh0cBURFz3dnXo6cARS5RI0z4M9a4PYVfFKpRPZt5526acws++BJulkpT0
WVQTNeD9t8fl9ICPhZ3mPx7GTUFM6B8O4/9BsGHVNpW9JJ9aUWTn6rjJdatfTp4Oo0jRXr2wwuZJ
a3MgvbqutqKBHyUQktBRzMdijnUSgdQWsWa9mEXWL6h3b1axnSfbomz3nQNcKdBvWj+GJ+AsVK8C
Pt2xTNJAVni7rgtoiWdyPPeinmOuyA3Q8fCK3TUINcsRAGCYc2sTF1pbnLRZtKBVkrj4XcnIZlHD
nOUNzu3u0zBZGF8yKFNECBBCtLsmQgwphJqIUNIIME7CYcWlZZvRa7nwiBQCOxSdtneaPdGZveNE
2KVSoQ4aBLtVipFhwbaRqEsl3EOvcvnsjBPjY2HEX56iN8cX1T5o6brLZrccgEmaHKDTgqvyh+YW
kL6FOI3pYcy8z4Tp6RfkArV1FPAtTq8CVsRYXjzgplfs0HRumnGxK0IMREzo0DBa6nUNJSDtWyhS
TInqmcQRKhVpYBQr7HPWARvIbZrlrPSubNV3lUveFS/trn7pdyVsnEUxOctjATrL+5DjuuPs1hwo
TaDYgXHWqpbwnFx4AZa2NUARfUjfkFdPZLP/ww/kUUW1oG9FuZeg1+wndrcSHlUtSNTPAPa0Sa+0
HDRnsO/dexGb2dn1JbVng//Ij+Q2TtWBaPw89MzzTztPQtE8E+FpDLcDY5JzH5g6ciJcYwPaKuZ5
ihKDkBsPM1bvdR0ReAr/7PsIFpY+Fmg1T2ZYfkJeRjZwLDlPbj4jXD/PchhJ6kfBeKcJ5jwqGRj5
mvv0d58D54kQNoO+aeYpUdwHxswqAAnNU2QdecMPa54sxX3IbHHFt/PcyTq1ewnmWbS6j6Wj8MRV
hr5zY9lY96sOisY5C9p2Dc3AmGfb7D7mGvPEK+fZt72PwfE8EQfzbGzMU/I0z8vNPDkb8wxNVSU7
dmeerKN5xk7v4/bg4ISVKmQIL3r8K2wopvc4D1JOLdqh02lumdjBbWijrSgIjX8qvPRonRDz52k/
mef+ZFYAKi042tUYr7Bk8PzPOoExKwZhX0ycDWHM0ONpNO9q1hbMWWUglGrv6ZNBetAAEnOgp7aO
ikLurVEqXznp8j934SKaNQxzVjO8WdfQZ4UDUiexnln1MJA/Sh1jPqFsppLsJZkVkmTWShJEE2BC
ZKbyi4+Y4iCqlPBc1ayyJEaK4GLP2sv9cvi/uz5q+1VcPrOv+r/PD/yjKMeK12fzP37/FNn8r793
9dl8/vbJ+r4yeGy/qvHpq25TvpQHCr6K+U/+s7/5t69/avGAQZFL/n8eTj18Zln7t//2mZX/+rfj
Zx1m0W89UcafX//X7sH5w5UsF8iAGtTcWQZFTH/tHiiK8nRbSERd/kMHzN93D/Yf1C7ahnTZM3jm
fS3xb7sH8w/QgabBzkJYOslX47+SVBXO78KyZhoAvSQh2v9QJEcBX2C0XCS3mV/ptBn7vbEIdaA5
6C7dpRQJtnvP9zESG2z6JqQgNqE4JUlt0RuxLwLW/Fjs7YvDZYK4OSXmaYixO7WKbK1h96M+iA50
rlU2Og/DKDwKyBILKrPhipsuHJ06HN8QkuotRZA6IUqdXqisUleDoqO3oJoNW24R8vZnLutb+k09
Eo/7fMLaYc3zW0Ym8IAezEXU8KJPOc95bmSS7/fv4189T4JyngmZErJNN9JKUNxHxn6eHov7IOlK
Q7LID6jl4GDdfAX3oZN3sHkDxlw8NaOKxqNSXXTENEZ/jDmwBZCFv6WU8KeIWQBiXma05W3KjJ+Y
mAF9swSfOk/BqZ2AOpwnYxV35WqA2vehJV28nm8aO2OepRM3HG9tQt/CkbvNDOH4c/BuMxBEBqyf
c14Jqldm+mKh9f7Rjt3yuyDTg3xbais5T/fxfc6fJ/4izpM39NryLQCgtCOya75zf6WmVLcxnEWz
gkDfMRNs2UTVDwZP/2C1Bltxxu0EnnVY23sMtjqoXrp3bpqWQS+ZBH0i26lNvV8AZ6YdzCfOu1Gq
Qd4gQv+plVFCJlF03hIzFqWIeM1X/hTzKBHALPJTVtWs62rQdpyOzcfJwUFU5w2DVhC15hMX6uyX
6nnuV2Zlla9JJDjfSk+VwQurDHg5WWcqRHSndo1lqmegKkRC+WUG+GPvZSp8sE0GUqOsYIcVOH9M
nqyKxJiinuXBD3zg9Gw71oKHNB8q/mGfbTy0rES0Rsf+hpNi4WrNwOTVFxt/crEEIh5We7zvLNkp
UPo1luTbFjWXbLIaRuhxLeYFEq5JMppPrlP7n57esq22fThElEsAN8oiWrhC3N/OxlIGHZFRU690
dP1HW7JeiJDfF5OHNLNppxKYlDlFT5FIg1/kTfHR+iDmR5NzztIuDEQ5siTYWEsgVxYxmrRtd7HU
9J/I3+PnhDT2YvFX08arGRbpjp4+kDCwC8V9n8NyisdnB/iAeLQVwS5clF3adOesy6VFtbggFyFT
s5hzJgC4IUp1/sbUXCkewmjCG8epPcjXYzwAeyO+EIbrlNny2Ypc2DlWqWHgauw6N5GgQXCyaW/p
GBtVsadizdDxT04BRLAgn6Nhuo83c3QDgmqpB5RwGH6YFBnsR6OwfwjIljtdT5snCptYerZBspo4
ymEjDBBtDVkOr4MWB5+sBKN95lTJvhz9Zov3gTRd6jTe1U088zmFyMr3OoXQw5mP+HkNftocmXVZ
C4KEifA4Ol5brsnhtztOxyzWzLJdmV3pfVVmYSSrgebvV8+Nwu80ruP3IzC9cagxuxA16B8i6lsg
C9vZQ+xBFlwElYbBTRij+KZVo4VISLwPd8ukF6eUH9Sqz4rgGw+S7eIQKEodG+CXhPctwSpIkW7p
nKYOeUK2lb2OOknQa7Tsb1IEpDEB20ULnI0Y4Bqf3VTpcuWJOMl0SwN7/ki9hU2JgLSKAxibEv8d
685o1bimf4pjd9iNDj1PYcW2Zz2U0j/ZtZG6S6D8igmvcutyzbOjf9qlAM9ktTg569p7KiYWmjk5
6WDuWO+EzDe2JkfilnZb3hy7844Z5VRQx0X0ozBDcWiZWJENW31rCTzdXWzho6uBF1jwBnZmpNmr
1A4hZyoMbLzlq3UxX9HzMXFXqETawQkG8QG5l6BVFIqKRlPKy5MxjS4aV71zhonz6tXg+kJWSCu9
4HBjc5V/UEEHULpivlp2LWFWpw/Fg0MB382otfCLVL1H3zB+mHUr6VqZ6PLc6Z4e7drc7reAUbQD
srC9E73J5AY3kZU3h9r4HNgZgX3D6iccn169i5MsesoYbvf90Dx6ZGXSFddKkWL39MwP7tq4SqoE
+Y+QivM46QCXOygkaqk8PTtIBJT8ysg3IOAW4a8YJ+AT4ox/M8sZnqjpvfc96PH4w0IQFyMwq88+
y5w39IlqBTBckjzFJkUghmENALm2ydkaG4uo693HbLDcU1oRGkhhG526ShP0kYcMnyKGPhUEbFgm
3Ot7jz7xTRBO1r7ROqxpttE0G1eL0yfbrbN1FPmhsZjKsPpCXY/Ci+l206dG5yROsGQixKwnhb2M
rWE4hfgClsHoQxfSpThNMus+zJopld00fiTuYVuiy8TUg0hCT4x83GF4KfODSqzywszvllwGlQln
H0IlO9sB/BV+TZzcoFVVK+sf/iTpLpxyc9P1SjtMcmq/MlYiG7rEuucq4CYEesdOthY7kUOgguTT
jDzBPs4zg2uQhDqVCSnpUWXbFow/x9q3rRDcFfBQHt3eMI5dhtvJ0/R2W1pxtB1FwZWOfGK0j4wA
/4Tyh4dYhs62oRoSCp8k1h006sXvCRpDHqaqKx/9XTIU9VNvk3zRELdudex1D2HXo5dnNHJJDqhH
qTkXJtV8T+5CcBSoWXXh0nRPHnfV7/9Hjufn6EdV1MWv5vcD+f+b53NKV/GI/Ofn8+NX9Zn+zo75
80v+FzuGmdYhpmZYhqTElQf760gu/qA1VUouIbZpCcvltPwXO8Yw/3DncBIwf1owHc/+OztG/mHC
ocG6A9Tb8NzZKfRvw8k/YQcyDANn0W/6kgs6gOJY3dTxKlmWMxti/p0hyIOPQa2VkayR49ZAbMOT
9ZbNpeIZqzaIFS3yvPLJ/2HdJg4vjB3THREWF+W4a26M6ISWw1s0V5dDH69Xcq4zJ06DApUjU/gI
1Bjeu3jHyvotCA0MfcVwkHM1el9Tkm5l6ZZuomgdQEimxYoqdTYmB1Ovj1q/jcu5aj0RAh8OzkjO
CPZWG9l4U3r/mFWjuHL1X0tTrljwTOtYeFuqrnD32lS793S8ExTtHppyN83l72qugY/og+8VPQ0l
ZzTebcUpmkvjRX92JkrkqwncIJmVCCbFuuMmfRtpnB9CV79aBIyJDrpT/VbNHP7a8q7cu4OdYkFy
i0to/6TWThPRdxz/pdzlOjX3A8TDnWl5T3YQ2BsraMSWBWe29LIyfKo1aKt5oB4nZPaDrU+8vZuk
fJysigbCIryE5AgPeaftJtPMLlzqO46kxYr1SvrgRT6CHiHzHf062TrFpbHrDFqXKMXhCTNza5Nk
un5g7Qu7tOueNKEfhvFNoIe9hRXCmO6Ey740wW0BIF37UUWxkV2R/8KKvwmkj2dSt49KAo2AVwdr
gRDp2rXUngr05KOHe54GqYlVl1xy5xUcFYvYYuOlTgPZuPfMTLJF19GyTuLfemlRsDyYA4AJ7OpI
FLZbTka+9HRcIHNGh5WhRpVqsS0mU7yYfesuMfJyGhzyq/JMkteRdrRnCbvzWTvR4XGMmYNXJRw7
PfV0SnF5nZnMZge/SVsy7PJVdyfjCn8Ie2+gJ0/s5rirkwkUbmpvGqcvt2YXfXgyZGVlZ0+B5RPI
wUs/dd110MU6eRJ0NX6EE9TKhIgIBL8GVIKGux3O3iK33bN9DyTo6fOQq3Q5EGZbsBGmWCiFwGYV
9ECRqAIq851oOhiNHGdPMCTaYdTRl9RkH9JO2QcoVmcZT9WuU9F0UqaghDPhraG1yZF9CZJLzQ70
XMMzvLH5qZ9qkxNnXEenwbSA5cKIKworeBNdyoocrdMqhwrphwpGPMI016r0w55Zg6j5rEKs8QGA
Kl4MuKWLWvHTN9Kxe7Mie+mqSZ7aYOwvuZjGPfLdsyx9ddXdEm8ysybjkPezpt0MP5VFkAV34BzK
cjdjFURrFgCIXan55Rrlmy7QZadBZwtv8jpN89SZQ7XyPGjc8tmZsvkOkwspIevZSMHUU1aVuKwy
4DC4R3IWAKAk99ugEnBgNLvcwyw1joXQc2zFTQGm3dTPEwDxQ566LHCw0jedAy2yNDFmZcT92vqb
1JLhOhRjCodq1AABgnNfEGgOj5Sjk7KrVmmNqY8at23NxvjYEXhbVV1O/bFRsXWBC7jmOl0cCic5
k+Dpzq7RcA3iTcj2BbzwMHgv+US9X5rKyzj13aNU/IMz1Wd7kAHYIANrTx5L2+olVCoRj08crJe9
5ch90EhvaTU8azgxhgNOr5ZVTUi4P4h3NCZZjemefV9eB6U1+1pnW1Q34UWDQnpNRPwp4sG8au1s
kJt3Qi59UwDwgJMqfSKXNMphxUg6Arig3dgy6Nytq+4cGYPHvrMm2oMbomPQxGtMEVJFgXFWu/GL
GUbdM2aCRVKKd2oOg7OmZ8218aNdnWLdA4PNepkTziPAzOCg5ebJAih5cNKArue0fw5FMDx4MbHg
vlFUGqVUpE1+Xjz6xDUWaQK+Hv2EgBKXqoBbyhjnautqQ1liNKsozxHyavQ1+NB5HNDdPKMfmAxL
PENavNHY6FlabBqjZUVlx+950d5cffZthyH7AMRlUgvi5idgFM2YsNHoM0wxP69Pliy0cxN2P412
mB7qKnmSQAUwZdJE3FGLqA3TYshJ7oiUSHfSzY8AdHHLn9Q3Pc/3mnKbdJHiONrGXPrZu0HWLQvr
w+7HE12VjAFJa5CsQaBNi7C8NTUF1Qb1WKMRkZ3WHH3lMqKsmPjzvcDBGLBZ26vS30TTjIfFpa9b
gLN9mvAm2jGJ9HAz+tWx336JY+7JHlCNa5Y4p9y22tWYKS6cLeddRVz5QCN8uCliB+kk6I5o7Jz4
KNyya7rE3bVmNuJc8A7TYSZEPeJTkbiEun1tTWEmugcT3qUhGr3WhgB+EPnR7RDVFf7dYxD4XEn8
aRFDOz7PHnRj5BXf6bxLBsOhbG3MmLnCiOtcNztErPIMxsdVHhXrCiwY9yMs8jCTe8PkZhXyRPTK
ojtMcT/t5TIOiAkb76oAeiT1oHkO4vJR8N3uy4r63qqMk2tewCNu6jMjiX4ekvFbnhnfI93tV20z
I8a1OFtSzpWcOqPdZN746coGjlLP02MMRf/MTmZVxmV3coi1bnAX/NAG+3vo1A32nkHDzgmLmxLP
B/Yu8OvpkVhnLW9k2BUa6nCqVsJ95c4mTzor/mXcMc9qGoU4+PQRNpPxNZ4kedlYwa23apd2hc45
mMFOEPld6iorD8ABZ4cPGKVR6LvYgLDe8eKlUnQ4cDnl1+My/rI4oh9imbuz9kJcpKhryn1pPvEn
b59IC4lt/nD/v1Z3YNZgl9Qka09V1NFTYYLjdJTo92No048alPHVFWJvDP2wyykhB2KFLoEos6bP
dSDnluRrj70rBUNufWiNhOq4JpQbM+uCRd/6+W6Yon7dDVO/SDGLbmQcYTvACQEBL6uguPgB9+64
AiRAJyPorlNSKwo74wRrbNvlQNq8ac/tPoUDRItIMAbeLhwqfT00MxcqqoMjGSHrEYDeI0slOiX8
HHpVNFWwirpmO3gVmcgK9EUgXQLsVPS0tc7ACG08gRkOOGekSIxgDruV6Zh72iO15PYesPlGVdBv
DTEd2IqZ+0BOiqlJRiuqctitNGJ4xOXLclrP1V4NXbMbCn/aqLqNj3rlRJgGuumkjcULlgfr4ITi
lza2/WYqgJN5TcQJuodt1PZV8NPrgl2cjg80CHwj59vu2IJbRw9M5FxIAyfHnyqAvAFUNxfDgtXU
xxyOBU4HY6kb1AQaSaGfwGc8ZB1FGYny6lXbuQyXufGSg8BedLw21iCokUu5hYFn7+fqQbs/ckQB
S8uR86R5lr0VqffgW2b6ottkdWXZEfWT9avpVtV2stKjYcYclrF1L7MpLiva2zOXTGIuGIB9myew
DQgaa/pSeoAfE5gSt8kdu5NXO780ZWBaAxh9zAvHfp66ds0TCn3QcC6QnNqLj/cavxxF32SZNhzl
vEerw8ZHwtA6po9Z5Jm3us+8WwFdNjHzlKUsh7zazF4yKjNy7ckr6h+46ttrqMstzgvUydja+o1T
HDOvzG8ht6tFEtCsUPVedtNzSoR0Qw1rD6v9zpiSuRva1K9aXm0CoehrtiOrxKOUulhBU/9pssrq
sebm16nBf7r/UkqAcc0L0yEoyZ8IeKWCZe6djYE+SneT56xsk7iCNQVylYz6PvQq/HlZbeKT8qoV
MeqlZan0O+VlD66qy5XjeM6+nNghtjgRDkHdDw+BsLgCjF74QuEU0Tif3jsTK+8DHgwVT9o6lEm9
N0h67tA4Z9tmuINNSc0P13Ik31inDdNGnpla48W1JxpGwpGfd1XhLhTOBzrjs5WaH3WGmH7/K5hI
Tr0KsxWewmMEz+8wYaLmXKo/NKnoT2U9gLfJSmB6+soq7F2ZbB2h3prU+kHfF1vwVn9TXg5kWi0i
AD8YiMLgYPUfhg7GrhwfpOUvLRk+dyH9FgL2C+S30CDW6eX1IZ14+AJDNoQv64dWgV7qqAkr7mIq
SDjsU0O4j222QGJM46Uy6P4rsscOyxKvHapd4i6vnjh20P9V5/YyzDiu/f3XNAbSGlvyFXCCtwG0
9isw1RdV729epu97mb70ahzWRsi5rAmTmz1yFYgRXRcBCOuATY6N0HzpWoq+0zQ7cIdQLyL0/Cdd
UcDjGuolIr+1lA5KuSZXiqv5jI2cFhjZyuXwNba0JC4NbsfhoMarBbLtKU3c/FQH2Ut//03Jshqk
vYUFtcy3RkjqHNUKwZqQHtH/hSmjs6A95xxXvPeRoQB4wUTdzJHSJYVwcl3Nx3IDnFpeluYxHZv0
Ia0GcmZsibfmKLC/aVQwTSEiqKli86Kwx3O+p5sb4J9xcRHvLoPBrjeXc0dMS3cL3/FqyolNxkku
M+7CFK9PTc06oq9xgFvGrZ1qEHl4mw/3T/sMfp4WgTO4f8qIXu1l0NbL+6dNq8cXp1avyrf9Z1x0
tqzMqzCib0PGe5SyG9qo0eJGDmHo9NXz/QOQWbI1HY2L90+5/mWos8CP5t02m2gqT2Y+0YODTezq
lk/+EMQPhu1NB6xdLxHY2wdtQIOoGqNeO062FSR94Yzo33NplFD9p4/A9B/jLu4Pvpiia5OW0ZXh
50gXUbhqeLGslBEeaM52ztzk3+0mpu7RdV4Njwin3Rjss4jvzuVZgADlqgPehKjvWA/92K3lGwWy
wUNlu7gTlTiI+dA+uhnA69IFlV7zh2OGbNCmQU3SNK6OIfs3bmrO6c8PEBQXLq2wa7Md1Gkuytnl
/XDl0phyHgwygKv8up3LZpdK5yIZi873D2E4Lal4jk7apLyDMosdd87pjtv8NlGvtR/RUR9g7vOW
UjGVCoC+lV6W9Kbl9glI6Y/GCuPb/YPyoqWuh/DrDJ5wJ86qm6ZGHSapYdIDwqcQZ6nVmkCQ96mW
oTr30Ym5pT/AmSArWnXi1thjek1C6wrozLrdP2Dq6cAp2q2THspsSm4Rrp2F4Cq/tHXy2q2Kmy1q
hMH9MZiuYwqeKw6z62CDpPdl9+bxPT0RwzxD0WEDAIYGlYHqmTppwBGUqykjBE8qk+PneAmawF8H
2WNO1u0Ydob7YEQtuMU4n74PTkqBZxq+mi1CjDtPZAFXW4OI+nMK8xjTS+r8GCJefUNRvdthfAgY
+GYdKz2hKlHMC+obMoiRIwyZ29a3zp0+DF+d3aLzs3XWai/g1YX5QfPb/JLEiX+gZ6fdFAXuGoYA
uJiwc79MEjepLabTUJf1ik1GApXBQBIK9GLrZZwEXacSm67mej856hqN+cWzWXchpLGuyW3yKUQM
ugq+owmGfRjnSbRkq8YK8bOHV0jJD3i5IXxrCuowqsAej1B84kvqhuWqK/tgaw1KUjcquI8xT0Qp
7HbPBsuiFVl30cLeW/2LGRtE2Kh6Xg/KQL8RwY8gnnZaUINdrsN28S92CbC0LVu1BkrzI/TYCczm
TEBmrN+0xl3GtMrShUL2rbE+/u9Kzr8ZRP5/8o04BiFFfG//SJs+hJ84UT/zn7+lVf/+lX9K1NL9
g5cNqjKzv4VS+nfXiMQ1YukM4BbC9b8XqE37D1O6UhIg1W1Pl/hM/rKMmMYfqNJAQGzX5vfwjPxX
9Gnsj797RlzysxbHYmRyHk/YwNZ/16d1xLqAznT8muWlKzRnLXtPvVnUkDN8tBehBdaKaqt1VQj7
V+14O/Kk5Vdcy7OdF5tS0nXSUEyydUajfync5nMq3fxghG6wUj71xlRwjAtFLRitDHZ+kWHwDfbI
2Zhi6NDx58ghbpW1jM2TsKZHu2EpNJDibAAXfMvVTcc584kWna7lxOqJxdyT7YhfpUFtNlcqDRHc
3useKAs9Y9aaqKwCa1Syiu1PkdZ+Fh5NKnqrpasSuZ+HrVtaP0pzpb3LqnrHvYrFQyuGhQ0uCFvP
bCYkhQ7oD2dxdlYpRZpNgMMZY+NPbGsbFVCfWsqE0ySCbp6LNXQnyLjhh6ZBJU49GZ8rVG1KRbyf
YUAZ7BAdsFS8S4WBQlbZAeBTssLq/CLkO+i1H4mvc97TmApnbK6fTOtiLLObWXQhwIouumTVXLyr
DWsCM/572tZbQFqUsDZGBcUv+tZR/fLdjs3zUJ7wvljPPn1J5wnyKOcAJlQCQbTrIPnPxXbk9cFM
dDtPt3AlAzeQfi8eTX0wz4Bm9sMgxeP9lwoVHgZ3MglyCedqtZL9XJEZKP8KKKIjsk2oWf4jCERr
ScCgx3g5Gz6TgPoINQa4QzuyViK0XpKgJ2rsYgzWq/ZlxP1yGiexCqUWHTIt0A/uWFw10dovdEln
me3c8OIy1OrDqYjr94BqxOdxwtQHgBcGLDBYJSr16XqvloVDvzFjD7ILZlGKIRa0LQZHNfNm6uQx
RhfhlpU7W8EKdJNXkZor1Bzaj/2dNlxqv4ku9uC9ToYdnUMnExzeyZoEldoNpi6fO+BilZGtBNlQ
gpyz6b6iUqQ2C/Fw/yBGqOFpUjYLp5HJJQ8nHFNm8jEOtbEpKuw22ei8JgZnQfjEzXEw2gtItfGQ
9G6xxIPwWaZusauAIS6UGz/6uYsjYsTkWCFKNsNIeSD9dEk2Hkif/U/2zmxHciPN0k/Ehhk3I2+d
7k5fw2OPyLwhInLhvu98+v4oCTUp1ZSqC5ibAfomIUGKDF+MpNl/zvkOrMxKfCWfvLXEZN1EV0HZ
pXPJ7xIG2PqU4LpKx9LH376ONetdbxk23NMakEYLzaz3CqX1R20Ne6fWjnJnH0fqpYVzvBmCrNna
AwO4hCNk3PnsAciiuPI+I8m5cuQpNkgxGHRzALVqypwNkA2GCh0tOhAvhkOeLu9mb5zVAM2fUuy4
se3LrHHZmbxacG7YjIpOP7BE5CUZZXeK0vTSiDKFJWFFp5Vxd3ZlQYwonw4S6uAOX0z+1Y1vRSrB
CefZK1BC81AXUD6Tdp4fSJHCswirF8IavsG2chM5GDSDZYBPGvKM1OFAMqetgLOxi+84b5PGKcZT
p+PVnzqi0WZ+MTP8D4Y0H7uoz48ymGklEOhADMGeUJgK39Zd5oQ5RiSjTP04VgcgmME5qyh1AhUf
eO6M1NW01PIWICdNy0c8L/CxyldRcCZOA3T9ec0rss8GRtEvJxu96BzHK5Z3lNRmSvMVe/h4LWI2
XTl+VjNwmS77xO4EvXxCHDtV6czw53WliXM0zsZ+MOPv8xK6V2XBMM8o1QHu0pyYBFxEnGcHM7Hc
k0G9bTDAKLaXtYuRAw4V4+QuTHvYDQ7rcbCXeStF4MB5qsy7mE4HaITkhmrAQchlSeJj/otfXFLY
siVsP8noguG5h3VIvVGaKzhDjLasLg2uS61DNy+BJHM2nhrz3Eu5opXwtDoUsFgMXe5yld9Bx1cH
LQjuNK0374bA3Vl01ZQZRYZBeWFwhmGY+OQS5D9l3azn2eMQ6t/iegCu2YKyoy28KM98Ch8VVakb
vFA/l27JiEHAMMTvM2dinWfa35t8/FgaqgziTntmemjByUGzaZlWsXyeJqPbWl2RbaocwcRISGMV
6TfTQIvhdvPMxuuJ3wmd/2s1NsYOZ3uU64f4lMzLfcdgwj3Pkm6/IcoPYHf8qh4e6wpNYE6XykOw
gUa0WLeuzoCvjQYvbuTYhFew0lL31NvaS97HwQbGrY8Gcy8nPBlyogQhEPAfdcijKIsshvjYZ/fY
1p3UvaZ56FzRHjUQmbPNjhX2uQfyhZpmza5PEUjskyIfunNMiD1GrXR6ruZFnqziWWokDl2juScf
rQ5IfH4ZWw9jEoxfldkwJ6zn9ySXQAlgFzC5oiJVWN023dKQ2D5hb5EXA1cjgYe2uiyoZR4oS7G1
LArXl2Ie4LcO1saiGSSmR2pDBevDMovXegzPU+V2z7KGudXrMTWbqX3rY00RXcTZX2gzdCs0Vsgy
tcPLDmILPdSgoxC70HO6VrD1sbWPaudHWWk1aBxuU3nu0JQS9RqTAo1Ukmu+WXKRV/CzFD0EkXt1
oXAYTX2fL+UL4WgL/ZBqajug4aRJZOaPOVD5lbQddPj98lJaOwEZHQ4CKKXXwbZPzcpxHOmbhnzv
0mvZOxUFEPS1WEH5dTW1GHW5BVbCTXFI7vuMynqw+2BXa0+FyTP+nHoLZInZRrXro7bdKouKR6N0
uQ6i65x1sDsXbdNa6rlLTZ1iAxQakwyWhyOIAj7ybAjmrrWXncDB61JbibXHwg1jNVDUXvqiL+/1
jP9UA3RE7Vu2gIo9Q6ViKynFY+0Q5+lsOtnQVXelBL263LKxQBCwATLzUEv7z8QsCGNIF6ebYU1b
7eYmdMBL3U53plHPJFljisRt8Uws990N2nd2C8SfUuikVhwfDcn/XSMmeLTYfHKqvBRpR+YOKya2
WQPUEH1Q5AKsUhwmxU6KZuwhfWwsk+mg+TCK0dkWlnXXzdlnxV5oatSppD5n20XJe7xpD4NJbTln
vSdZ2Qe7JaGUdDQIFrT2lZac9wSlI0Jtrd8IBaQ7tW1Pq2Nfk4OxQ9X5VmjRE3vgT1op8IMx+1LG
4s1pvpsHpvgp5ZqbVMe3STh1YuymZ3sYkMCS2DfCiBeQ4d0cvHtOFI/ADv8gy++azdyeSofvlugS
D/5edMIgwhaRXLNwNz0tWIcaTUPP6nerIgzXKOOaBgwg++EsugEt704F+rlNq1MREn+dqvSnzqcv
hL0b1+hPQYwtCdn/2W6yaxhQbDhC/xzgPjBjC3dGnPDsNdxn1Mn3rnFpwJjfnBGH8QRGYLnMyvCU
/jrFwt52dexuEDC5q0efpdJ28cyXzSgffbsl/7+JKn6PUmnllRPz0JL4GjvDZQp28NyfK8MiW2eG
P7G57EIAbo5JKejap8V1wM8IIZ/rESE5mnZN974ai5uu2QnQ3dFIwaB0CYYbyU89sI9l7sTepDlk
3o2H394etmAsq9OQUJNWHVKR/CAPubYWYuE0IZcnbfBMlEjfFbl+hPlxUlPxs3SMF4yB7CniTwfb
sJfeofzdTa91tHxNddcf9eU5Z1FRKXHBLfmEgTOlSi1O9Ac1aPyF+oPVJz/B4R9FX7+nOb/S1Raf
TxFCJO/M7NWdapKfncw+meH/XLL+XayNxu14MCrjoaBDfEnSn80wf5ToONyJ3U8VBs8WhTiV7T7H
dNzxtLuEWfIpak4WxNbvZGve5Unw3OT5JRq0H9VaUJPf3Ep7xob6nhfhPqiTz77KPoHSPeJWmDt1
5JqCDHtq+SFl8wZ4p9kYf8KXeQgq+5jZ03bpnR9KtD5JFbj7gGftmcfk+vtdGyuqtsReC9y7YlvM
Ppay3mFwNiprfLNSn2XIgB3ixHtRxJ9wHrdZTF8VMxmtegcv+YA3cUe+4aGkaQZD7/369uo6+9ll
zjFrYM1FWvxZuO4zWb1PJr0PUTo+CpMSef8OkRwLgJafJgLzPcxWbNLUw1GSVIcj7ealVX1tdYdW
d8s6U7CHTRV9Imjf9Jp4TzNyKyldbUMiiycl5mPPnqrHlmNBTeQezQm2Qo0hFEt6eCS9N+gSPM3k
pux2IoLQzSeU73vikMILc60hj6/u00pvgdGx1WkonTZi8XWg0mhKV9KwPsst1qJvo3Lv8VYcbAS9
KzP2XTItte+CzzHbxTw5+oijCA9BZ3DayN4i+Dlb+hWgouWKR0IzyWuGDtnGkV+LVF6JO98ZuPRJ
J+gJJ7CYaRja/VYj2LlxsCudwNvS8VQBfyrzJPUJw5ZsmZxjPfTziQYI0hIBVs8h6YqtSWXvPsvX
AVva7+ekBjUZE5TrpsB3oPkjfmMQAEu+n+d58bRhqBH/6Ansljz9wkGZwP03AyDyze2SlDmwBpVu
gtUzZBoluthuTzrd0xwjnrjdvtdmD82/oh5RLFyhLg2B5azOCFpbBp3i5HB80FZ/d0fPBG4x6qJ1
Ab7bSCv3SN/jFyPRBiIXglO4RXOghLBRpE59P7blwa3G7IveF6dM0QNpQQhHbI+2wEVe5yqWR1u2
D05YjpeSja4YmxgDwizPUzQMl5GebV1Q++nMlKBFoAPy0bpzOh7I9kDEjKZXYz/JNPDCzqVWgHn2
dpxxlsRuPR55ON0VNKyeCLG6m7kkHVZmu25GB+dfEBT8jlZn4Cb1cGVYMly1nFLImHD10dRZpLjd
GAoDZ3ThXKY6St40vVpWo15hDoI07Z3dFNvlYRzn6taHzmuYyAaKkh6fqj5+c5319wfW/OL242ff
NU+gXvpHRkPfcohCF2zD1F9Y7BDtNAxOauRTY+ac48Krat/pe8srx8a8Gm59TKIxuTpZKvezSQKo
aNtyQ+eecYztLj6UNt29lSRGIW0qsOMypuyGEIQC8nfXItbLyH4MBMs6JokCZeweBDGDWAsxpEI8
c2nI27lV0J/YOZBurf18OdRJREVYq/UPZdWs3WgtzoGQ4pum36ZGKs7x+oeWFz8sMNI+GdeSoG2V
0XlAVLIvNdbHpOJnRlDJGjbYN729GQEr+FoZZIc2La7NjJW3CdLuPgzVxgaFdAkMd7PUQu41qsBf
QBY3nmbYH4DEkHir6QywA+cF8K99Ymvdg8ijbIs4j1uZounSnJW3jGxDKtqw9RBDiyFtbyTr7bVD
yNPQhAoU6fs8614Mxskev/eKPyfYtfNAtU0zOxe3S/kKpEiPxB9+lMbsfF3/gSa+LSMqxjBsp56S
Bhd2UIsPsjUvGYaOrV8QsMfnJa/atPozkah9nOzibhQMh/BAvnMDxP0lIaIWExDJAd3RTJpsXxsD
sM2A8ZsVPWkFM2DVpt+TMLwByYE23+x0Jk87J6i3Ipw42gfIqIuTubggonRrG3t97ejFSjQ/aJLK
TbpFdimUkS2lBgjmyrDOwjAOoV3dtBrhQSyDs52Hqw4R/7l0sNeAsGdEYTmbjI7qczgPm6lBunUM
E70jccuDrSFRIlQ4I2fcASsGQyO8b8n0Suhk2ctGMDlJK7BMyIIYJ+ovVgOErsWSFrRpug8ZXnmz
U1EaVNnSmzU++1gLU8S38ZRxtLlGb9BMDD/UCz83BSaXEQ1VCR8TekDRRPSFQ2l6ZuLy5g7mwnmM
RoC8wvLpDDOq4RB4eDaoiU7mxh+6kcmTi0Cb5/EBMjBb+wBX9wLN5OiM4mZl3FOBdDBX78BQeE5Y
ZwwUMudAYpwQnZHFPvFg9+63P2wMN54RNLgEcweLbTu2nhgMmH9kqz10TrjyS4tYV2ccP+AhpPPZ
tqLlUHHopmUvuWLTTA80Dl9rLSlXqzAToUQx34rmCKnuDsClfbHxDyYINofIbr5Oo3nIZesbC4Fc
qOjse8Mb3eXPQFG/ySUOCSNHnsatdKflqeU7rSQnW9D4krfNiwnegvipBrJVlPetUh+JpqMex0xU
1SC2UVbnUGSr6LBkyzdNa0hC5APXFBfkGfVPsPGaX5vOrr5KYiVbFkN/drpyeG440xEoB82Q8lyT
2bKVLte13dUtd6CW6HoJLB5sfL0dXVuxqcs+s55ajCB1380sAK/qzA00oYpvrf7eOm36nIn0Faig
P7RT+fBGW8jA2Z8YXV5mDG4psDkGuv3NGFOWXZGTFLaqdEvNkL0ZJGGZSZrPJuM2GvmojCfGeFL4
Dkk5PkvZfzidax46RH6vieYbjYfDee4beVJpdsV3mRxhy5JJUOCKlVk+yKEx/bwtn+uMAV3zBqex
OYAfoSdnqbjnAuV7smvIpUOL07puc84hM9MnZ4BXm+k9ch9RpVUBwHKg0VjO9KPVbeB3ogsflfbU
YB5ihk5ZYaMgtQQWzWE4Wr1+yqH/dBF6aXyq54guXD6CsWgvUgP74Wi0CWE+9Bke0i43827zajjQ
HKHxYd/PzJ7cMH6om1jBY7F0xiztxa4UI+y5vcyk+7fKpk6vfEw6ZR2p1MP0YsTXgeFntdYwRm1j
3blp/qFYF1iCiatAV3qFdqX5eNdJEZqFi1ygdwfGWxYXH9NwEhLuNUng3XSfsu3fZF7kj2UyhT75
s+9OSPdiVbB01pHLhsNY+1H3oMkokvqZTJw5AnR72tO/dx17l6GU26nAxkxN+gSlPMTGEnWcFOh6
QD+9jpA2aFbChFkJ67Mg1X9h/aMSGPYpLpxbmWfLpRxxd8DQNFFDRXAt2RJBE9lgeMBSnhXLXU3J
Vlq18tgk8LCqvO33AHCoHdLonI90pbxi1NigDlkK5zq8xDrekyU0evZoLi44dzR33bQacKe5PqdO
GUJnQHstKYDXHYuNZ5PjA26C24DmsOl1I99GMVvFWFgS4hBeaIxUC+aTisMgZ3eakga6GsrxrIcu
Wf+u5iFf6J9TPJYMuB1KoFPymnnE3TLmFslKyrbtTCUnPFRM6jB1IqHPfkgL12HtJOtVOVwyC7pL
xyz90uf7OOA8D09qumRh/ZODAKySMZpPyxx/Zw4N0GEBKgF82OUcR0XM4rLRCDKGi5XE+Ioxt/KT
zn3ChI2B28jfp6qddwq3Nb0vtFMVIrevlEkwzIoHGtkLpgJIIpRG6NKfYM74UHUCrP6cmQNL7WxT
/2Zh4b6vQCmDmHD3WRcZl9zGQ1wVcoO/YMDsEd33hVtxgzFNv7HAlTSjMjAnkEUDWQEcS9jlJZ17
aGD1Uvl5Pf1Y6Y5nd4SlLMmme1XfR3RnJPAtmJxtq0yEJweaJWnXNjzoBqOWLkvrXSHXOQqLxA8s
7uazTpCM/yU+Aq4YtjmnB+yHl6GlDNNQMagsY5a7YQgocCG6PMb6wVqa2FdOdIX57RxSk87DQJoz
gdEw88yFHacNOLyt4nJvMfa9T6q7Ogju9S4r3lIpLzpcBAhc+Lzd4CwXvdktRTiDafRL1U67YSQS
lQN90GFsW0H9ZobM6ZDN7gdymxvVpeJOARgNgupgSvruq2na2koXDE8ZOEKy24jSQkKY5s/SjdxD
3rtELOIJ4ywJ0VyzwXq1OMni6ceUjstjjkCQDct3aSjzBe7YD0ymB4kMf2cVbNrIAt5AuPRHWCJ7
KblECwPDZ6LB1Yi5TJSVqYO9z18wK8irkQ87Wtqmc8rm/NwwEqwovMW9bcyn0RmlV5MH9koIKXct
vVCg7BtMneyj0DfYTqQdcKt2ShmyWvc0UVG9krAnGIJmZS5pXmW5R0lQ7zIE4PsgdzOTa50tYua4
p9UV2Sw9kmF+C4kW78MBWeG3znDKwyujy/187RO36C+sKBiv16bx7rfOcRTf+4Qacrn2kWdrM3nW
0lFerW3lCKg7aEHTo02ROSeVt35tNicd7dkJ2d+upfVcRfSfU5BZIKbQia4Zn101T/tZcDNQ63yy
CxrY19wPOhrV8yg/zfZsXKgT/EkTGRlo0wl9W63nqaAdDoK9NQaj5Epy1bjlOFUxz2ItEkV2aZre
Q3WIjmrtea/WxndYh9YOq9uPsuvy7VgF4MxdNiBiOYZT/GHJQMeVLAQgARZsS628ptQjxWX1dlob
5wfWGAX01tpE366d9A4GBygjmTdH2pkTpXUHNg4luHycqaOG1vqA0Pm6lPrnUtvn1i+NZtyX1aVl
EMmH8FKaLqkQaurx0MQ2SHtiKUSRYJ70AdIIkR+4hLRoQNCwxeB3cflU0Yy5cVZtLHK+zXP8qdMc
tUlzwpl6/bOMro7Jgc1dNzopJnNu013LYY/Sa1PLnF1LL6WncGqVWYYopsVerVcZJfYJxwvF7Zd0
77AtpgoEea/9KMitgmas+jOTxyenDxLO2tu6qzoWsDzgV5sxKLkfjRGDd+9rEAcmT148qa3Z22A8
kvGAteXYEDa4n7XmGcOY5muMiRRn5GPUQZqas+Yii1PSzc05B3m/0xHDN5UOH3Sp6hgliTxpEYtm
z/odlH3OiubWB7UXhFZxieV8L6am4GHgyM8idVu/c+/6plFeHWnHABGCyBSpHmlaFIFQvngCZu2t
LOYDCNSMuGvN7Urvb3yPDKIj1MdgeKUvCWk9rlLPVdp81ppR92GqwkpozOVKgyB0CKeJH6Yas01u
qp4hiCX2OZcM4Afji1votPZF5bsIesSXQ6uF/ZfeVtehcZ1LKig3hIRyIGLzASkIJUPGwZ29yA2Z
m26/jGgJ44xhml4C90B58K6DYgQuxppunbDHp6DFl9/N1JNVFYkzcLVp2oA4KlO8o874IQoY78Nc
e1E9aucsUW9Qvl5H0iVeZafMJGzDS7SfVrjcScxex8z8lvbfC8TtzgzOiZXdqJZc3cgcp2e64PKw
yS/ibWRL6KxRuCqsdgs3qEGKECvQRKettL+YVT+i3WMoXhrjif31vsxDsRm6xgLOCU/RMIuDVrn3
2dc5wpFnusOnQxdLGTXPbjDM+8hGbRe63EcZDeTOEEP4s6Fkz+63ibJuDmQq2WIv9UeNwxJlNrgl
0wv8iluZ2eJAzaQZorWUrUaL4PKNcZhvTVp7IER7qFx8D+ZEYUzX3JR9tIMm8y3d/tJjNtrpjfa9
B7c5G/GykVrleHDLL/EUP1UVNee9Jj7SEDlVC5PTrLdPQNqebHBRIF+JFC0ecG6KBOJ4RzlDvHYL
nQ1EF4+o2yNlVYwaG3LM+AMBDhTjQ8sWE8fY5NWqxR1LBGFr9O59L7W3Yna+R4G5q2kOZAINrEAZ
HM4zDMtNB9hoSmgAB47NievHiBa0q5X9DdrDUEVfYVSfrcU6S+YaMPE+6Xrh04mTjyHMnxJug4C+
io2YceQtA+f+9cVHxrwdAhoQZnd8sgNso/Hq7IiSEXVuai5d3nQYOfCi48XVd9lUzUczpxnUHg1u
rq5zQEHt7k09VX6JMoCBIuKZMeR0KDLfvVC2vYlpX/OZh9E0KPuVLGz7wtQfXQLXYpGkaIYf+Nyd
nS2r6myRJ9xOS3qHPbzzNaYQWC90470X5hGVTD7F7bMj+vAhCAANGm39BERpX4RLfaXcgewSomga
hj7WFsqTSI1fQA/Gl3YieshXs4SEW8DVJXjZeuuO2o30eVyDdrX7Ejp0gmZz+wqu8SOi2aTLJRr8
lvrB7GxlwFE2zMs6DPz9V2nr5kGzGlhcUfnohDiAGvIku94IBBBwhotGUzwELtnFtjY2orbEU+g8
kDKJz5TI1F7ZD/OTTHY2NbWLYeVPhmnT9ecO/hisO0MGgmZSuBcV2Q5QQuATJEZA+HX2qyixI4Rm
M4K6V6ZnYi3cMRLsDkseifW5PPjQe8GUBBRk6VavCFR03SlAtvbTNDkEc/yozU5O3HQ1OdZkakwg
kPuaN3yS5biji0ByQsk4A40EiLKcIKzWgmxD/L5BiyENBQnUMzXnx5zDewTFMB3iSWNBmyFZ8Mo5
ARsRlyEJKEqyBc4ezntAQU1GuBnbF3wrN84xUcZEIqut/tPOtB3tiWTc+5faKpXvUpvGKZ9+Gcid
JnehHr1yiGe/wcgZjUt1qyprB/VVvy/0FJFMqHxvYTv7SoumRp86aB3T5d7UIsUUuEtPbRl9D7Di
8Eua4kiW6biYTOIDhdRX8Ix7cwvKe80Ynie6u9jbgH1fOMMqYbXM/HGfSydXHrz66hIj422H3kov
qbO+n7RdPJMy9yAxk4dwHIj/Jd11RKs7kVa7jNMU3XdzzvY9jd4IClvBEt3mpopu5KJpf1LGPSFE
hYOF7wKkCfXCmtk+4coBudtk65ZXSk/2iDFh1ad8gE19mtPMACpuwDwm68hXMi9HG7V61zNO3Na9
sA6D0EcQ+3KicVU8wKgsrr2jPCKu5imbeZUV6WmT+mQ9MsQhLao3Q1JtIxfBeBc/1clCW2VGuGfZ
1lzLiIPYlxSsgiG6y4vvPU/wsAiNK4ecycNeZiMF6+UpttI//phauIz5elLqesMfKj26DsEBJPKR
cBT+FYjKTTG0cHUOmW6J629/qHr24tHVz9DqvTyJsbxWTzhoY/5iqIPGcIxsIlT4sOb39bCiopFz
kk2ayKivJhjC71FGfLg4Rss83HOv22Vjkp0Grao9wemYNDDyTOw2WDRmWtwaR0OVSt0XzLj5AXf9
ORW5e+HqLRBDR4jkmVOc4AURvM3buyJFT6gkXTNlLYGrj9kLGw7CFtI8t4r9syt0fUsEJNjQeD4d
7aU2njip9TBs85CtHrdtpnzLrtDn8ZFemi9R5YYXPPiJT1w/35dB/WXp8WbNS5ReJ8S2BNT08zA6
FOuM08lVTXFxWtiwbc/GdDIGzGTphxq76TbOYJSG7fvY3pcYvU/aoO0wiDlcNAmntCy/5XSpH1sj
3INxeQIF7r64dTpipgu+kVbyurkIv+GUeRHE8l8o8FKcVdmOz9J5q5f0oy0R/pltG+uKhyqUFLe0
1cVew1i0NXINu4jADWCRyL4sST0+4iAy/TaqkKrClr9/xBHI3MFiHJbQA0KUeDuZZndnVyStssnQ
bj3CjEe2dTlh5T7zy7X7CtwpTFr7S2fHvqmPxEVwCb6HA9v/Kcx3QRnIc0t4gCCI04K5wcq46Iwg
XYpxD5FB0yiEFVwpAZWt9E0wI2xP7aRPK2IWgrLaN+PIrGHQv6bEQsdOengPDm5t90x+K9RFYJiY
vHLMJQl37VVwpbWxK37OabHPHaqNTFUQbcEnU0+Tl6QTnBdKF5uMcykTz9Sn5vkD7Y+tuBk9UjQF
EXZKTjhUsHJqxoEHwdqGyG5R5Mklyj+zlrrxBD17bm4oQWSPQwEmYDBgW8Ht4oOMRgYQ71kVZZek
dO8BX2510HkSdsSX1kb7G0T3MdfOdKbvb76xqPNdRJHF2rQEkhxfVThl2//1UP+P2HtC6rpaiav/
Gu/hrfbpOPxo/tz484+f/Ad4D4eyDq/DdR0MBite7w/KB0g+6QDXsJ2/eKgp9qEHnqAnVD7DcB0T
8sYfJmr+k+2A93Bsw+ECEUA7/gPIx28W6V/7XARzXxfviMurwM2tyz9bqPvIVvDdktmXXK9YT6wY
GwSJIK8IFTYnDpAeCTUElFSenCXQrkI44cZY+787TXwCku32w9oNjjP2IZLVnV6N/d3Y0x+uM7jZ
d2gOW1D0jJtkHD1YCuuu2Y4lDP8AOEPxxA6UwvNpqvf0A7j+xLh4yPGv0Zde3oy2fbUN42XS0t7H
r2Pv/nd1/49Wt3JtluG/XtqXj7SNPr6PP35Uf8oH/P5zfyxsg+VLBZylY2cVYGpYpH8sbPlfysCO
b+ssVDg0Fsb8/4OvMYW5LjrdhB5p/RIPAF9j46dk0UvJdQHz5j9Y2L8t3F8Xtm1aXD02EBx+P2Wz
f2Ejx70lp6QOwl1vLvYeUm97tnppYk5ThKV746gFmnaKa8YRFhjFLaRX+OR5nnp1bhb7aO37QxBZ
ttHq+KXQPDtS0EMmtoEgxjB861LDSLU2h71fPug/ODy/1kyZBCT+RN2xTdtUaJGgNZmACcHH+it1
Jw+gB1tiJSqyUwnC7KEcgfn3CK2OetMgEVIKqTs7TB50blg5PXm1wMQ6w3sJYL2clw7mtDSjs8Jo
tMkdtltTXt+auSqPzNH8oHYIb1aMIVIy1k/OQhUvqciQC456prL/UvS4lgq2hoP1ohxV7HDVXTVK
cuks7mi4LW2emGETX6z+lizj/DUuhOnZnf2AupMTZtfCy99/Jvr6bf3527SVyZhVCoNYnW7Tx/br
ZwJmr6iYE2vbrMJ/mElMvCiAt0XSL9NFEN917QS5LX6ZCVLfNEJLxZh7HUf82i7KTR8J9yk0gy9o
meKO8ilgwTg779iyvPcm05dhHAHKDQNHJzJS5Jl4nrfv2CoqSG3Zqxn38xl4yuHv35Zc765/eVvk
ZJRweQTotrL+Aj8dFEx6ZY3RThjP1QhFkBrJHjyf5RwXq8vObcycUgjFwBxhvunJfFIJ6Jz+zcv4
K0ec9SYpNzMUi22N06w5m184TxZdrWMHlnNnWSFtKiUXjYvqQTr6eYn30A/j13QarWOk14exCJ6H
KN0p2LhX5jRy8/cvxvjri1E2j0PCcoSHTBtZ8i9PJAX3Bcah6XLh9Vd93d6P5Z1ZOg7Do9i4Tu6o
yMQux64e523Ta+15+L5MbXCbemZSVjvjGXJAekywcO+w3dQ+wevxoC9oT04lXqFXj0eOll8WjR61
pqp/BKYTHUg5RNe6W9obJykPHBan9MR4seYR7EFYbwFOpnf/+VtF2uFZ7loU+4HT/fPnPmPyjNNJ
8lYbplJ2FHW3fsCKOgb5XVOZ+CTVJ5qz9DMbsHV0C0YDuTEqACnS9ok4fylCt9wr+pcgFWD8xbVB
C7k75Fv6d4tHTp76tuo1B7dckZzLdsRNMTsJLjqYKmGJcS5tBCMP7nwqz0H8YeCKGe8HSpRPf/9m
9fUS/XWtKxu+MFcv5D3Jxuq3294vi2xoaAEI85J2nZzkBPyIBvASKce2UY/mrM3ckNv9arMdCOZk
zlc9AH4ntNzwZLfEx8Fx1N7O8u+5GlPPIhfmWfaa0unrr3qTdP/u0uRx+NeXK5VlGjyPiGm54I3/
dE3kMb6EJsywePRcn6u4denumWgRaADEdQqLwfHtssvvplAFF8PAMpZGw6U3rYJhv4rvDfpHt6PA
lAGIFgjXoR8Yq//9h/pPNxA+VB4TBg4Xnr+Q2v7ylOthUUS6YWtbW9bdtqzNTxpEa8KzvX0byT60
hjqJprwEGV1WPXYkHnb44//+VfxfLlnQ0jzoqajkya2v5ZW/3j8gh4Htoapwa2mdc54NSG8tXe/o
LM68i9FpqEpVI8Sl1VllJf4In/C0IJxvZh1/PWcosdbv4lnu33WVUPe8rXVYNbrWfnQWvuxpJBbX
DBa1ykhhFRe6LxPmGZiZtzk6LgFr/M1l8JIxP/gCMsuFscqJnHH/Hwei3xne978v2F8fz3J9/P5l
HTMUd3CMsU0hxfiXx3M3xWGaNba75VX8lAYVrFkPYSQogb7Si464myh5GronWZfiEUp0e2C0L3dV
ToSoBKuqA6P9N9+A/k8vCradBZ/F5hSr64ZYV/MvF9co49JVUUFW1xpwmTIA577ZEAJc5ITbfGxj
sGJ1sDMj03yMKu2pEsku0i4E3YKzoPI7jXrwMFmLvKQG460I2+PSYVnT1XThTks5xoDqD0qlB4tR
/5uXv6ZI//yZOrpFjSl3VZ7uDs/DP798oohGa3OORvPUa88E9XbuXeExxM43kHKCk55r866rhcE5
w6F2pmvVfsI6pxdUjfz9av6nnSPtgWwwmDC6ku2GuSLYf/0sGzOwSvJOeFuwtBwW8X0Oi/GSZf3B
coPx7DIxvOWkWw6WDU+YItWQwz7+y9hsOTu1hvaKjCwZm0QrOUxsmqSQV2Y5qzcuPlDVmey4Uf7+
Ef6/pt//S7zm/7dZZyEFdbpsnP71Yea5iau++fjTQeYfP/b7WcbVSTOvxw8spRy3f8sz/36WceV/
rfdVTivs0NZzyX+zdx7LkStblv2XnuMapAMY9CS0DgaDegIjk0yHFg6Nr68FVlnZ667qQc17kvYy
303FjAi4n7P3Wry1/uMuY9r/OLSYHV/wU7iPzzLU/7ilm+Y/4PJ1G9kvF3wO8d7/5DLDO+H/fIMA
ArUETyHGB4J3iq//X08jQtKG0m28aggI72bVv3VptYlj6yPSwTGrUkewaFNZIaUCiG8htXGVc41m
8TNoK+BWRxYQh/4IXIeQnOe9xWNK4K62z72BCEg2vVqUdocyjQ2Cn+rHBOafxvd9Yp6UaozvOXCU
VzfIDU/NwBnViA3/SDlNPhJmpqzFqpfzxSb2cb0NHuU1cjpA8dZaDdMpiK6pOWxdx6FylgxcN6ZD
rRPbMQd4+17zHLV4cofgM/Py99LR9nU0huvJGW+x+8yUK1vqc5h6dI4+0hFLyx9rIotUzcp7N2ZY
QPVyU5gfurS+FJWPKdG+bWldcPbBVAqdARSH++r3TU1TegCEDmOldb45Pgy7JNs5Gj2ooCF7rxd6
uxC5lh8L2X1EdbrTpuLUO4E6qqIftx0sCkJ5mZAP0vjoJ5tyVOq2fDZOREOGcN0ExqVJG3GwvW5B
euAYam2xixr+dm5F+cPV6SmJIdpFFaEHRqCt101kGBmc2onWr9LOfoz12XXrR+0+Zpt/UwZhxL7d
eWQ9sg5UV90ZxW5uV/n9MRDFme0Up7ZwyheTW/OP2jUFLc3kIR6GgN+DjF2ejavK68pFyoYLDIc9
B0qifV9E0VK48ub7E2NQneescEx6m4RqzHFgizoXCnjCLX1IJntdkB4gUgYTsVvRyei3UTjSo52y
pR3U9toX/bkM48vkPIderJ9EERnnBvrHqgPouhyJ/m188iiLvkTOLgl79VAKqZhrZLyxTHMr1pc0
+JbtXPZpVJRClXF/gLCDVa9TJkl+R6wEGvNYd2qFPY+iSJ6Eyzot030aj19dabCYHKFHSw905HQI
+uyoRIUfrk6vNbvPDZgaVtIcG5k6yWUsuPoWYVVt8w4jjVTmY9q8qcEPlzzJCcIWrJHa+JJRg/JT
lu1ERLa5oPqQJiHLpeqFxwSittDeEGX1lirrlrlFkrACber3JcoiXJ0wjdLtNLgHIy80/iEITxtN
aeDAFWTioat6vHi4yG5lCfKQHcchDtxNmeQkcIT2xytDcAGIIngpjxiW9RA6XwHBx4FE3QqDvEiY
kyXFiMMvDj/IEjnRGyd6jqYAL4x39OrpO5nYO3r5AAxVrx47h2qir4eoG3zk3X0XvrLouNu1IpWk
8QPJGC2IHD7ApT9mtX6yq6Slq4iIbEp4obHIWyZd+tcBNwjTk4k3FVC38D8MA3htD4mqyqAV0T2k
tkjrnaZD0KbdqfPc9pQHClwiSmP+4MEXtOtD4Yp6GavCw23dUtofo2KbN7C4i3AXuSlcGfFk+4oI
fNrsMSK8uZq5HOwZ1K8MtpeBqlex4uPOL6NPkxzg1ph+nCr8LF1DbapK8elQyGUPr44xu/+3sL3t
RG2OGC8RwNCm3ZbaMkZBUv64Y4C+OZ2eqh6rJUCtbRrz7Fb6eEHxUBGEVu6iUJPNTbg54AOrDkNs
oS06Z04x4PFun9i0AEVoKV2mcfgCLrIr1FYhwhxbXBN8kEaqvkE9GTVu9nU1Hi2yKvxsa5Xw6b2g
1ekt8KCX8ssgBb4BvjhsSrP/0Zo7p6jHbvSfpiF+yC3MStF83qbZaQTxrguJUFj6wPC0CKyDclzM
ZsEXkPFoq2QpNmQYjG3CXZPGVbgFhj8ddA/ISw8o4yp6ir/Kjn0oB8BixlJkf0RLCcBsxCnRumAd
mfmjmhy1DMK62UhBPhtDIxVxja8/6Im5QnJVbkn3rLN5AMGZkD7ZAjuPbo02yqWe9x3dWp/QHuvQ
wob+rlIa13WBqSsn604/lRhgDAyUmvhSRzMOwIrS+kRCEO0UD3oSQVVEsrCMzhYVAEJL/VmWKY4O
XjqU95hDWWm7RBUYAJ1857EdbUofMLKGY3FhlpTTNad+oUT5LOMw2ppGDrct16hMMr9Kifoe6sbb
58P4QkgHkkECacynkzakTwMviQu3racklNESBwrxjKkGwSHfCzOFUURm86QITjaN8TYpaR9pnARo
lNti3SMeT8zqhHhDHipp7TTbrm5CVeE6rNk5t2Vvn6Iw2ZUeLduyUlwnuQG1gfrxMmnNL4oLlH/M
LhN1fr5AfmU5a03BVYolLJ05eIgbwaX0knNQj6JqzXThCeD+e1OLuT4/HojaLDS72pfABboGapcX
4GQkF2xvIqP40KPp1hvUo0nH8VAKqXrhiNj4bjPyKCjEM4xbUKWTM72Gk76/lDoEhyDMwy3YlIVu
wN7qEOltonG6yUh+9Znx3WpkkDWChkvO84f5A1HnJoeB2WXpbYWkluSqCBCUazkQs34w7i1Bb8Mc
KIA0jCq59d8jneSbBvViHSclcfaUKqSB1XVVXjQwFBmcpZm6q2r7YWypGPlFJ1YQEe6tbF0e8CUn
cDxxToTiKtWhLOshpZywtihG8R8ZFI+hcGR7kgMP9tQRcNY8TDZlv9Md+uaUVlaSQwSKUmBLkfNl
KcD6dpjdA88sLjSYZ7VGCeHTzR4GvihAOk92lEfbJGI/yuQF3Aq8KpJw4XeZu2wu4cyBYYQUqw/n
0DDBgE0OvCSIuF6iEQzEgqBFk320oCamheFtIMGUC8HyFdmDsXFtlsBlJYetYaDoC9q/bRa/djoZ
dt+riqXwIFBr0ukvfg2iwKyPCansTR4hutDhziCrDKlBUqflPDFSVkdu1DRQCydqIIPn0sdwCYeX
nFFat9oj0rhyYk1XSJwSggjmT1PnknMIZEwiKSAO4U97ZjCvPY+M9cGUZHxGjmb+xilNXWhW81il
4w1cOlh5FscbH/rWuirCu9UZ5XJiorI0Rs9fDbgsujjNFrU21mTvHJsLleAlorcgK9+rAO/CmMfj
ytF5mVRV5i8GY3ziNbDp8txcMsV9qEep9mJWjPfBVxuhv8Eojq7yHBEpBtlpzckQD6ywXE4Df4pJ
8pdu4OAC7aMDkcutFgMKnLOS+lTdTA8xrawElftBfCaQR+DJLVmFbVsja7YhFbpVWTar0nEe2wSB
S0LeZ2Z39WuOn+cpQh8jeGdW+nqyclrH8biJZtgCbKHP2G5pRcfds+dRWiU2yOdY2T7nJJy8kYqy
URdqz7rMWbXl9DIUG71uaabHHAZY6M3tCROxKcPJqbhTH9mA8e5cThwA+1792Bp3iesV506qZGnP
3r0UDHYBS2nRMUZptMpZBRoBB97TZr2xBTk7yv6AlBcQ9961rCKPnSFQymPGWBYhyClyfqa4GKlE
g5sJJuc7U+KPE2FxchUIAmJsxQLx7tMAg62xrFcUU/2yprfCROJOlnYgEINh1F4VefBCwZb2ukFF
ywHwk86e8Nb+VHb5o+jbxP6yEzyv/DTfUSfovZyHmcdTU/KUM2vn1Rkc6LNDeLTiGAeSb+XLqPbt
I/im5YD1ZOml0gPnUa2BcUynuBMgI7DXJRY5OP9UpRa7nrIOTsWQHzSttFee8EG+51ATd43dRCuz
9P46dXzOehpAhP5/HK9hTFnePdO7duxnqcuAjmBCofnsXpxoiVr7CCLPXBKzvPhuNHGj8n8GFzl8
x3t74WjxYyxy5H/TUqeMQnJ61/ROux59jIDQ/EoWv+vKdHpiPzAiRhwQKyN/LCLYnDHvtBW+RAjP
Tp/u+U3fxwpXaoVJN5oR0X75TWTpS+/JQcjeuVcO/mKXhYYF1IFwzisgRqhTBHxoTW1oLtPh7RoO
L2O0d4fgkIXDNyIxaisXPdDBic7C9JL6mC/FdQy3bLmf2/Lg+NpORUG9sqCa0P0lSBtL71Ak+vtM
9wAlURNVzrR862gtzIOI6KPUtnwK3zTHeElNN1zzdf8ZTQjttNGmlnTcACERe9qB8P6IhJyEoqvl
P5KG+EAAxBhIx4I/IMiZeiaNGao5bc2n6ISOyqlyjOHF1PHpXD2SVWoukuDtCm5RHbsXqDzPcZH+
QU/NSQeuNTIbjfLc0s/z95ie74JS+RVI0g4o3XoS2jpps2OhFZQwzF1vO9+G8omhYvoJGvjpXet9
/44j/v/w5mksf/73//r8zqJ8FdXc2f40/zqFQVcyT9f+35Ob63fEGvq/+Sn/Saezha6TAxXEDg1H
MFf896mNZ/zDmplloc1QweN3+ZepjfkP/DkHiLbLxGT+Wf85tTHcfzx2jAQhKAT/gu3+J1Mb9sz/
ZW3pzWtcS+hw6ijr/M49/2UsG3WiAmPDO5u8HkiUThAEL6eGmJX5rBXu69Sok1T1Walpj+5piRGB
C072y1T/mUD/FxrqIMbrOf6NfNPz0FpkyLa2eWkfRrdp901iruq6P6dveoeek633kuPUEadevajD
ubCkdWduuA2328ilsNvvJEfIRZ1KymWsx1E6PxqgBJYJEm3qmfGxKfJzXclnuNgmrKzgbgm4u6Kk
hAbDBSNfvRqH6b2V9ntv5N0GglFyymlOLUlnBw+tjP+MMzqgSKqEn6L9GPbfoJQEr+466VWefm10
dDMk8328H+mWbes+oqNr2YBujPSK5oKOo3nX7GyFZoTP1L7eS4M5i1XFkssnmP44rq+2j/zQq15C
hW9r2EDjiW6B539ZyI897XlUBdE7J+WrXQ75MuXYIW0/WMmYLzTd6qWeWFhgq4iHK7ctHq5BEPBx
hpccpDNCkaDiAtMp/cVI+uf5jpVX6rUhuOeo/ttJjXNecZaznUtXt+HOq2yC/zAAt2A45cbPXH+Z
M6Z6m9BtqBFxb2v2f2IZXVnCdhtwDzSh4MQtJdigCxv8K2GzYQ/AO9uPiaOjqwoXCWeDx7itfwzK
F4cowb5iicB6KBNP3/hwvIiuGh1A++qx7MrqzK3pAK8VkoAfeww7vNl2Jl6NTnszUihnigkcYu+i
AKzBsQFB6yGgvbZHEGUvSQ3GPP+Nj8LP46eRHUqTdHKTGq3+UBCh5dVp1xf8a9eIvOtCQeOivW17
y4ju/MYc5RN9jvA2lc6+CijjQkSLDtK2V2msxRdlwTQALmXBKQfJOMHjPamqDna0iHJq7Bnl+0aD
jByO9OMbbwdoTNy6gBriZ5m4k2T2ZqzDpqv2sI87uDjw24buK8haCLutfbLwBW76UDwYVb5iDcen
tZrPDQECEk8zBr5K1rGU4g0e2lFZlNct+wvW0tq1w3uI6Y7QirGUtnltob5NZX9XpuVsCs7Ca0vc
R7cilFoxvwqmDFwSAjbGZSwAcJ65a1ZF3bKQjbORDvUfv3J2U2fhMBSJvxqF8yFcJpcmty5YFQSo
DLM1Fpbmf2i186Fn/KpahQe5VuGurTiCNYy0jCzYBIUGOgD9RKqKjaY8mB04byCeeIWzhRv/wVXy
o3V1CJUrZ6ZzCLclas8rIJ/Y8ObhD86097xxDxy5iwU2Q2vRlsGNaVegUXyM4/i5jL+xy32TeUwe
StIy4NzbtQO84aqTpt2bg9vvAGNT6Myag2E4+RGhKbSD4pHluw7RAXCZVVlc6mOHUCiRlT8yuAdB
8WLQu9tn03Qy3CzfmHpzMp0kWXq5KIHr4GHDaFs8KqWA4j+xQBOMMP3gAEqWddUUwf0RVn5Mpf0I
w1CtEHSqo9Gk8zisGJnLooAqGDpj3YiBPkQ+O5fyW1at/aC1VrSK9c5cJUPgnbqy8E+//ysxC8ZE
qGTX1VAfnGDwtzzsEzPKfqRqnwrZbqZc3XOI2SzBzS2vh9cheeoQjf7NJsaddnKJYDXTfwf4TsmU
Bpyw7FMbjP4qS+ms1B7i5kr4XwT0Sa522edgV81G1/xoE3SCDyeq4QvbnLq1XsnyMInpXRSjdW6j
/mTl4wDEDxYg+KMQwFIPTClzE1iTpKFBlHw0lEBiEjpLo260i8mNF8ywYJA75g2fqtBDLUc9WMXA
5h8G1VZObKYh7cYc6d6cKWCmQJ+yNF0NvHOnH1vi6BWQe+qR+nvZtMlzTe5I3PDqGl9BP2BTF9Xw
AFusPPYNdC/TYAGnj6hfLSvbtbZXLjHJEqd3xBflxula89Bbo9Ys94PH5/Wg+NtEVk+8f3T8o68Z
D/gFQZ80DFKYbq87K6qOTV/xwiSX0wpN3/LZcqTteeQCLraVm1sIHCicWrbXLsuCuladrPnDeBfL
17o9yGubIav8dluar+ZodutKmBYPD250lL1fsUb8qenC7hoPXaHSv7NJ2FuOnjCjrLw+DzrrecAu
XECMo2HV+VvX8oUKx9Hehk570CL7KPlSOkBMOustnfKWzzsQqrFVXUiek1e/ZMmwpgYPQavwvVXr
9OKlpmyhauvPEGfDpZuse13L/Kz1HY/0LN41fl5tXD70LnpX7braiq4u1MKFzFJ3XYZtsdSjoNzo
LtcECoowMBuvYdrKy+T3m5rm9WIYam9XMrGm8et8ChkCShc2HxxTNO25nBkEosdoE/dq2Mo03+ua
FE84Lqga+9oLsAHOHU2wFiHlIR8V6XM3QZzpp1mTMH83TMSwxZdA6aTtAOk1YC7V5L62ZpKeJSrC
VcDEKIgsY80gd1I90kNn6I+RCQJad8NpPfGvgOTBfM8SjgJ4hE7uZDHNmz4FNEydATB36qFFhQAG
iQgqiB7ufPE20amKVYL5kZMmX2UAz8fyJU9KJ8NvwtAmS+Jboge3ZKNP0Vss+DqYQ7jwzJyOoHbD
yrVq4SNOLlD/yKivHR+Hq6pzH+Y6BDimjrL/OKz49CA+4TIGxOvSLMOaiHjYn/k6xTyIAn2FM+gl
yuSxz5LnmOtzs6ub4JrSQ+Bjr4V+oEePAKlyKhetIGWo6el6msLvwefiP8yoDATAcwP47hlhvDHe
VEqRygmep4JaY2CMa4ewwsGXVAGslvJfYNHbUuYUnxidoFmr1SUtWb9ppkfoRdfsXRv6W5Ymx1Al
xgPbAGo/85tRmjavXznszdzzbmBwvNs42Iy5c9lzJir5jMUPUFmfKui43TCKZGynwlMFR39JFC1a
sQozl2WQzLtu5C6eVRGV95HnKM1lZj85aw8f06Xym83QTn+xoSZ7fLwdxyaYa0UheIxbvOwnNQH2
zLoX4ulk6jhx2VDS9p5Pis2Lb5PNWpHfyn/rrLvfEGsrdUW8oGXAXqgsWsOewEMRd/WD3zMbY8HB
DdEz6y0vFO2Y4LqPre499WprU/Q0hauEOe1k2WhvKaUeERqz9dS1PzkVRrdu7GNBAXAzKvtPxHC9
oiG7jLygPTFFvZltTBCUtgKhP4a3iT/pawM10NrEznUwfPFg8WP8K2bswBoO4HGu39w+905hiARa
C1v3Q2bT824Tcrz6oglIWp9DPqXYej2V713pjJ8fk8nxzDTK9zogYm3Gitg/IxuEOfzKobzRaZKr
lMPzqw6ucAFkQzsbiqFNliMrH/rgJ03zTyefzBeHurimO2rtVWA0ZBEM77idWSrp5c2lBUekuj03
el0tsgSkB+FJ7dSr8JGq+xefkC+aYyXXsA7mC368jyfdvfFaRVSNjvHbonHnge76koJ6VExorhA1
jxxF9mzMYBRkeax9qqg9+1PnPbcxcu+i9sMtn7g6dFtGk71/N5umf6mlP13MwEpZfk7Oqx050bZu
BHd1T39o9Kx59sis4F4B6Ke8QqxyGB3bobLqHUeEYJnojfVEx9w8lUJRpIpYPvN3v2S1pOPRhaff
8s805tbD/D2jEyYqm9F6qKDEhM2Bmk9PaDL+8AZLv8VZYKxtrTRWGCogmpSBIA3XeeXm9//2g3Q6
OkX/pAGVWtUYGxgHjd51Qnp0HXMtOiZNdo3r7MWnu7ofRiO5OnYRr3RXwSjx2oqQot/svLr40sek
uvx+46CupZp+pazOpWpAtVhNxUMzf4O2pHigC47ps1gIodIDWR3rEVFifpbNqRqyq9JsSC9qhGoW
Gze/L3gUpfTqrMAoN1ENoGbwGYvRlYZZklYCvVlVbVpzCugOMl+KeL8oiKGlmdukOSkM6SmPPFtr
GW8vmieXXvtmHJhgRvyxr2IeC48ccoai6b77atmnpfwpKMQoRJaMTQZxdkvPeGhAAJWm/qICMf7R
U+TZ+cWpVPtDRPdQgI+oWEK/isb3gSOJD7fvmdTNiST8s19ObyYXnmi+Ud0cekD7yKbKxcObjNqC
VYkNdY1lSg10106lu3EGUryWcLnK2tG1rrgWeSrPn70meVY2uz0qiCwhVZJ+mt1njEj4kHRkv6Kw
sw8+nby2Ee4BzhNy4L3WMpKjdkwj0QdPmYAhydqCbJlZJBuQER6x0faRWZKLCCS/DUkOh5qrgz1v
DkffojYl9VWEOG5JZnbg+UQvAuEyzq0eIgWED+ESSH7koaKIJkK8QaLQ0T13T9BO7OUwee4OxWCy
yF1zhwYzvTZWFZ1Uzw1clC9DmWbvzJTfNf4JHlWIObk2G4f8Q6d/5Gb/6pil+ygqCmOi5Mureb7+
0cKQzqIgu7Mj8X99VKvf/96L/G1qV8X3fFUqcyjCjjTf4HDwUb4luktFOYm4mxJHo3YIlZdjyqDi
eGfgDLfcwt4QA5md53a46usXInwcN5JimZnMxvMBTRKv44UtW/EUGZL1NU8Rk3TILs0kCfGwCbeq
svlyuXW+oS84PSLdTC8xLdo62ZKbnA+c2QXZhFhTGSCQRif2LUoZbEMirNi3htZjCYxzPEdZW15q
c2ovEeOPjRXYLpekrrk0CiCbKFpnRT2ahhSO2KcSVNqt8ADl6uglWuO1Lhrz6BFd4M3GhYOn8A38
ZAZLNe5vraYwPOkun2y6jCHxBNmxySMbVXTIe2IasHsZebm24m5C7GIiqw2UvyXKET6b2fhCByK5
B4TJhzCbFiKaKHFTBgZHaVjMUEB7FqXBhd8BqJA1QJjbilBbkXE8S5r0DriUe9ikE3DgsLFotLba
An/RztCctLMluCp4vWuvLIkDxyLreGXcRUcU8SkbGpgqbReDVAK2uTBm7osl/Xurh2+8x1WYvEU8
rB4NQBGrKAtWBMthcsGUQ5ZWyHOcpeY2G4b3Turvbuhkqzr2nloSy6eycZ55QkTbjCVG7fHyr0XW
UvTOkzNwhptSY3OIY3kMGMXsA6t7yAzChIskwSdL6zZYKDXYcCCSijNGXtz90c3vqU0jvIUZOFV/
2XUAL2MXZIACGdqxXPBXDkDG9iEJDoM6ne/8JE6+iyvX3xgOi488fTI1849qpvexZ0M1JN37lSL3
J9OkrWG32ND4t0wqZsqdO7C05zIbW/57VyTGUmQgI/jj/1XkeuFpX9NGfvYiaxDnIrjTbDktNC6h
B2zAJ/QP4UvMB3OZZdtJg3MZmaNHP/MWaJO11WP7Q2g02+sIWR3gFt8pvpUxYQwUrLmDvDkLu6vX
WpM7x9joIibHYUWPos2eRjv5MBwMbaPNZkPn8/mEd81R/jVJu/Ah0Mg9JLRsO0wKR11eeyhh9zGG
ha+hRbjqWcI+JKtYVcL/rM16eE2s/GVkurFOSq1fODj+Tu78TT83mn+/i/FsF3m9WieFBdpjEFjq
XXI1jJeOpTfu25iHdFSZ4jj0+LlstHsoQcHItyWcs6wvCJTE+saZcYueBDMN1DHcTLOcIJk1BU1y
U7O2wJwFBmpWGQAUWbWz3MCeNQee/6JstAc6/gM4FogQZiVCOMsRSiwJTowuocabwOpaPJUdQxSE
Cp2ZXdsMJ18KkOQw6uwpKJmdDNU+MyYAHzqrGfhk5l026xr6CnEDBqWQDTEyh3jWOmS/godZ9ZAL
pA+2w2ylnEUQ9qyE6BRyiHHWRJT4Ish22hyXPfuW4ZIgRmGef3+IAEpxDaitRd2OBVp3sWYVRYyT
wp3lFM2sqaBgs9RmcUU4KyzGEnukee4JvX45OC6MX9mFTED6p2rLAM9/K2pcyS2AdGAFEbd4GEXY
+Hh5R+NalKg0QjjS8SzXMLFsyG4myz3NT84V9K2DC3tqQQQCA1GIE1ajiet/ExZrF8ms8Ahm5EMR
vtP9L5Zt09hrGG1AoVh0SAQgOiYQLD/f9awGITrB0g+87dnEG1LrYH4dpoY2DDbQ3QBvaYHzgi7e
phdohMyaS9D5hcGELGlEuirQYy9ABH0WUXfKXJsImWXxSTSjsnDUgbZEX5o24G9BSCwNaf4lsPSY
MNbeCrj1TIG4jbj+PYzo7qvEwuaVo+nI6+kWZNJFGoQItTM+hkYMx7rWEYbKD2jk+aWctSzhLGhB
PzzHpUy5An6L6hePizMLXeoStUsxS17SON9YozjbTlf+EO+AWlI4f4cxWxeDy4jItprLJGnUpn31
qkJHEAw6R3OZNtJZ51GujeaabUoUkXQc1Vu6AcOxp43bcLebJyLWu0VT146AjyNnGzD8nUhZOkbT
393CbEEKJPIZypy+LFr0J+NcAg7il4xOcJR94RU+tWg5OT6TLYsmcxfzzlzAnz4Q+SY4bGo36aYB
8zLto4483kQlbawGBhRhKrXil5zPKNODnaV/MEq4QKKyjT8lf8GZkp7dunScCUjNYHxqz5AKWFfO
VeiATvRANzotLZTG5kc9l6YL2tMVLWrcV6wRsfPRW5JrnaZ1MVeuo7l8TdM63HUisXf6XM0O55I2
8xh9AavAOI40uPkhqtx0uoma0e7mtb4N6HtXc/E7nyvgHV1wYy6Fd3M9fF6kXkXMecJnxY2bLU1X
NnaMtcPxZ+V0vPJ7OdfN5+J5PFfQ9bmMLuZauijJ6ill8WUbJA0DA9xDMtgZGwLkMxb3HDQd8cMY
Rp9RKV7ZT8/1d4rwxlyJ9+nGt3NJ3qAtH9KaZ+7fn5h2+M8NjfqGZn0+V+x5n2fXiNZ9O9fvZU8E
Yy7kD/XDCVoEnbhXy4oo7PvhZ9o1z81c5ffnUn+pjPyUkLWKA42TTZ0XT03nb0SrkrPGZXkFwOod
7XWGOtyPyXRk4Sly4veYqcDj1JgTOLmcQ0XDusHiFLIfXdO6o8SDbcbihO2lZ64Y0WRbfSYWzOgC
IgPpcwnNoDJmrEEC4KCAdBAJMmm1DcwBZWG/0mYgAi9q/zTASAD7BXHPFc+5I/JVmrXxJtLh6ge+
mR30+W7FcoYMJNemg1Vbax9d+oNL+YHIIRHU/tuV0EE8hvEzvgHbynqcgQ6RAO1gd8gbQT2wZYkO
RnnPZwgEuaalyHVzxuAsS73Tz7/fkFrQ7LieU6naIYE3gzN83we7foZNpBwjiQb693EGUcQzl+Lf
v5kxFfUMrBBBOkD1MM1z2xerwPrDnQchdhq6W6clv5grpzylvbVpSCboA7cFR+f5DLJdnjgEvvK3
0rlTz5hurT+UanxilcYNBc6G6gBuSDHewkINZzfBdIsqx9lRPwpWrg+qA/7ZtI9mfIc1gzymGemR
znCPcMZ8wF3mI9g1uBTMEJBxxoFI6dT3bEaEdDMspLTBhpAzfEhnkMg0I0XEDBdJ0nUHa6SdoSPD
jB9p4ZAMM5CE6tM57EGUUHqMbw7UEsbOEIxmkMnvASCe4SaJb36OQMX3VcafBnmtzRpjygmOQDqi
z9KcQWxTlMshgmXOO7ALIsjygB3hnEVRsw8TIjpxrji5WzkGqCSWnEMVoui/g10QS0X9vkgnFntF
zTW75U626kKmAn4DqhDfbruXoItIVjDI0iv3kwyAIO2ZES1kiLQOhtzcYgEEcaz36auC5sTX1rBp
XGkfrZnHG3JJvKIq170HfcF10/EeiKcRn5JYGh3ZXHUJJYycJwud1BhPMsGF7pESipusP3exhKSY
tEcSOofG7tVF9SE5+SgezmVBtoBcfcCole0ST+2LrAWDlxHJTB2/B0ka3j1Aan1qx3vd0gwiyh1R
MPLPixwbOx9P5YE3oDpqnpjV1Hq6i3y5SRiaAFRDr25Ww24yNGPhSfKhft4T6sAl+YJ2+TBR9f0q
QiRBOgfXjVKmWAcg2heJVscH3Yowo3KM3rft2C5AsR+jxHJO46i9Mg9Jt4xp3o0oG55iM4PykhCu
NvWkhtVVp/veFuTQR9YgYE1PLVV/5NGUUZcmHf+V2Zj7ouUDxSVYu3HxhS7xFs3DlxJwNDX+TNU8
N/y8WxfSA/rKvaOO0+jk9iiKJGvqcWguoCymgxdC8QibE5xNBJkYxhMp3MUghvitMbItsTt8ORkE
vNB+G9IBSLVRrLtc+/D87oU5IMFATmVy0F+qyv/IpbHsCutJzVclKuPjRlS1cW62kyHbl1LEX7aw
jp2M8qsDi27D/P8MARxykQGSrGkVC7bMGDZWzHHH6kY4GlXvnDL0LL7L6iFK2BkmfnwtTa+40nl/
qqKgvRRcNdE6O6+0hYnSqZj3I+6HZW0OX1RHykcayuUjKSmyYLZ5KCQn3zwfxNGq/0ob7lAA5PSh
anAqcYS8BnnXzcOHir2FBGZox/KgIQKxp+Kq+BqcYfowgrN9oqH9ET4cguapl5vIgSvml7F8iBPe
xHYvumWGDICofVhdvcYEB1aCldH8mMykkyUbP3AoSgW6eooHv9lWnteeQirtCHCAl2EjYpOFZW4Y
GDxyFdo5FSyuQUYADeP4saptzpr1mL/mLYccO7PeiwrjCvbKlRDthyeYkwY+EE4TALqrs1sIl9IV
cmtZ/Z3l1L+xdyZNkippd/4rMu1pAxxwWGgTEcQckZFzVm2wzKpK5hkHh1//PVGSzK7aZPqkvXpR
1tb3VmckAfg7nPOcF2INiBQqX/zYO/sBZjJPfnSOsFBGQcuFw7gMU0KRgLQ7Ytk7tdlHy/2zcqkg
cSIMYRSVlz6pmAq1LS8cdWEKUW3rxHq1U1bNsV6N9uLf4XYbpuHI15Jkk5smkU74Wby+8zbjWMC0
1eMYOv1I64t7bzX4WQLvNI3PtyVO05ssko9y6hm6MxOTlhGv1cLsgycIo0xLTaRsOKyJbEhREr+Q
PNvwj0kT8Vkg5KU+T1K9lSB/CXkavqljzm3mrFD4wwobm+3A0iDCNbCCGN+FiYx+w2UCXlx/YqYu
riUvGaCXKGYnnK9o0Ox16Qf9CU6r2pAwoXWZvwmkWZGp0Z9Xr2Y1X7Er3YIULb4hCdsSxMFExDWI
RrwR6JKsPBs0rF1QQiTZ/APUGTBkNL6eHf1oRoedWC9fUwPe61CLcxyTP0preiob9tdW8mHnLqOc
zcg9yfiFl0s3pyhrkYRufCbrm0Y0f0yDtGWJR2OlDOtqFxPZulRJSas2XtO/8I9f61JbR+K+uUa5
r98S4SJJrLz2SeTwCUtN+1cJ6YX0DO0jzKtN5me0I7XGV+f2lyAZ+4vKCrZwc3Y2hs786Ovi62/I
cTTC5gQcVYXyPv8hPqnfeSOBbronFCINeIrbzlQP3Bz9GdnMBfTmiGXdvDLWPS5auLd4BGfNNiQk
sC9YF2Wr9u1kkCQ0wla0hjIKy6gvNjSBBbA/q3x0TbH37eBHwIriNkuY8I7d/xy84bVDT4Z2w3iO
BVTqHDnCdrFI0wkcoJyjEBVCT++pmcgFaxZIf7yUn4u6Fes8G8FBDSZtiTRvNGccSmpmndmzYrKc
OeySwb/NomsOM/NFqPc2xUYMkinP6xfmmGZYNX/g0A+hXpdCTdy8gERLS3ywrPqR9nrfW2Ag/M8g
Yh6k3bc8RrRYLtA266e+UI8p0OlROl8tMw4deRxRGUFBYrRDN463mTmh1vSZUUITYhnM9RbeWTdl
/DAakLIyIW4+C+Mr2E4NNI7wsT6IN8JX9amrFrXzE/NLBfNysjoYm57K0V6YAMaAYTJeHPKdcllW
9RkvoY4fs6rU3PI+lMvGKwI77DFPbzGX+BttuJvEJo3ByuKPiPKGicyYn3KAupRN3YcZGysHU0K8
Jldd762QcSOD41QdoXTc7QMLnLP5nhIRGFAgxueuQeNjzWzkLSaB66JNip2ErQUx9EdUIGxJG9+9
sI7a5rXFkRvF8ZMYiguMVVJFSibqI8acQaHnkB2zmDkuLgyVPNsgkcf90Zjl12LHYmuk7a1nXjJm
QUZL0DAMGgDK0+RZ6YIgo36SQPfGebYvzAWnFQeQgV+D+jsb+NuV+cefzeDkGPbNIg/p5I84LKrS
2S82ntdlwgDGbnVa401azqDks5MP4HZbWx27sZwEKdcVO0+bvA272mM/hwJ8Tv6kM0nEiTC/UPuo
sKnZuOYtkemDx2lruwVsRAseboezet+2KcfJWARnvNih7VYF7Wjlh85ojwfHKegc2ig/SYoyGp1o
H9/L3Glk6KJ6hc/PT16W6sMZMI+1kXN1vdq9ivsfbeAyc4Cr68UZKENhEP4eMDSMl0buBtPTe92Z
000hWu1TRxwtYzgK3nPbgKnXhk96solT+NMUyxM/hDHAhIhCoR1+olYnEOlaM5ZYsvgHee4dlhsp
3qacWAIcPStft/q3i0RhcNKTyrR76CufZXsrLlkk0FwEfh3qKh9Y443mFUXXo0fO9cYz2mAT0OQX
bQHMnwl37+XZ1g84itjdr6xcaX6LYW9a6i1DibFqI/XkIjMmjlaEpue/Gss8QBOJ4Nbn3LY+j/Mw
qwNb3HaFILsOh059pZJU8oluQ9otz5E2n3BgvPUJ2S7e8I2I8S4Y9zidfi9A3pdY0uzPtCKpow5F
NZTU3dpfxT6GHY8Xfj3zXsgW+0+SJ3+Q29OZwSRrZHJQIxXDYM3Ay8TdttHF7x2O/gP9y8p27iIu
BYVysBaCbbLBXDfVMB3oM/NTr9UFHUdzcgqXXzxjnDSCCl4TEtlsYMyKq6/wl7wzZI6IjgCQULv5
r+Zi6fzSjuNvaZc/zc58GursF98xfEKkaaPRO5v0rviV2SqdRgLM3KHdCm8bs9xD6dOPqyqyz4Y5
haZJp1Y4qCCWHNNYkvym6GYCXqEI8RIXmSNjy8a2mekGP3Dsv0boBRc4qlD4z9ESDZTBeYOjolpW
dcPkKpNkONayPZYSe0JqbqRWz1Xv0okW8ZNhltMhZjPJfcwaWWbJesCgsTckRi1N4l53V8aoPj9x
xhogZNxftt8RlzMdDextDx1BgHNUbsdgekLQ4l4Cm7D0iJygBUbc0nfxuTXqBzPtJYYY1e0xlL9F
rND1IBNiv/gaGNpfSu8wZ9nFQkalY1waje8l6wXXJOo83EiWt0sqD2FDOhlEwYkHdqrHCFJ2VVOp
UfJyLpngqdPoFHTGp09mpldbXGbPP0/ZGcUZvjyJsdWDtrK3M7TUf0PeC2/CJviRRsGz6E39kBlU
DIFjUt5PeGMJqfwp4ayvkkB9yKVRa+6rjzlRKProZ9e6Z7upZHDsXEYNiY39nTzzZFf5JA4bUE/L
vEufSLv4oZWbnR2+fTrg8USFfKy9aZ+K8i4Wb19k0vJVAzMY2CxNPg3VfWDW7wPsQ4lmk2ZoBOgO
39Kihj0nWJj4/HzDAfo5+tUm8ekpXD8487GvcVV/Byjf3Mkf19pMGP9T9GybOf1lyp0viF4gQTBM
yakzCXFade5qsiuE6mjFBkIbWHiMOx2RxbCgdaUUkvWxK9x5P9SguP28xvZpj8kjQtxhlczxI5b1
EWA8Kn4IL2CNczfYongsN67TUEqpUa+lo2aw3zyQiZt9NaLIaWNHe9fGRbpWceQ8Le3n4qI0I74U
EkKVfeXqhdSQ+JD61Qu6D27o6NOKMdBQi2yM0a9/pgkrB6oUBMnHKnFvAa3z01zmyWYwqu6V8f1h
rvuXLPfUl9265AVlQziZo8WxcJdwD8YEf575hGsWFwvjDaQk88iI6KAc8TG3VXDglMvCaLR7Xn/0
uH4CXon9gLuiv8k3SZ5+GCXgx0Vptl1LirESc57NUeFn9s2cvgWmVKsbdjJ3iHXL+mWFiOETXv0q
GL2fVhssK+zCHYNEhPkYjmDfiC1pIhINJKJSxyK2cCGpqsULgJItC0tN8PfUJjhuTfu1XkTGzpVp
j8prcMi2DaEhKbZm4u/KFOGdspNN5c1hJYgUCnL7wdxg2LgzHUFv9wypuXuZfZb1C9O453FExoSX
3NuyvuzWiJDtkCie3xWEnV7ZO2qFb2Oi2DMZIYOHTtYjx+U6OqnZPA0dqNLEyJuNjy81GZFdt4K0
ZZICsIaWnV6PVbC2kojRBykYaV29EtcZ7bALmwzw9laCQoKtLc5evcqGkezQ7mUJEGNbrIRHKqeA
tvXEzYIr3N8jgNVEi0FW77q3wBrOsQ7aDZrMzURDmeuSCO9aw0hFYUGSzsXMSJ3km8Nf6VrvmE7P
9Rz9GL6NSPzoCJxY+S7y26T2HlNvrehfcJAZP+0UsWprEkBjOe3ObmiQ2gjPCgtc4Ft0qf4v4o0m
dvfwO4CAhAULjvFqDFzImHV2UfeA2fsFL16WvU0ubudO7cXQ5jRylctCJydIEfe7MYyvZqqwVmv1
GafBQv9j8sT1P1AOgvTE8+iLC5uwcf0Pi8H/jvByB3z8k/DiAXQQhNTDWYBqA96Qf/4P1T6D3rbk
e1rYwxJ+AP/e3hRa+luMfDpgyeIknrUZu4DNpGnsvFwUDBnqdwjWR2xL6j+Do9whYP/rxwGKyNYE
3rUnbesvfecfH8fGm7lEMte72mEqRtbDwzSBiG6XcQhjxvKh0+Z/WHxxWFjpT2cwLg0htBCevT+y
MoK7s5avTr96XcQtaVub/+Ry3SlV//75sDbASsFtAe7k39hsjesyRi/7Zaertl3nEhlQ40TV3sen
uJq6Dpge076V12S3ge1DPjf9xyy/bByW2I90y4nuhtXUTUgGuCP/v7Xm/4rwCODx/whFuXz+TubP
/3LrPn//6ZN/WmxQtN3/6v+w2Nj/wsPieNIybaiDf3Fs/91iI51/mZYw6Xh97G6WDTTuf3JRvH9x
p3IrSA5Yy/p7x/a1GpL/9l9t619AomzMNwyxgXQF/09cFBcc6r/ffJbpeZZnQ0WR+H3uZp5/Pqup
BRl/yZd+6+kChjZ1bVgQN7VhIZM8AZJ+qIPNgl7whN/kZjnu9Oj5c3zkkU4WzzoQeoZkvTFhk9jz
MUCX3huVuMo83hVwwWgbtLOhoJk3zlwBCi+LZhtTp6HiV+YJlrd56uZEbLtxaqhRFY7ACqdsNfQs
ctjhhtMCxlpSZHsylbcpzzi1avXFo2483X3udvpWFB+LplFnph6ttCz6Xb5UddiTQXEmD7c4J67N
8mAuXlSgD1FUpYiqoU0smuAv0fYNTWJNCEhvRreycpkrJT3QtIanKsWi/DzkiVz5gBASw89/ur/M
YOA0TlT2fkn9sfoRGOWpdTLvkhLOSLgO4Uvk7kbJvu81mVKu/GUvn+SqM09FCkqI976PmEYVuqcd
OMSeQETeF5+U68hQo/x76et8HfsbBy3XGtTXG0kkl5b56MbQrTqDrLgRuUWoEArt2X4zMuyyNPMm
KdGQlmwCZkR8q4dzXVJh5cROhQFpd13Mb7FEx7h3511bZedYLAEr8mlcAznHrYO7r2ovbt9ZTzqn
GshHoMqRW3kH36vf+hamtRP4TOAZFFiWijcEDeSHv4IthTYBbnl0hfCMGEdOKNCxfYN+VLckVeSb
JPHN67DHIN741hrjeoXgfx0zX9ks96hGZl2ADboPduQfsZ8hsqtXKUrAKq6IEMYcHoEs3/RIbjdg
SZ2LlKTT911jbjxS9BrdfXFZHtAHO6/WEP/2ZxrsFH0fipH6ZACJJ0AKhYwonBQaiQ0KYyBhQdxv
Qlsu75VpWieo9/2L5VUXWWgymQcJ/d3zn702evT95FHWkzwZjPEO2sO6oNKowq+fovHN8OrICpd1
IuSWeEaa+eqZ/GFxdAhv2Svoh5lN/15x/a40PyXyMvIHkECeZlvRxMBrSYJ2DokLKO+8t/maj+q5
rnprSzX5o4WveIuzYtVFdsCMySsotaGyTJbwr9Ucv5tEfvk56UC0aeCe8OMLkoCT0dvrOVleZynP
6Avyjdv3DVFe8ikWqTgbTgXCZUT3kvSzve/KOy81b0ygYFH30LjjDbfVGnREg9Mt9Hu3O3amYR8z
lhR7LzO2rReUlwFY+CGb3As5pumz8rtyhYkO04EwtyJfrEvSiDWRtNYDQ/N9V+lP1/SivatHExKq
mZ4dLunKdBh62l1+sESzs+yIAOkFxwYuLzRzMR+xqry9sCoPtgHGgcnREqMG3t6ucxSVbxyc/JqK
qU4bzBc851eBKLBwx7XMLMikCYEyfuEeoSe0Wwzo067uEBEqxJkHbZrjFcujeZxkfeqXMd1nI+Pl
0VHpUbNc4xL3h3Eo1d4oR1AP2rp5PahHE4II+SteSYU75NdZABZKLAZ4SLxZ0FQXlmW/Whixh4Rw
Diqv7h0eOcrA6YGboarys1m0+5yX8zFvv4r7lq7JzlmiISukkb1X3YIhaWKF61nxvKMJD0sbPMKh
8yrvvFC28lgENxLNCLLs3A73CyZCj1xQLumZAc89/oqchBo0QZoy+5/nAR3L/bWjvD2CboYeHUnX
Xj6ejVoTIeKQZ3nXLxceUfH2I8r0UJDtPkIQRTuESV0mF+Lb+TdS78si/WlxI7RZqcXCNuUkCHLe
ptmU2k+1hzKyFjbpPhn49wm1AMv55CIDrPS9/El6uXObJJPRpBDPllDpYciIf5NievKHqb+YeBU3
SQN6SaoZEzKIwKaZ3YeuK3htWRsnR6sPi8c+/f1vf//omxiTHLP37zkuUTPk6AHRBz701czISPiX
zsvTNTzm6S1qn1JYiHhSSFkWxeDs5ZhdSIQNniUj54CgO1m4720M0Ak1YxomjkGWViKQZd1PLWuZ
5vsoOCcgfYrPTuzAERiXtW4y1Bf2o8C8fsjShBQk877njmLwUyIajjHt0a6o5rNF4NKKrLx+QytL
JLqwEdmo+Sq0Hdpdzby6d7aM2fkpKfL/DASO0yLIrDrMULLlxC1atl40gUXHrjTl3ezU1bGmHOEc
8BGnmOZBWwutWlw+AyQ4W7F/mIf4ICvnNMwj6aB+cBzdfuU99VZNCM4LjxAeexQABDnXR9HUd05K
xfgxKE6QIGBxzrniXpK8ReI3vCiks0TJhmjRe/CizY6k/zBqe77TVdgmuu/GTCaIVV9HmmEKWpKJ
ACgLG2PH3VvveH29zjLUsNH8i8WLY+beuY+m9yHPX834s5/hQjmXBcVQh4oIVol1VQVJnwsRMp0c
N4bKb3MgxWokEOIedLT1HP09Jthty4GNXdR8uIppRi36FOePhhrRoLGKM6pmkSCe9JwHMG0/c+69
1WQ5DcUP9jZKObbH7PBnt/3os2Fj9XKjqpI1d76cG3QnsUHoEIkB48Qqnnndihhp3PKVGWztxj3y
0sOdC7yLLwGTLVbar3qYZzJORcqNxX618hlFysp90wbsuZmRYq5JerQEJk/MVYBI5M1wNcPAnMhz
jnLiApFIbM2M+Rjst6fFqRJmtM3VtJp4JyFkoiLE40uH8pLed0hBhUCJ5Jcv6SbBNnVscrus13h0
djoniU8n5hCa5W/tRC9WxVeGCZKBQeqefFFfRYPvkqF4FY6SmUw1iBScEDN9lva7OkbHUnV403wC
ulZuy+1bdsxXUcEObNpWcbZFGGFeMY2wAsZDNWNpEcHTaCYndsMvTD1/phO76dK+v/ujZ8cm7NOJ
Y7gOKnjUSfvsJC8EQeKM6gtWYswdRkvdrGw64LuQWFGBqjlzHCrnrocYxbJroJgmRXrMpxKd70Sc
d2s/Rd6UhiLReEKmBs4v2TcB7beXjlgys5ti9oFetmPxJZgCzzGLRBuZ2VxceFbHleHPGtCJeZkb
Vi+eXF7GctIQYzzUe3IP0MMomAo0sl3LGaXKnVuls3Tdu8MZ+sR+lMSLjq68mygReVXWqTGQgnsB
iVNmKlYLDyxzH/LdJuhpWF1cTUCNKmFigPzowmbGRFNWa8Rfm6oA7+tXb9OXNDzuUfhDWAbzU1ss
X0LYHz5LySkhAdqyf2Psvn9IKFjZ/JbdLwgSKX3src+SoecONde6KlyfMEjrQ5B3A3kpenaT4TdG
CCy8ZfWWDs4LOwU+/++yIPKoZb0H6Mfb3iOrLDx90Jggw8Tz94yBZd2AcNykFeaIRrXcqSo/joGn
156FcDhzANfFpBR7pC8n5iEphneXyCmYbtlTbM37ztdhpSdsOgELPSOtbyX5atKZ3VUxob4zMuSa
urdccpfF2z2OzfFphIE1P+jcAwTiwGmvJoZQRrL3nOSdCulxMfiuG5TN/kkRWEVBCdU5GKmfyhF8
nXQp3mgSUrY31fIh2aCu7dJDlx39kB2cgQx0cEhOyNXjrmx8GHImIdg7cAK+ixwMeewvGEiADxv7
J0ulA8T5CMdMedIOBQeLZ2fFno3pOj5wMsCCszHe5QOlS/KpEfs7M/hIXTu6iEmTQOUxre4tBknR
NhjJgvFUKcO8yv/oXti7ov5IiK68FBgDMRkBlC+zYMMQqV/NPjHeHocsD938Pguu1AyvclUqCNWW
+52bAj2ybbKTjrynrGT46Epcxwme0dGBAzjk66FZqP99JrPBRxNYHcylsjqoyp/2CNedS5WLnY/W
H1tjYG0Bnc9cyOFQFh4lHDiFXWE8JJC/1jl1IrGqNoCkeoKd2V6mfpwe7SF+76OGuR0/HcvDLyBu
xq4GZrMe1PiInWDkIyokuWUetqYg/sp8HjW+Laeyuk2A5eXuvYDHtdlkVcVvgepwIuy0t4IP5C3c
WbPLRBu+Wz6O2BJ6ljbd1EKapowD0EZUTIRkMSnR5UWQUcbFD/XcfgWpYoA3AXgwyhRte8kRK6v1
YnvdBpNEIT8HNrprXKcU272/NQpxw7Jd7HpdvFqYX06BmENRV7AC1g3VGlC3VCNwjEbY3I1DWF33
1rO/qRbzksQBAQPxi2ibaJv4Peoq+bsCMP2qtezgLjpi3dYz+J1S41cxgiMDUvF8cYFcZXKYXh3N
mRMLg+RznDJMjN7vO8JjkbK1jOPml3TIb85L951FB4N0co4aIg1UDJS/Avq3wWhiX6AvrrzI+k4W
Ze4MXsvmTNfcDFARxex6sCFVHGpX7mwM2dugj381S+ZSYbvRBu/YSLCrmzwpJlM4/k53S/tmqfP+
KIB8q4XTTTGa3KeTzcOaWJBKCQLfwSNsd1lcbHwm96uMh3oTMHDeLi6FJmbCGfVG9j7XI6TqUR/I
euxJlS9gqnYufn6mdjzR1a7hmgwgY9eZxseTsXOy/qQlCCmxnIyWg62vnP6J1XKw78UDq7j9HCMF
LyGIrCN54cj2D2NskJaVZCGHDX7j8U/ZZMbeCvhuRJ3VW9/nWJpEwiC6ULD7XVKcmsrGEJy7vyu8
IliUrFNEXG7fJh1gpX7bWVhJuhq/sZ9P6lyS6VlWqCCcpJ8gEkzd2gG8v0HvyPbvK/NGnNx4vXBj
AWlrMZZCPV11GsWI4VbrhNh2vmEI3a0NCRCT7cSr5O9jdr/3x6Tf6AC2U0aK6NYr+0OrPOhclkvO
cJPVOxaWGbis6btT9cQMBanYosQW3853HPzVkPufFAQClhR6WF3EDBpJy8S8eLEDc+W0r9wCKVYB
aewWFkxquSF3fMv86D2JhuWZTBBiihPzD8LJb89V7IwC5CFt1uLHj+F086xB9CrYjVIxM6Jvc+eo
6uIK0dy5gXzUmSxuRcsKyJLeVx7UrKez+tI3JftbbW17S746qbFcOjU9OV5bojbnN2LZMzZnN84W
1DXt2UID4xsSaX48o0iMsF+att0cinTxQhyjbzOelvckQIE426+qFsWP+KoiuzzPuXyDK+KDf8j4
m4UdmmMzn5bM+a4qLFBz71hn8nXfRr/Lb1GBq7xmm0raGegPaX7bvpOg+kXZJ0bc2uWYP3qFa1xw
ZWi/26U46MIeqFNoBpSpy7lgN3FsGwtp83JksQSYcBojPJbtMwSV7ZzF3R7HQb+qFrqDThWhIUYr
1KXQm8ah7nNagg4bEIu74t7E9wNPrS3r+VWDJStysRnGaPldqvgWRdJ4kJH/bSLMRcRLnZlh02Un
hkW8sth0WrJo1tR+Oe4cU72hkWpQxIwBxEvxO5Nd9rw05sUa7r+M0vauZwiBHkO9EsBZX6VHDG1q
Bk+YB+jlh8n6mEWzZ6KwjUqOL7bRak1inkvKUYdSxiRGLnV+1ZOV7ROjRWupyI1x6DhSLNXrlCyO
jU2syLrX/Ip1e9d7Zc7Ww5IK+lvTSRv4TXQ17MEAxafKaK+BQYtb+m3+WI3uW4EOG3dm4O64Ulel
S/0IVc6D8CbP2p39E2PMbYyCnWl+zedbmtBRIrukqUkOZhdfrEI8wtu/OilERhDlYRFUYSHeelb6
J7os3NsjBrascYxzm1os/9P52k+b2BHxI4y9TS9qbikCLMXSlqHjyJd6sQ3JGV86J4Kcdzmm83PF
jriXjo0w2rBD6MKCq15TNM6w8WxifWff1w85C9JUue1VWmpZj10v9iisqP79otlXDQAej03RSjcB
i1T7HtQnECk0+WqSoNxzK/s5Gd07NdKrbyPWoo0DelhwxplWizkw9brw7/9ppKB8TORF5q2esbma
1dF3U2zmiBk2WBaXXRlQ9NnoA7SrKk4shhR5c6gH95OCdy0mz7uONcB7l5N8TcWBD/Oxl1RbZvlZ
a8r/3J9/T/PgUPj1v+7+h9UQGPb7xIiPuE3jiojCWInmhX5nfpnL4SyjPDjQZvVM0RbCdOwpCE0S
j4FatPrqNoO1ygUVCkGQMExE+RTM/U/RHOuyYS+t3N08Lb8VcEe7NA+xmjdRabwgCf2Imz8ZKZc1
VYBr17Dq2l1ZVz9E6Vz7LgAnM4pHNFWYJY0X+74Uq9K9QPmemvBAq+h3mSXgI2E7RuJx0R4laXa2
jF+2xGLq76jFr9oszuj7dxoX7mpMfaBTcEabAtsFB9PUOo8+siaw4HWYAkSzc0BHccL/wtH7XQTk
nRvlr+oeTT5WzmOcBykjm/YjMdIvGi7/rk3RE0fBoGdmtY7sV+iNmS+v2Qx+Y7tEhhCtrMa5ljHJ
5TkazTjC2ez7LxjhP9UVvYteSS6RoezHglgN0iIqZkD3zyGR9jEFQ1gw9/l3pQ20gbxtWw6tCAXF
ZGGBiRDRIJl+9HvvAIoWgfaSfcW6wZZbnsou+yIC85owHOeVgY3KVdskS//0uPuiljYYGQVe0yn9
KmVJcy/o3vONIZJ+GyeKGzQy009XoRQjTXGb5e2l6dGKWNexTMtX7TgPpprjB7cOzLBraFq6pMHR
tERrz0Ewdr+GTgvpj3nsxjA9fiVuIuh9/UcS89RE5WdgMuOauLTOCB4BsO1qjoOjTuqbH/OvNiVX
vspifusmuo4FiKGK2R1ZQfuh48IEC6i/oLiPLLvsNGmwKjI1rdBnxMkQIasflOlvLBgEZFdiNJrj
ptpTFTPOKJqeeEmI203K/r3iViajo7EObU0V57pdFM5+tJwwKvLWHAVUcN7miSpqdJz84TTLJ7e7
PPazNaznDj4iW/T740717Ij0mI4ARfHyihOOMoxPdlEj90RQnzky2vvjbG7axq2o/ACR27Vc1i6M
kOdpDjpg1Dmih6m+eF6uz3lpTVtEWdDFlR9tUnAGr6PqrfUkLQwzefHcdro4GQOCE13J74iS4RoV
9U0o39sEWfxnwJ2xk3ZGE4EkPixQma2IMh3XTfCcJfWywz91SEb0EsCNlzX6zfnQzfLFrwQNFALO
db0w3molivu/PhZ+VsvoFQO5YRUIQSK7wfIBJBx/zG1I6hnZTqbCuDG+OfmvzB/yw5LBW23qPKCi
JSymxYdyxI8BB9KPWTAszcyyY5GnoHDWnFBilwBZ3wZV2ZyqqeG7TppbZmOFAZS8GtthOOs0/dks
tvMQVIBZLbbTcP6Dq189cykuejGnfedaB6wNGCrnb4XFENGzAmU2xYqAsGTcejizitobz5aDRY+x
W4oTVow8ZJm6ehMYY180K8LRwML70xBaXnERLcCELkpIdinzkvsvo4dvkyFsaUNavIjHomAhQD0T
SmwSYSnnZ3tKGKKjUQwz1l5HZccXH+7/ufW6mxmxVHDlCv1MjVLRgwA3uBhCS/uxnb35gNCoOQXl
Ha4Lmci03UPevCCfq8LOnHHKuLBSEu09TqACiDTrCUstz3Hfi5U1lRvNL1W2Ij6zbcLG4pkMUzKD
4Y2GslamH4zMIYeRfS6T5NP14Z8G0jrgurapJ2yGdD532Ar0BVhZJcOlUz/KlEE5knKn9W/FnTRq
9iSij+hCACEFKaRVcATuvuu8B7ezLF5MNVS3l6SKiGPIjW4H5uUjqTo0kSVdz8gQbXbXdbUAYoUw
QthI9AoVTa0YAO9tD1ipw3+2NFY9cqRVhkB+aix1T87ZL0nE5hJpaHT38PbJ1coARrXTRI3lvJs+
Qnino4bvy+LTrN7z1EL7cdeSEgm277ObCdSdRDmVrWczL2h98HYt7pTvZCkEd03rhpOV0m+ayUUX
zk87IFigLc3v1p3Gx9Je7qIouCViUMcODw5yS7QTTmpv4qG7wBIHuewPLsH2hFmDVVhrxT4ODUG+
jlLt7psAr7gYNB8oNZzTXY3O6+XHjODrBSLJm6hZLdpV86majyQznVMeWdQWQ3XE8fBKAsZ8ZHN5
WNDcb02F0ihm0HSomyksWWs/RAx3Q2fYpGMxnZ3+ZxF8qQ5dZjGzlZuMO+310Soep3oBzt/E+7KM
jE2N7J0xAWPzPGrMc2M2X5xHbch7mr63rDmwUfr0tfnqQGQJ8Gljwwu2fc8brmDnRqFljoyaYpax
57S1TqlXODvfYc3GIGZ4cu9vqsJlmghGkTas8K2NvXSwjjpDH00lELj6WNN5Ne7gSBGKUHU3SE8Y
OFrXZNVEZGztQlL0q4DMrya6Dc5fCCz565POwoDGAUAFc5eROcA5taLdXQyz76foZlPJ7sHgb9LB
j59qQ40rIsKC24JHwK2mq5JO/UT7hzZvItmDbu4cZGrX0TkeQUB+CsCqL3bpryfUiQeTN4tXd8XD
HTg93IPJsw5/cqGWfGebDgl9NTQev07j/yDqvHojR9Is+osIkEEGzWt6Kyllq/RCqEoq2iCDJuh+
/Z7sXWAfpjE9mG6pMsmIz9x77qG/E7YrWYp16iJqzlC2rypoDusBfDlYDQyNuu8Q7BrC/aYkwQA8
j4KR5YTOnGL0FLd88GIaoIf09cZvI4AhXQ37dpdPufnxieR1/wPcTJX/1Nd9jlwLP6mPG3tfLc29
hGydE0Yl0uIxFW1zQQWNAJ8dlREX76lwwgUiUUDcec0gzZvyhzRRT37DkjmbfZbT/7LccLcmtALZ
iMsO/iS8K2lRl9kDmRCmu/YuTAiN+H6P5LU/xmXO+DCvl0e2TMldPwYDR4MW6RZ4tcbcDHugax/g
FmuF4AlCh+kkcOLJH06WCrGsem0E8iBD7sMWdRYk66jbJzlvRTigbHcYp/lZjkI3TnmKL93guA+K
GejGCDJf4/jOvyIi/tDm7qV1Yhy5QU/kWT3qQ8exv1jWL7rg7he1aoSw76HnBnmMLNS/6JbW5Bx0
p8b0ahP2nTpKruj7zHnPZTV8ib4+K3aQ2KKj6Bi1qThmOTkeC7oSzLR0eRULocfYpwPz9cmzr17g
lVtSzV89OVsrQFavfYERBlbpxhibEUzJamiZETxANPKb/LuomVgXhEqtfPPXSrrsqJXTbxfQG6gp
EhcodUNwiw/lUE+3+/GCCQJPFd52f2IFgHhkDThxCWpQRCHj+CLwyUuTv5QIgfcU66VM5Da350/y
t96EQxZ9aNLPmsGg1xnQCcO/LGzMjuydrq4RCy9K7xqnpQGxcYeAM+w6dE4sazI2XdsukMexPYS2
cwF+KDEis+YMEwIVNdtNy4FYOduGzHF33nThsMsjfYWA945aH8wymYTrVGTfdIHl/r9yMaXkrbV4
dJInKQgls/XykLIwLe3lzRfV79BCMRsuzpuHMCK2fYxTTv2BfQtFlmUfsY7fZkD56xrEwebVKfw7
bIbYbccLj4Dot3NRZ3tgaHi50E2MxLhZ9V+vF7wXfibO4+KYD1e/V1gzfyVRFuJJLiCG3/+2F9Zb
PVvlEd6OdyFtiBrJrRDoWD4bL9G/x3mbnppJB5sK7S13PyvTMCwR82DoKGaGhDagOH1WkE0+06n5
V5VjtYa4AO7R98Zb15fDOVZ36xKz2HQpkve+D54j1UVPVcQKrnGpvjTWcZeuqOucGDEoU2FKzu5S
WzEUKUqoSPRMDChcCinu2arlv5g6+Mlym4sN8QoDJLptqyYiJXukrXNWzcA+FT30m08JY8WN4iLo
twPgmDXfjz5Z+RUieHCe/Hra8kgNbFss+czSh8+sowJTfb6jx/KODvcwU37vs2nGbUarGU6kDfja
+zfmYpdEDSAnizan5Gzmlk8x+yREOS23XOB9ZLovXxAFuLy857AqvL1sipD1mIeHrseqPXqYvJFp
HmoHtgBUnKM1syP0MlPcGfQFPNZFPBV3w8yYf7uyDE7Jfateta04+QYfnU7kctRO2h2LO8kGFom3
divANnFFTEBfYA2w6AnRALg3Kzw4hlVaptr2uW7nd2OZrwEBx4H2Q+26qSfpg1wVeoYTim4g/hhT
QQ/Ua2spp3Oep8cuHaDS1AGQcstGtHjnwwd4hFV0TVKV7EZZIj7uY7VZotfUIOOt7eWXmzTVoSN8
5Elmzg0/+0PK+uHUsgdbqS6/6akuXyqsbhgy6JiGjZb3TapT7+Yxi5/SkTJqpMjY913/mKSNdYYW
i3wo2/MtDCtyqwHfw3zzw/BK+Eq5o8RWIBIgDxEOy9xFcMAaKHQ+ox4cQ3RCdZJv5o4pTWsxWymC
v/wpkrUsmGATdYULGcCKQp7LPsoqDmMRLqzYy1M90pL0znMQ+D+jFZF2p4HOt7AO7dGAAFoeEiHd
g1UuaHWHbB9MjTk3ZiqJT4Bv2v84cAveCDU+WFUSb2oCFx6KjlSHedr990G2uB9FU8ptKav5qS20
v1dNXW52mSu6Gw5eskgjbC1+0cO4XWz84IYavR21+/bf37Y1mP98CtWmtZDfinGQ13TCD8rI+bAw
F/LDLt7l2KyGuDoqtwluWPty7pK9XQ7B2WUodWyr0pxkpM+hyT4wzVIGYbQ7Dxx6m7lcQkyk2W2c
R1oFSoOmVsi+ChXsCm/5bFRsI+5BoZKglGKvtPyJtOx24GIZKC2c6EhbzL4geess+nZTFW+JMcE3
qcTDKm0z6zlkjoAjrdpUTR4eg74ZoRVgT0jqrlyNoWQknS4xdAfWnAxGiSEwqtlKpots2Jjlici6
kuUCQ611OvJ7wvoy1Ki1jXOocn6SXcl9GFu7OOn3JreDBzHXOL9jtiyDhUIQx7pzdRyPniDiUbO1
3vm4T7hIwUPwA4odRGvMiaEYT5EXMqCXDvqIAFo+PKHtpHGgjqN+CkxUPZAn8ifLCevFrbFwfRh3
C8x7XBv4v2e4ANO6HBx0GF3WAx9DzI/M+FZrbbYuTqTHWcTOI3m6og1vg8+cQSdpsutr8VPOk3rw
pXcOgg4WljH6Wpj6WHvpl/ll7F4fFT0IS/2LGdxvdOhmN2YTxRFB7j3Azhgr1ShgrCUshU5jpm/h
6IC2jlJwIwODH9uXJ0XsMFhT2vlKYhyL+3x6iHhwdhEvAvd9EX7kTNucbTC5+skfOo3mJrAfG8Au
bR2yFg7kVmXCgON10ufCC17ulwN8tvjT09F2vBOQlIMmYaT7zyC2rDsiQS8uFt29A/13z6r0KStU
9fD/f4mL5E87mOJQzhwgjD5mXmeD613xi3nYmkiwgOPuTAm9p4OuyfLYaTnJq9ek4wOmq2xNdy+Y
KhIAm3UWnlVPIo0ECUrOpQ8yoBuemqHahkuqbmqsXsuxeGsyuzm7wXyHY9JesTfAHxoPT1qzK4kE
YlPBiiNMnfSa5e5h6DFkKXZgZJm4DwQGzg/NI0IwA46zf66InF3PJRtuYdE2eeCxC5vTEvfzL69i
Hlrm5JZPgmYqhcPhwz5Pq3+u6B8V6qK9Q/6YXJS/m8r4mepUDC2mCVZcjDk+k7m+zU74bvHEHUfJ
gD+jfe7dsISjzjyqIwviojYjArmdKMh/aKbfI7Qu8rd1d5mr8hF0Sc2rP7HgDTLBxnSDtPyKfz+7
pMhGBsfKN+yU1tNdNysjgDEMkPdCgJUCmYVlkg17qP0bUaq1mbdOhUZo8DZOGUzXOs5+KSaQYy0w
LpeScU3i/Cknqa+81Ei3GESoBH5hqKMKWEgEDlnSh3C8pqngjPVuLrJmOOz+QbZ62NJHYj4FLQ7m
9Wn2Nbq93HHov3usNL+7kZobyQb9zBg+oTU7Ty6VRgwMQHfFDhoai9UOWHo+CzL2RPY1FHN4Swf3
JY/vqN4Q9rntZawWAsEfqvkXoLQ909D8bWTuXVThQraXLbk7tXZPbYs5OymDbhvLtsW4OFqHwmUc
ABk6f0mg3/a+TK8EFKmTp9ynfsy6tylmbcZT4t+SlJZmKMgJSrAEjWBGS1bJ11biFiN2cEYFI36w
9RIWYPA0+XLy9tm0NJsBIcoqY33RgCtdRPXSCLa9k8STF8BdsnwVf4He2DAqcg42TrrV5LFBTaw5
R30tnruOom4OiZL1U57J4jK5xVtENcrybTgscfR1l1QtiNKYuZgAqt9TINpPlvdnHMX3HcqWHtth
Mxi5FhwpLmxJYC1yw3U7V8EWH9YnV/4fM8jlnI/1ljD7vUDG+zz3jC/rBsRtw5eVP8Wm+2gdoPRT
IH/QbyOeK7y/nGynvl6AyvN1NS+EsP+biE8+0Mmu9EC8chVWMxi88pjKprul1lpCCPwzkEmVgIh8
VO38iWYXyGYL39Hxa6YaGXNaK2EH3fQPMCwDrtOarEXiFAsJRHnRSEvK3Fi7urfbIxpE0Hhz+S7U
gugzHIK3gZBB4urs+qOZcg5HAc0B1hW6jLznSCsDzHU6lvmJMi/ZTC5IB4pOy27aTSptlqsuWxgA
d3rrlyZiuSvwmvY7yDD5g9+Pz9ZUVfu2jn1yIXOcpBkPGAlQn17J5KS0UZknIbKusKion/OvrE1A
QXw0aYHtN3GHI9QygAJDwdPnew/Nws+Ny3nY8Ejd1UsPiYVLpfd+rPu8dNDpT0VRyuaA1SJyBi4G
cSMhCzll6D1BjbdWwxS+8ySF6zLNXsPFgkETszqTTblt6U4ge4fDOSM2aaDy6Ek0fQ7i2bujj7+C
Ac0ZJuz64EXpo+csv5rWfPMh8Q2uWTwwPMMYGEn3rbbyW8RzjRaR3pvP0Rttn/eHEMPIstb3x51e
HuHwAJ8MggJONN4XkGhY+oHau/1jkc1vk2VdLDQ1Am//Wmpoka4aUalCKm+DjF28N4BzguU8LC+1
0Pbdy/XCaPiPY7pfuBX5TthBEUcRQtKIUBOWbBrUAmcu2fguqIjQIy267xdaoymzXzo5onW9T/KF
nx/yOF5+W4AVyMNiBp7uxk6MD3F6FS38mcKCzJJm0y5YwjdB2s9x6tvHdHGOwwTWDe7NadABWZvU
9jixmFyy1GvXI6g/gAOEcbPhqlD/3ZXABhV81lxU4pCDuPhrSPbjDRgdC6Zm6e75YJOz94hJkBR2
a0r0vwtyCxD67k8mhhdt8bgnqv5LPbmZFZ3inKO6yFn+kP596vz0OmZBexJ28w+hZn9wqm44NSVR
75Uhqqr3lwsQNexnSQijZKizS67cGQ2PY8FPrJeDrKRezU6+PAL3Tq35qdBKk6kiIdab7OCpRBxD
WDdFhYegs0a2dmlUYEqjIl56IIZTMn6FWYYuIp3/Nj1aTnHXYoq+dxhVTEdwoxZre/txsnv7Zt5B
lEJiNuQRlj0xKugkGL/X+0Z6bJvdudhqSl4XV/Z2ZIznObo/MqhyocXV+dbcWR5z63OjcV1CRGqo
0R330NHKr2y3u2MmWRySqEswr71sxH28F6enbGGc4GVQ0dn26EcmoJcFj7jVUEMxL7rEKudNTSgD
eTJaKtlzN1vcD0O+U1UDr6jKjwjrXxjJxAfgks3FMK7RNYvbFPmBx1qK5Zt19SbypPqw6dF+6fFa
IyGFo/QBeAaYZjYQoWm3G0IPCXeJQuZkTXDUeEE2Nua+KUwhV5XLNq/ljiRDdi9ZZ2ivebN8N/id
MTXZDUMKXCLdAH/oNkllE8R336aX0z+UtjhylfigYnpeCrZeXJuulb63YJU5hLlTNGC6tIdpSALZ
eQZPWwfeQS2xXCmLIc6UgItrwr7cWWdSGPVeleY1X/CGpJIWo6Z2LIrl5XNx5MbpKyCS87HSrFRY
xe7hhycr1+7NJu+saW3F7d4q2x/LzayN5UX7WTt7O+lvMlpOdH7r1ktv86ewazhRLsm9ECTPfa5L
LKfQZNDeTZcETs5mGSd1qA2Gz0bKR6c1wUnlwWde661J+/IJ4OSp9cp5m/lutvebOd/Jeqg2TkhW
7Owtzp5gYq49nEcnu1ZnIgaCE59NRJqQcaHVL9leKvPkQtE/SUVsjUr10cerXrfIJ6bUnMEvEqxa
Yhb04j8+0oFb7Y4stt29dMOLniYoZwTP+ni+N3NlkRRC/IdHEljKk9hYr5Uan2cBKx4I/mdp588c
2m+5PbwqPRdrRfRZdCe4ZlCEsF51R0Bov0F7QFSBQ6JfOxs3heO90M6drIr+haRi0kA/6ta/gDs7
IX/mF4g/usq8Lq4Dz27iSeBS+LYb2H5SvGPX57XqNLGWU5buskCdlgjxeccrciC0FwoTBoZn46fJ
gTxP5Ed5xxiEpEupBXZrzcgY5A+Rh1MDc9nZ1j38miG3AKkS5zMxX5xS/u25cuoNgKStq5bnEElr
V+gXL5hvZcisOx7ASOXzsxTth/bJbRpSvTZDyHxRMpRLccQOPaS64MsDj3YqUvnHN1D2gGMzKYGi
AauxsdYlzp/rbHgvcZImI9CGjM3UijTQTxM0L0FuqHIF6hAmj5EzfttB9dIhlc5DuQ+YPBGNWFRb
iTdNTOGtKxoEQaeKKIiNtNDvd+E2SC1BORfii4E8iDkcl74sx0eK12eCTj49j00Wz8FeB8F56WZW
aTWRR5P3PKW5YMCLyLGiWc7UfGj8EBGFcHZmirYocj9UBSDG6g6dzX4ChjEua0KDGnnX/c3DCgG+
WRkyyY94WjOIeWGxacOWWQ8KJ4SIc73zunjdZE8ZuNM1YIxiM8d2fsWIkV/9pfobxse8FIxz4OfV
AMB5txExV/odPMLR8RYkyHBc4skD9EQB1FXo7jGnrwUtc5b6O12pdS/ZrFXFozBQDQpzgyRrr8bJ
PSh2VOSfn2hn4c9YDO/tLzYwZ8dUp9F9USNq3CxlXDuV0Q55KQxKqEJimsWDXUMsKcDfANYD0jaS
6hI8twEiPyBpTGbLqaJCxdQ1Y0gGpVYekxlCVM9cOhkXbr+UQ3bOHyr+cVA8lA4jGlNmImQwiEu9
gOua65BPhmcQIdB7lwE05D9x6kEU/k+AYaHAE3dlX5e9ISfgep7k5zQ4PwFBOyxz9G8aaO5pBJM4
hevdOCOTaHK+eYSrazTqkAhkguY21tvQU8DBUwQV7JiZBEc9WC5SvBHJTnjcW6c5JVMSHuoxIdZS
US/FrKaEaa/ACn8mjTm/mt2jQeQEOSzdT03xG3E0Z/P8PSTlH4NJGhd72uD7f7CRqveUK3NjHUlK
eIorIsubQr42cb1JYvyDKLDKCmlZ5TWoxf3PuuGxGlEorIMUEqaskh0ESkaa0t33/d0+X+o3VIYM
9BRD2G6iA/Oj6stMbcNIMSUfaiTLkVwaWClDieDPxaSBiIpyj9NwzH3SrVJnsww2vvOEGHBonDQV
PTvsrN7UDUHT45JCGdHLGYQIlY714yEZWte9cxqJFj0kForHOqk/2kE2e8emNUl22gR6SwgZ9B3H
P4taWTvPxq0QTRUkN0rUO3LT9yXuyCh+rzu+oB6cU2Zymmdc5cpPtx2giJVgXrSHRmVN6uwq/0Su
64NIMv8wNj6QS+RcmboLMhkK79BhFO58F9GGuBoRBTZN9c+4RMwwozi6LVGI3cgEqlbpmpk98CRV
EvVRR0dvUqyoZH3NF4RfUww4h1+WMGNvPafTIxbtHIeqd7OD7GTH98OnQPUX0ehk0SNWNyRgdKir
OqbPaXgGGZMgeoZQva4UYrBpsVAjZ4xdu8j+9tLs1s/V78INvuGJh3X0VtWsSsKBsRtagZW7kJwF
XxKzKhjp0PI+a8k3jPHJX/fM5pqy/eNPCrmvINS54TGPMzDGgmQmNTyrR5QjNZV3UK57PlQ9Eiti
4uaKfPtbS0XkAVx+JkCqtetNBSgCwJO8MZTia5kjWLWIPaUDK9JFF0X3Q+ilveKg3fQAkcCZw+0B
fDdDH6YiALGrBuQ5PD40R/O68PlTzPeNmZpYZw8FGiGvmneNza+TNM3GI2JtVRhO9YLhy65gKNdQ
KUL8ZRieVpvclqQWo06lL2Lrz5ChXY3lc+1UwwHp8bVKwo6H705zKO297yDObpAwldjq1+FdLUNC
WjEu/5hAvuUDQlxIGdwgViRX4BqDdeANhxnu1pow9pphCjJEkbBSIs4UxxuRtojSzIr/CY+M+VW0
hO8J/Zv7yUfniAxdtC0lqmOuRcsDKGPk6Til6OKsBUQPBKNyli1RvlbPkwyP11yScuo3doiYySnk
ClcB5uqKdNFYiidbDO9qkL+Dvl24G8j5xem3QkNebDt99aEAZoHzx/MWvQk04wtWpk8+ZNBzq5I3
d/lMeLkJqedAK7nFZ5fJx+BaBOeeUN6SP5FAoEjTdr+w3t3EBb+/CcQPDuuWCFYDHYisClxYewLO
rj7l0D2sbldXbGqK8GoPEciOBrh7Sz7ea6LQB9BTuSjM1UnhJEagG/5z4ugGEliwm4f5CgZwDQOu
Wyn/y7fb7oYYCa5XeejuJ7zCojFLbnbEm8VOxPkTzDhgODx823E4d337DHcuPOh2ONOPciimqPQD
y96Nicy3hVU4m+IV9CFtExVQE/QvrU7QVgdMYDI4MIjxW6oMQLZtetUtUTIAjlljKnpRUGaXHMjL
aepR4Y3F2G9alPkbl6FkbQdf/hz5jw6ce9nTeGbYUBJH/obtjlUwcfDaRj+OCwKkHLwH+NG38s9o
Od9NH2GS4swkbfovqsGHyZUNhke0IZbbf9vhXFJdla9BBiYErfk5yXgqMjlg0OE+WS0y+J3PLXUn
TMBtrD14Z8yBllr+mntUmUKk/Hpcc+siMyyCXWCrNSOofaa8TxvoPs9R8tumS06saTo0ZBQqcTTa
WW6DV+yIYl64lFnA5pqOqMXsjZsHuX7bJKjiobk6dLq5VvJgYudvX/H/ZCiCJNAQhoLUZh4J56F5
CjZ39JlzXwribxUj74PdS5BcAUk3Df3tEbAwh/0qKSlMTBy9i0T+M1FH+OT4kLb6vUvwK2UDDveE
FyIOKLECrHgGfP1GL/Vb1ETRKe71lr1FjNIi+EUiIbRPqNhk1q+7fHkKeoJ33GiyHyIxEu9MDlPn
lQbIKzEC44RVdIEuN5FOXHN2nutAABDmliQZjlOpXJLtQFDkGhjdHtdtjd2b8JEh+GpHRX5VEB7s
hZ5v6cHTZz5uMG2wj8yR3ln+8tWWw9FWZGwK5/4GhzyUxM4d69d8Ro9I8kdyKRPCP2XCnAwOAgAy
yRrV11c5E8xrC1wcwulfupSpqJfzK9A8IKukvoPLsCzG27JLor1D1s3Hiq25lNinXPXSZO7EPt1i
mMoYJ097fiSuLL4EZFEBVS57l1sVDfkhqZozdqRPEsnIQRY1X4fmU4Gaw0JoaO4s5GlB8PzmpTZQ
BpAyAPInQMgdjCQ8/4XCtZDiSV/yfjkWGdOzWeDRSxKi5/0CsFngbCtodw9LQY1q0QxO32Yh6dsk
FVVbJAck5PC1Fr47xJoGy2w6PJZULjv84ulmvt9KfNvHGRoWS7RbbP9tiSTax52TbU2R/woNmaTt
7I6HhtX3tSTmHF8QTpKaIdPOrUvnxYehMEGke2gpuzTa3aMuY6QLFf2GRpA8VYM4dtCPeTD6Ansd
qnzMHwSxkUjqNASQOHX8Two7fCG0QFjLS9kp+0V9sL2ZnhjnktqiFw6ffNlJMoNeTNDetRpx+hNg
RKizV5j/mMD6wj9AFSOagil4Bz1kg+I42UR9golGZHpHYcaMrNs6SABeDUaQxyScnhyyc56zqjCn
QhY/onaLXZeiLOikgyCpYI2P1gnXIgCR57sIw3HbA6jkx7Fqu51KkmErU/UFrEDg0zLlBHlI+GBH
p7El4X7iS8I4v24IM30kaGzlNrAhYpAyT9JwPxgsLnuTsf9mSMxcPzDNIUrmbyvvilOQW+uuCrwX
DUYWm8ne8RFnt/eMylygUnGNTSq11Mc4HJbdFAF/YCVVbHNDSFziOYc4Yys3GCl2Y0c3nPqzTdyY
ucQzNh7HYEJHHjqdvTYst2OnoEAyMnGnyEJxA7sTvLa7Z9lerdspJAZJZcQG2vNBGQxCdSrEPkX1
Df8tEi/KstMtIaQdXDIOopGZ2aH2fQwkXtvfApjM26Yh2r3ETStRzLG/D8njRjS74o72r3n3jEuY
YiTph4tksLECaoa00kVo0GTK2oxEw4Z0pU+ZUDmbAyDGxt60GfWrgw0X55m9Def5KzURVzSy1ga2
Y0cUTdX54a4s6xfTUw+3i/zbWRTT5A7ELMV3tRjfmSgedOrdHdZQMrSaqo1tzfq+xEn29tFi9nFq
svDAwgZr6Xg/DBzFgIy7gxQZtZszAngmAeR19DA7oxERSw2ad5zhvoE0PrKYWaVOk/3y7m2yF7cb
K8iGl4kjj9QdOzwvY9czvjEVZxSr9CXhXCsBQpTBLUts+iiBozNyHmkog5VeIIjjFEJzysWl9T3W
tnd+c1JBNfI08Wduc24DCNhMBjrXkedaEMkmp/uWKXxq6SH3onPe4uFDWGiLYwEUMFftIR2/He7T
/jA6Ax0ZBq/aPavIuISw52JjEARESjCiIZhrw/gK/YTy/w4ahqGDJ5shHfIu1h5vCJzTA0Z3XIE5
teqSucdosBluquFU95bactD4nWZeG3YveRv+dVAPrEx09mK3OZmRiSa2NQbxtG7xPca+qFG77IoK
7mE3Dg3dIpurNGNVbqHWQ5iR75jPX2wLd7NqioXLgtjEiZUJe6Yr05jiZDnOK9Pzadt12Q1HXLHz
zQiWpFNbiyUgtVWzDmc9kGg8k1yPDmX2q49uTErSOcUvu2D97DCXbtBO4jYhn9VKqbNkOWwgTqDV
j+U2CZht8IZ3K1fgKSvi4Mut4i2Q+W4vFuUyN7ftPSK29qh67tVgYqOcWt7wPFUlIKrnZvHyv2Of
v3aCe127NiJinMJVMtwBKlCpLL1TLIbgPzv9nn2Xc6I+ojvA0NpPFt7tFrItG7h2ZRNDcvaw7u/H
xmLRNakEYgpzSbsZvWtqMmttPAIAlBy/PMbPQDrSEVN8EDMTsvBwtKXaNgpyZdTNr8wIwYQ6HT7/
GY2qi1+VAa47nyxB30OX3q46X3ZnSyccIdrLblEabqJ6RleSLNY2qgePwMrixUmjY+749nNkUHxq
FgGUMPJqMK3TZ/HEZHzjuCfKYitKZ3ouwuRv1Dxkkx8+DGTqrkXUVlvwjaBSpM1Oghd1ry3UYS6O
nGPGICe/f1yEf0DUGOeOLduE3k7PuGmGYFkVeYq3lUZtbTH10NVUMtxEb+8gJn4Br77pkO71dmW/
hQMC+va+PYYU8tDfM6IqAjFokqsttMVPjvj2ypD3rrQ+JCP41nRpGb8ZlvyXQKruZSL4bbUMQbmj
HbvrEiQjyMWf9wgN6k05MCDvQqtm25qXL0OQEY1nOc9uKUt26YRHVtqpzj1pgwfaBj90p1cq2Mcw
/pEwJY6A4JaHuR2qPbem/t+nhKTBq4uG8eik9A/gjx8VpJVNVUGUGJdEsyhVqxCuyMvoYkkeurWR
g72tTTCcZ0TX2zzIWReFwbiTHajlHp2RCjuLoGVtnXRMlKsZ+1cC6Xb+1DVrm3SZyY/e4obEIgsx
0DpKs+7SJfKVmMdLkBXBE+MK5uDYfdO6BPkAOnvX8cc3DjIxFO7TVsFFWQfs7i95OfzE6XbiNTnZ
kxedtJtSX6Xx1Rlrqpl2IDf4nhJfTDiWUvq9xGoz7G/W29CPzZV2D8xm1AuWyPp1zL34xEZxI9g8
nQTOYPfOK8kVAnnnviMnO3SlclCxVsNinzGiTluasRKbWR0ium8Ckk61I1BdVAChKjdk/JrfjD0F
xynuBX1I2lIlkAtJWUlSplnIof7diGj8stodpT6eZYATp6ih1ekHaW3aHJLvVNnJ2kHe9LAw1IWB
v+mJRD16wOcKXrkTZr0n3jgCrub+LQ4n82h31Hp6HLtV2pt2V80MsTIse2ucvDfTh8VuSLGBDM6s
Np7joVOWFsW7nS6XKiNiFTA8OCXr4kpMmnOkvudJek/GRS8YJpRmAzUDo6Qcm05GMhCrRcI8XyuN
ahmZ1KZu8280gdzdMumRpwJrlPNPwzA2bSeGSDWamjjgVkB/eaR99hizeHsIJvs8nugwWfbB0po+
mmgMV7LoPru7vqa1A8aXrL/++7f27bSdO5v9qI47mnb/y+uHT+bAxT0ppL/aRtp4gHitTUO6od18
41+cfrVO+JzROs8NBg7JBq0qivKAve+QAfRlwAKVBxAiGW2UcpibuzBnNxQyI1E5vgbEdho9h8Yo
RlA2T4rFcpDeqCU4bju787FBgU/sMCkTfX7MHLCdTveLSzk7ChYSjw0FCNmDH3G9RXQoUFXOzaOv
xy9XMpRqmOXEcc8/jzogmH1k73HVokeGklyi2v2D3+1IIIR9rIeO1G8Rwt6vpg9iBzgEO/PKD9YP
ne+qfaSz+TzOv9noT6exvJ9ppNMWUmUv1p0ShSe8Xg3GO+acBtzTJZgh0nYR4TX46yy1H8ou26X2
RqcVgbJZzNRFtQ92Cw/Btv+gz8OU3/qfxMpC+HG4MlBdmn3SfkvUxT4yKW2i9l0HE6AC/+wj+luN
oi236tYUQ/2aRNProiFEsCluyQPpTrqQ/mmxknfiA4tzyn9bKd3hCja5emsD9+x7PTuuwDl3rRU9
j7HiFYEZwrrRXIKghWSgZb2GP34GvdO9VBzyvRdZTyQNvwuWVYWfDpemoGZTzPoTNbm4FtjcstX7
UhGFWegRR9l1OPlsIBJ5cD9meoIdOXgfwkFQjiJu3Eg/v7rKm66DSX/yNBmOAVRxCsfmz9jzCyB2
Vdc5rShBCB/iVZWchFNVb/TduusrN99R3MGmTTKsU3mIZ90tk6OHGpq9cHJFy25daqab2sEtXMrO
ecgVzmOpUm89xFLtE/rpSzXyuxaud5tJbiPeF+4yMWHAE4bv3gEibrqmeoFtdE8VXKzDQn6xmgY8
4IrJ6BQl5TaH/3QZEQYPRBkdQ1VA7FeopDJUvMfa1luQPekfL2xjjFr9v2hBUmo6Pz7GloMmMcov
fvRtJeTZDYw+rqYx//cX3AtrOU3qBAw4OLeMcg+iEReOV/fUW3eEa3WnVZFiRLRM85Gx7bZGmBDY
v5K7TO/aZluBKfkvPxHiFK7+opDZUxFR4hv+oFXoVgi8mNTr/2HvPHYrV9Ys/SoXd9w8RRcMslC3
Bts7eZOSJoRMJr0LBu3T98c8p+4xqC5U9agHDSQS6aTc2iKDEetf61uYruRUmefMqbE2Kg5hAKGB
ZKEOPZLuLnuUzDrHSePTfIpkqJz17NfZ3vpMLLfdmfSXvOjCxLmeZyxOYENI6reHTNHYhTK7d3F0
YTAoww25IcZjTS2PrAjPhMFeGURNCPzAgymNwLA7deups8MVBdT6zh7ZaKYW02f8j/V6KsoPH4t6
1w3lTSNkurXLoNnaNew7puVkAeqDBTspp3kJcWkioj9aD2VS0SBbUWscWmAMA9Q33n+JTETzA2cf
DoPmzPnYZ+9mGKbe96Wv16a3WD3R/qwZQjvFOyc6mFKsIXmCmRM7EOkcf5/2Habdtt475dIYXWyS
bIshkc6jfiSEtYShnQR08UeHrfCQ2SkWh2hmOTUB8ayGlmEgLZd4biwHLg3FZOuyGaZjz1DwZMbX
tGc7u9F2+pWEa7YTlli7mpIvI68BSDmh+etPUelaO4olycywLNCHDkLCLJlBGf5CC/KJPKn5S9vh
+Djq6RjwLbpuS3LwSwFFk3unsOY+yMCvbTyMdDvejmlt1/cTdJlLBMbtzk2KESpmtC1nmh9sdyYu
FC28n6D+mGtUThY4sc6/GZEgFkRzHpsUazqbnf1QsaCsSeCElBMmXxVJFXpEQuM4EyxcIzKZV0A2
SDF26smR9rehcy1isRBvBAnzqbHmM4Bm7GVtWt50XL3I4n1/jVaYQlwrmp1sNZDhrs5uf/7Zz1+h
zZ6Ssi8vk6YCy0zhUxczbXgWFiI4jWS6UlAYOOu2owO4idHgcGd5Qq5DTcly7MLGImdJfKyuzhNM
IuE0+qwTfQ5NBjmRjiykV6YYnHemMe/uZoZNdmcmK7ilBCTKKL8hEZ/dZG74bbBq9EvdtxdQS7dV
OfUHYp7D3plHdB16n5nc10+xYz3FXC53fR49qVKM5FAjBMhDn/T1NTe2fh1beT1lbzoJo0vQj7ec
RHG6AlaOqCPDSDdRq0bx+MVO6S0Ftv6kIJ7ds4lx71kkIJOTdkeyXOZOBYCjxoS/7BXq0+9Kgm5F
8l4BFQf0TR63tC0qepSKv7Xml2iK+CqMCH9IUbMmF4SMrf45D/xvoYM5k3fifiZetko9domqN2iU
j8MXtxtSsAVpsQX/MinadcZblYjgpqrTeQ0e4Yho7p5//jR2ul+7HHPPrdcGmK2IDs4bjtSgpyLO
OmKs6MZxpnzX+RAdioAd48DJ9AZygz7WxMQ3dIPSzSXFkxT9hRg/iS7PwOAkyL8BTNm10YCXX6IZ
AMDb1dM2Jz97SEz9wpiNA12WAY+q12kW2ZsGpFLcrmOfw0EZv3Rpb5w9DZ9fe1uIyHfEpqmNt679
IH3E2oy/kcdC6QBs5AFJucmFugT7jNnuzStcHytpTu+Yh8FTXxUWnrmahqLEO2XQvd6rzN1RVDc3
Dub8OSqYdZtfYGY+hMIubYSoIZqxz6U9Fim9PpYPrlUvkhdTV0jnBnvkOMniGzxl4W5A2V5hx4ZA
YJcbsgXOxm5wfsCNrjdhrF45aye3reY0CW3nw88G9yx6WOjcQyeAqd267HjG9jD5L3Z3dDovf04D
hObUDYa3XFevC2JcjIV1kmEhD/3o3ce5O33FyGyz0ekDGd5wPSY6JmrbOPiBAvy4nfWGmitv06S+
JpRKHqFyuxu+DxkiS15uhD9yAFb+uLGCaly72Aa2o1XtURStD85LaJw8G29UEdIlY4OAosqUMWbv
Clr49uH12M3qtfAJzQXIyqwITCHjTH1Q5TlfjbHxyHaSXQK+y/vQcQnftFG7QWBVgJri+sZoAUHK
yS+vbIMQFfUnza7FhrkZrHZf+9AJRTQeMedyQumx6GqqvtYOpJoNjxdz4w7Ub/YzZkZPGSfiRpDh
2/AyRbSIZb03n0jlAD9JZX2YDD+5wEe68Ytqp9nwfHWZ/NACMAE2UEF3IK7OHjlu633h0YtXWUI1
U+sYt7jjaAccnS2HKGJ1Q3JqUBIwiJFN6yBpb8OGQ3Pa6JlCgvrddgGh4jcktWudu6rMH4z0QYU6
uW4teltDK5uozEkXXVY95jyiixGISOIsX/7nMGc0FtdNu6oEd2OBOr/yC8pZ9PsQNN8m+CUewZyq
/+G6YCjbqUJtg73B8C1gVFm498uKzeyT1BhcqGnN4//nSdg/AtCatHcXGAN9qgP2qaBnHp9UgX3r
6I2ENXrX1sGJ3mt6DnkWvdL5tgaIFl2m0KnZ8mHerGVanStSGHRoxI+8wd4Nz4aRuFEbHwadJBsw
IuR9mprqjaZ4HCklUxRNXnwNCVYHGROPuTj4w0xYytsKyiBhSGjrYc6QGqcZi7cV6G/EUo8Ngnc0
lPrXjVoxFdQot7d+DrUv8cWI87O+q1TpbiZfDBQ08a1RXLPboISRyEiQzQDFEOepAPWpS4ZxRTqO
uxhn8w6hsiG2HmG9DgZ76yXEwduyTPaWvm4zeg2queh4InrJKSriz2w42bagb6leHNUe15T2TiNR
/g1nGw8LpFmfGmTCtOFDLdNx2RnO3cbyGp9ECOYjRe30nDTQU5zhulQBZ5uIhGvmBStbLdWMbTRf
FCi+4l6neCvqklgo/dzkn3DDj4oQpR20EBQ5gKH0RQnLWsw5mSVxzJTBHp+MHt+MlwzvtutIIBdJ
LE+ox09Z6zcPOMLYOEyh3hfdwAG9906VreD1eDfT6OAMS407ALDxPiKWzF6rHE/sCw5xOFn7mmaA
PbsKtOlpDM+zkZ9tastPDXYyOlm88mAN1C01qVns8eBAmFDGsZdk28qy24kyi47CiZ7iPIcXiHy+
qXHrzWzFL8IWM7AbjmyJcKO91UwsGpz3a6+55KqgXw8P42QwjfaC7t70k+00O8ElqWSGQlUW3EDq
aKfzeHRbA/vQHFFwH3aUK4o6u6gI0FOZ3YLHK+6Cvlkoc5ncdfnwLvrOo7dy8tFmuOlUY4zbhEvi
0RI9ZtwGm3yT5BHphEiuyI+SIkv0uHI0rX14pPG2eNGiwtc0aWFb4aqRTClFq5g306CAZSFYD0YD
IiVX5nvdX0VFcR2nzzrGedU65p0iy78yZTfs4IgKtSXv5J+m4rtb4Kv3/WCCUDe0DKSGt5G9QYap
1czY4lXtNw6q9dHJ6Ibs/W5f98AyW+JiJWS1gp7UVcNMAIzJIDdDRreJJ4JDUVv50ZQvCC08Qodg
R2SJuWhRHE07+czwtbS1oidGx+lDwTsHiCO9pgmzrFt5BQXntl8cjU6v7aMJ4KOmHQFRG+TfFNvh
aWzCawrCn5OG2QtxCRvnApsuk8folYjhleftZ5digvfPKWO7ijMlc9e4YbhZDJm6AGF2md4HFBvD
Pr4NVG1BWGjWFYfLQxh3zsbF8iJIsh9rzH4458kSGC5Awj5U/pY+u5BOCMUyYpKHD0xiB4qi3QDw
TEL4X5Yaq6aC1TaTCVwZBYQHnAqvtQ7XjKn9bWqF9GyKbLptpVz7gYxu7bGoNzFTX/TvZGc30/AY
RtAo6c/5dCY4GUTzoW162a4SIib6ROenbCdQmVkrXqpyKE9z4/7ApGbtgLLiK/RN8yUgGEXVWtse
HSqteu2l98hbD/Qh9rQiV9WGeKo+JFZ+CM3QvJ1b/e4ZOtx7WokjyZ5pJ0eExrLIHs32gbvdOsgG
Hyr46fUYh/3L1Fn46iKLAKzTd9shFck3OoMwnM7HoU1eYJAfqKiDN1c3e6JpOOz8eN7ki3kww4dH
bjxumKxbfL/WThHdp+3EzoIpo6e3HgH+NDAarBUYcsC8RhuNvx9IFV2W0HxdjR9woB0qBI+H4KxU
YKzajvlFalgPph8m5yDga/TwEnV5g5fAzM/uBIEzdgKCNQnYOE0vSlpn185QPA1YoBQr66oawpdW
RA6dctnWXO4Xg3GDcNK33iwpohMJUQ/12di2vzVpseybJt51KdahLMSFKAFYbVAz6QF2efWARp6I
AGPzmxMaBhP2I0Glbx0RPptxOOLwKtRtL+wtMPct+o+xw/VR73xL7HIYvNgUFbD0VEEQdh8qCnL3
sADlaVx+clVKnSuVSWsK7vLrgBHdnmqpH0Y5aVroeHhnrX2ZvPA9blJi3HPXUIzpfssssGFRHkI4
acurwWAmacehse0KdKXAnq5V56kdj6WHqaRXhN5Lvox4OuWKEz45iMvYFs9GneQ0TkX7iE6bA8QW
tJ7YeGplqJHsyLBAPYK7mJjumgB/fVtJh1sxD6l7dcxtkdtyq/xM3kSmEKuYnBq1PJKDfK19ZjMf
aefrW90iEGg+YWZh3lgRiNoafQhNLb8EqqHyNPRxm85NcfI79zV36vgChOxB1g6e97R/IFT6WXL/
mKOjrriuEtXgmzZxkizZ6YFpCsoggTEF1g2LtXs9Lx12P381Juf/X0ny36kkka7lmLZnBrbj8Qvb
cf7LgpLL+9d79qdikv/0E/xWU2L+4ti+51AFEriOIwL3738bvrf6H3+X9i/CWUpC/MDlF/bvNSWO
pItE+hirXIuMjS/5q99qShz7F14dWzYAFgGwaVf+/d//7XP81+h7dftr9U37l9//reyK2yqh2OMf
f7dMsVQG/d6RY9gW2AoSdo7Fn/+hu4coFWsUnsoDbGUwSLx6dIJ6iIhj0cLaA5Uu57M0Sn/fOao9
4SyS7I8o51j1VAldD4i87L3wI8EYGHP1DGu2IQejyn0b+NMzo2RCyiWFYPVOZQUjU7DUwT1M0PZO
ZiZbNpkWPvM6zkAJsk3ECGdd91a4ZS8Q0uiYNnb00fs9T/ae09lVawvnlI/W8N6HU/lRx5loMU+l
9b4iMssaK5IAq1/feuZhgPr7pqYswnRZseRgptM4su08p0W7Ba9grJspdtONXwRzdobRHR9hPQhK
GxBOHoXsigdAHyP4367n9Dgp79WesuIWiuZkQFK1EbVUOuf5zp4a6sIdEZuvTTrhOCUGqJI1J3PJ
ODdhHytSp/9MscuegrRwT1ZHkaeAR0ogJLEfbJF238yQVFBBause06q3N9C3DyDO5j3j8nIbGp4M
LxRhEkGvRLN1EC6gTOAW3vWdwhoZ2V38GQwj30wjb8lG5OBXCWxjujzXEC1+DGE/PphUrH5PBgyp
sHLr5nW2M9hb3ZRatFSkoVoX1EA/wThZ+CMcQZjYBeY1TX8jnc9jzZCso697n9H/Dmk26ocnaXnG
M52UMQa1QTIq7SyscAFRkWybGLl5SzEgq6Q1NHs1M6WysOcQ/DCjljYYD8W4whIvt0UdBufUyfQl
Zc9CItpR5UGmTdIe3aLBG5JZpX4r3Mwg4eN27Xf6vcdH0Vd0h7Xugnj1yZHwUOv8q6pWHgs058t8
owOCT1mTtsGNCHi8bvW0nMpE0GOEmoyc0PIwS6KmxdRUS/y0NJxd4c7ye5nC4djE8IrYD6VlPW89
MN0WkdCC7kBN+vZtdqlsNm2cbF6RjCXp5FH0K26dCeg/R86B/JckrsobS9lL4haIMmAreJ0O/9G4
ScQU3wuLByPvvhe9cKYOIfTUcuK4bIffsxB9x0+bzvqs8x7zR6w8q987BVAC9A6hq51UDqS9Pret
SxeA51qFee4fY/ZPnwROxq2h6g4PC6fQzw7KEy0FAMCzLUp88EZAbab0iiITSsPGUBx7l9ZmM07i
q7Scg8ucxSSWbLNZssvhrl+gkmOUwfOjpFDu8SlZa5O6DXop2ef5it1oSRCIBcD9TMziLgNYjHLH
3pr7r7oGQzNd4bMdjnUssUJPRR19GaE1QiWdbgKpjtJ1BamxAVoYngXKy3k5uZXf4urLtqXBa+Du
JRNpyf6qcvr4LZK23lfEyVH14eirAntflvc9HnvUbAAWPc7sbmmQZaDnT/JOECTfGRhxiKbiYMgN
91QbhnMj3IpDEZOMAzz9g2tVN1Gd8hDXI+xgqy8JoNc4cJd982SPYq9851ENzqMfZ9V66DtcfF4P
xlaM2feIKvlLN/rmWrYJmbTJBixoOPcBiHAADmxVi8yK1g5cyk02e7cK0A1jefdoJy1D4zDweB+F
TztsJSqwFPn8xdmaDnA9DMfCY+BR06C0LRsQcANdUuSjK3yKVoO3iVB8ZTPAgrEUsc0vgxR/OoXF
2TAuhJsbyw82onNPswMnAPse9BAfFaej20TvjbL/bhfYSYter1HGVh011mmVn6PojCnqDlmGO9eu
X1QQf5HiufbIoxCbxkkvrMPYxqc+RPoIqI5iLgXJE5OT2oVCwybPKKizk+DFjm0MGVAHBfeLRlm2
ALpAaDxY+jzixKyH5KCgXWShG2za3AywsOBjM51900S3MyMQ0cn7pglemCrtIit8y2R8YKgPWjRR
z44fX7kBWBvyqolHCaRxkgMe+GwB0Bwi9IEFM+Q91x5f3ejvk4xZnnSoyo68Lyu7SrxmIwRJ/rrT
p5YNH9LSBhPNSUjGHe0A4Yl0b4ld/CwqTgjEBRPOMIxioh/TVD5mcfC2nVE6+eKFhPJqGtFNwhDK
Z+cGKij1sru4pW39TK5lbSzG72HPhOMmC/yXJiOs7FZvdrgMOhpjAo9HFFeXA+bPmrO9FTpA3jzm
Pzy3aJfRVErg2diA/2QrL9W5ajoW9jg+d8s5OpxZ45Ky+1Gk2aOFg5Q8Ti4NQeCQOW5BoId9Lul8
+k7lHbS+ty4czrWmM5SQ97wnsd7vg6KS207wXC7oy96k2RTu6IrGDzQ2r2merJyiSPcCLvQuC1gp
SD1190kw5Z9eDDGisDHmVMokO5mlDnhBCrjDIY82gmcQXnqv2FBUOu6dTvF29AFnExl/EOmb9vbY
kRULfaa5sJ5sFsFXFWQMjIw28pAJzenKLNj1d7RfXQWtQA60K1feD0WdPPSgTJir93SomaSmDqS6
1H3iD/1NG9meXoGiNTZR1ZUvMLEkMWhSym0Yho+644G9nPFmYKlDjqzMtJ11wMSQN7t++lYmQ3WT
csLYtk3EUCAYx2MXMsjqJoeA1BTHlcUou3IkbONJ1psuqxmBkYGvX+uqzl6lBX33FDgWhGIBmn7F
Dkg/QX8coWDTM3JDVLsFj64bhHax9DYMfusE+8pPK+aWdLIAa3RY6CCzVR+5cLxH7XYs4Y2JoYY0
V5O+WZVLNQsIRSo9G0W61O5cLXauN5MDIP6XkXGUak72ZL/rZ9TYNLsP3cQPD1bScA5FcTXtc5xO
JGB73vl5KylfHVceCd3xYOeD4x4V/QjOTd3U6iqaEwo4hjKYso2M7OBaNTL/GCk9/xEbiuk4cIpH
ciOsyfTcsk+TOSAowiQcggl4yS1yWo2frJREokuT8jOD+oKT2zesLc5CHuoGjvVr0YPlR+zRFZkt
u6esLGojbshwvB3qxpk3xmRk+76gBcNC79r0ksPomrmAGHeN46QXR1lc/nalnYOJnwhP+o2ivgLV
pWqreqXafoY2XRN+Laiqw1hCZc668Yr0Qzb4Nc2coPSYQLhL4QNyYfMK7+pKtt+c3B+Yf7NhxxWn
SaW3GaG4VeI0Puqqio5Fm4nqW5FNiF+EKw7S8+E5kVlf/uWTWfjJEdXG2DAkxXWFZJufYgdqC0x7
1WRwWkLOlTyvSx7gwtiziqGV3NkW4WPf7OevnG0UO9xEP+Zlzj2D63QNd7gClgUTxKB95FSGHdo4
W7e9W5tkiHwfwO6AX7jwcPtFzCzmwSGiqtv2yRnhOM0mx/VV6FsP2rfc7ygRmJiqvA9uO1oVdxnj
C0ZE0q9PVqiLrUcf3SEMrJnynyRRajMQUL/MDCkvNGJTotaH2VUu2Apt04GS2RXxLzCznHANenU8
C55m3GNdb9OJxxaqMMBZfJ/3durmp5Fr7uL7Oj3PAROPLmbkRkcCuIKAC27TitL/9PCCliuPkN6N
W+T+fVmY8pBqKtTWbg2X2B4N+yvgytngai/vmnRBjOVz4m6LLHIPJg+qJ9x+cLU6roMqaGA9x3Cp
MLdkaEKJRzDVAhZ3jUHC+7QSLZCTAwLfntL1m1aBWM8gE8Edtu3nGFkggbQ3XlHlMwGbJN1z3YpW
UmixFGljfW5Zfmv6cmZhy7diXnJaFb7xJ7wk9KCwQkY44Jr4BqCnc0m7Ghh1XnA7YqaADkb1c9e9
9u4kt7Jv/AeUv95kEQijV2lmmMIiQh1vhhcbb1nnkmRJwRc90xJGNbdfy5vA9JxTMA7ZD16vupVR
O30Ec0fPEGhEbH5jwshm1StfPwbTgNCeLknijRMlhCE8MU13fqT8nZzE8Dy7nreTTQkN2vbYrAOX
IU+p6Zri6aJ0iX8Dfu2eb9VATVZEXpEGNnWXKMfj6V/TXb+iupvVyq5GnSMvQcJaTO9dte80nTHH
WmnQE34wevkut2KMAszevuGvIL1kIwHjcuuLHqu48kEqJrbyzwmTtQKC7NjqTT8gdIIZxMa+7uwG
FTqcBkVTb6JSnONLMDSZ85DHv+3gZwYDc+QKodO3shP9TrXjaK8G4Vv3WS95/1tUnGGJdnYHFNH8
2XXj5r5GHV8mh45zT1AswC0AkMCwTXlOWuHfWGNnfk+shsAyV0FJhlUM5cKnQXfHZKLEA3NuCrKT
ic3xalAtWwsySXWysQykgFtfkHHZDb2gSo2ygIouQRerGk41H54bj4v+iv0joSHP8U1jFZO/OXiW
9u9z+G/MdLDb0S8PmfkHjqNAbMrAsJ4CYUzviW+YXwAfuo447QxzOFNK0/o3UoixIpWB9gj6lu6u
VsdrPm/0w46q5F7PRPsI4YDW5ZQ2EwtnDgGmEhOiX7YbhVh1wfvve7uJc09KnyW8J6zAdFyakLNW
nteG7/C47HvUyopkBn5gEiZFIEjr1x7705DM0o+8K2ZOOZ06BjNfOB7aptrR+j5u8Y1xm7g8mzdc
2WBNmbRU0F2b2r5NCflSA+6xEa7t8bZC2JvWZV2BYzVJ8wMiUuy9IETEVFBkDP0xF99kZlFQUOFh
sERDsKmYVs5AJTvzzzp6SnHbsQVjO/1cD5JwbROE+Q/MXKRBZjtiQz/bGL0JY98pnJAH7SjEYeaD
0To0keDBoisTqITW2242uQLrhNwhxuX6Pc4NIiIjn2VFo9x8MLQV/JiAjE/70CjARllgxh57o+ez
+HErjpH0wQ7ZCDaYvZ0uZOqQqM8pDzhszq4V3fPgrgFGsOM++2FVHmttZszoxsqB3MyotW9kupM8
QpgJ2M3Ws+OMFHsq56Ob4icyGMFg1CZl301td8WLdk+uY5svbAMaXK5BSUKUuSy3CscFOYT0ZTNJ
4ugn2WKPadbdM0vHOk6ivWIX3uRQGxszuZPmjKOIhgV6zfxAnM3CZiMlsnBre+EHzu5gb3In4kLW
7RbLXvRmq0J/TKYpHOYjVrh0smZvUVvJu2i2APByqgYxVGGimw2SmFOksRONIYMDbb1i9ovvRMJA
r7dHYPOhJxYlux8Obp1HZ8+rMaWPDDP9OA9ijL+J2FeZaX9r1EzZWJVUSPqJUVDxbi7EIQ6osPB1
lPafQYZVQbCwHBI2pNuM26W9ArdF+r+H8dYp3FKwWhLq7aiCzY9VxXRyZQJVfayimBxKWnm3nje6
D+5cOUcJm+q2agXlm17V0qeYev1jg4cesJVv20csOaATIIE/csOFr7FnE/b1qZpgUYwQuNuupw4v
L80CFb6OT04Ye7c950ZSSL4P1sXxzOxKGE7HYSl2rhN7HmkoK9P0RuVNBAEBD9EmNjt5DIuI5o2Q
2MTDZOfJU5d3/W2Ah4qgRmjdWrEKvjctBQMKUs5CDZtiY2UMrvUNnK6+YjSUHkWDk1KaJsNB4qou
hwdWqaTrbGYcfpEe87KLGeSSZAoZLKyywBiPdu1hB8nd8WzkfLGZ5JPwvP0KfKPIedMrpuK5031T
POPoIhsa6vpMi09r6vwhtHP/Uccd5o2pW1xsdTx4OxyhNbBmG/BaReoDM9nQYVaTcfloFVa689w+
va1c+wceU8KxU4ThZgX+XT2OnaHxRIzyWYSdR7EjybmlVNgdnkUuqu8KJZkWQ2VS0AlsJl13faW/
MheW0/9C58K4XDp4j9vCbbeml1YLFDgWNzOPlW6TB6nZ/loL/y//iaz7WdUkT6NY/6ry/vO3//5Y
Ffz4t+Vjfv/DRRj+/Xf779X1e/G9/es/+tPH8Hl/+3837/r9T7/Z/pTS77rvarr/3na5/g+hefmX
/92//Nv3/44gb5kWOW8XTfpf/vif/PbBy1fxj79v3ov38m/v5dffuHr+1BL+zw/+VYFHZw8sm08p
XeGZwvWQwH9T4M1ffOl4vgnTUrro/2jzZaV+1oGbv/A3EuXe8/GW0Rb+TwneRtH3UN8DQfDdErbj
/k8k+MD+kwDPa2Kzzc1o8cO10Pz/IsQTiW4G2tjcLSv9j05611JRuuMFj2lIAY2JPJtPEjevET4m
gMnq2Xul5nKPiBcP9MhYRnQO4/k567x9neAUMYxtepnxdepBsKzhxgupYRvM58WNkWlIELPYo3Nz
DFpXYOIQms8003mdv0NT3qZNeclTdWDif8w8585T4hrpmfyQe+eG1rVbrWwv+hijmDEuTVF58+Ab
9cM8EpX2nLUbY+uFaZLrjzl/mKJmmxbzXtDAKV2CVrV/7KLisnSqlC5bUrqma13eemynqWTcI2JB
kgZJYoePMHJ9qvXcR+TRgxpS9sJuiaEwwC0rmNfSr40Mnd/pSB6cusX/JvplJ/5o+uqFmo6R0kzg
Z6F3bIxs6xf609B0c9XFxU3z7R+uvN/mKn+aoyzfpN+nKL99E6UpA3ZY1PT6XEh/nKZMhbLb2DQI
/gFUiEqPHDMtDkNzw2b5Rioeh3EMX2Gm+JBVqOc781+/AMY+f3kB7NlN6Zme8KRrOuKvbfNNgAXA
ToiZMdSta7xFBEToz7GYfwr6iGL7htYCb9+F823azM99SU819l0DWZFuObn6Pjla7WZPeeseUOhO
WiEJvWq+MNyhKS6D6eLT8GaSeyzmFv8yAZkNCt1E65ayGJsPxEedgOpecqpVFQrOg865odmF5HRo
bpGgP6cBs95A3Bln6n7G0bbm3vvm0DQcstPxUwoYmrg5UVAQ/V9MNq+ST8VZ/of+6wL4p1Xy//iv
/h9cJm1JuO8PF8qyEP9pjbx/T9/Zmr+Xf1wff/uo3xZH/xcb5lfg/pxNAhD9j7XRC35hLihtbj2L
gKDv/r42OuYvlmXDIw882zVZ//ir38aTtvOLiVLP2ug4ps+4UfxP1kbGsP5frmsW7oAcnC8DaFvS
98w/31jkFWhOMjSVRmPTbpMfDM0qNpVWdAVtmNNs0j4WXbbtaLvakrTuaJymiD4dHvTiMVSYDUtM
h9biPuwd9e6w+TkVqKyEYMlbdz3+lAm9iF6E7BROCnNh7SzA5eChsJPozqcTERwsWutX99MFufgh
UTLFZmyYdaFUfwgpwi9T1bvEFjeJLtLL4CbNwVk8linSFT4I9vX4h64oK6XY1TURpud0WyENbIzA
w6+5ODe7xcOJJTjZ+1iESdaMRw6MzTnCoAYHt94AqWjoSmQA5S/O0EjjEQ1B794knJNpI6P12Fi8
pPHiKh0Wfymbs8fSKOcryHQf/uJBDRc3KgXJVLYsDlUwU96ecZi4EolvAS71pk3plOqSx2l3I5eK
AdMt7Q/M7/tKQcfE5Ia2tPhivcUhi02VJIxgDzqwL77JfDNEkmuuS7uXt2w43/CnCbLAw9KkZ8cX
QD0kamxbHzTxXT2W81dKcAs8vTwA/LFOFayg2G9e6WIc35zCBGHVl8Wz1R27xQFcLF5gpPlubacI
qS5GYbk4hpf9uKl7QPW1l9yiPLxGiOSbRTA593g5NiMQK3uIwiPX+VK0QetkbnXxTS1JijLGZLzW
85/VhZ9+CyP2bf5JjHV+SUkY7L3F95xigIYJ9zUvjmhz8UYXuA4Xq/TimTYwT4+Li7q0VpVzheUY
yXgoSSIGPg+z4c02APBmGLElhmxYy8Mmttfj4tT20+JxMujkclPKyco7oahZnKxD17vGWXYvVtS0
+2Fxf6sbY6RsNImIKU4q28OCOE3x8BLPUh40jx7m2js/zzGS0rBmNuja5N5eh8V1Xi/+cx8jerA4
0gvlPDSLR70bcKuPi2+9XBzsfO9GBti42r3F3z63frIz6qk4oFNjNXrTixcelJ9zplyNUCOv8fzz
JzWLY7246NvFTx9jrDdTjcV+6IMlDVCmZ0xZL+3ixM8WT74T8pjSUZncF5MNpdT4JotkeE6QEiIf
T7+Bud9bXP7a/OpMN/42L+TewDWSU+VByGMY/J5pO/hIfP3ZyB6u4ZIgsJYsQTWQKgCI0K+tJWlA
XkrcF4QPnCWF4C95BAJ9dOguGYWcsAJiUXwf9/Nt3JfxxZve8goVe4i616E0a+jbx3qKN46spu+p
Tp5oeZnuEsIReklJSOIS7pKbYD877OslS+G3wa0bLjUOnLxJScYvyRK/cGST05yKeTKk6hDUJt/F
JakB/bxekhucJOnLWtIcANHP7pLvmKj6IDddnfMl9mF1FkkKbLyxCTqsNsVwl2uchZOxLbvcwERE
hlgAe4JOrkEKYjPbzUvaJF1yJ+TYTmLJpNhLTuXnr/wlp5IsiZWffxYvKRY7B19fJl15M8ewvuYl
7eIRexmW/Mu4JGFcIjG+rZ+8QsLaws1HJJPcjL8kaOolSzMQqpFLugavpUB4cx8gt05nvWRwwiWN
k32rsGaup5qUTkVcp1tyO0wNF2ofWR6fUI+zpHsM7ty7sSbxY9X31MFOa7FkgdIlFRQs+aBkSQpR
O6KW5JC/ZIgGwkQC5PHj/ybqvJYqV7It+kWKkEm51+0tZuMKXhQUUPI2pZT5+h7JvdH9Qhw6zqGr
NlLmMnOOyTn/7Ujj2PWItBmgwyRUtiCUCHi0nRcsZUjo3kXatfT7hfGgdYfb19lYI+hnk9zZovAV
EUSeswu6u85TQDcWwY83i3Q9kRuxFfnI5MszbQw8dJ1WrG1UmXZU9b/eqr82RqtRO64Ghfeq0i6s
JKcUY5Umre2YgA5XABwC6knqMhekW2Ike6dloSJ//V3a6aUPMp7mbec5DHi8HkWZ9oUpLFEr4DbI
XbVrjM0dVh7tJIvjITjEpoXrApfZqP1m7NhPuXagmVjRWjOsicVuw60dkzFIDEmjfWu9drD5WNkm
LG2wLHXsJqEkpeFjWU2N/rHVy8GiU+AeccUp7Y/LtFMuWdR70PfAULUdWrvpHO2rc7TDzvY5kDyo
ZEooeQj9odpVIiSxNF+27LvMP146y13yqQI+KQLUHYCn+PkYGU37Wnv8FpoL7fkLtPuPDU62RUBH
r6K9gazZrmhCazJL8Q2WqBJz9N0rMx/ShyJpwWcDrxymiVjEAOaBvIoujvcRu+NVgjUxx6Joa68i
6ToWqxjkKKQGOCcLSyOQkuogtMtRaL+jxVnXt0MP2Zkvg3ZFRtof6YbfpfZLMk7d9NpBGSx4KWUx
/quFjp1nPfl3tNptWkNoREOZbJD3+Gt0mBEbH1o6IcWlYO2+7bR7s9A+TqOFXi5848AN7O6jwa6e
oKSDes668Tvmx2cy3QO5Lx8o0l0Y/eh+USJdeH7KvdBeUjgpxR5xFM+zdppWWE5D7T0ttAvVcYp9
4ITGYfTYQSYcn9uexIqrq/2rBNylq1p7WqV2t0ba5zppxyunWXlV2gWLieGvp32x6a9D1o6+s3KY
rkWWXpOqKza+9tMOGGshVnnbqgSt6TIS4epjWRUKRp9gY3ZeIz9x43UnrAzOpSRiZS5ilOGVQI3A
Bamw9g7a41tj9k206xfr3XnQPmAjrfy1l1UDfJiFMLyhOGHgD28ymKxzO8q9Udpnw7GLlyjNWLVr
vzHy9/wM8fy11l7kBFOyrd3JMxK2lRFMz412LhewOPExu9rRHGBtxgSxCbuxe03r4tjD8Bb+V55m
YIMzMj3yZmQE5Dkfsw+abcQ6TWTCj9U1d/xy2zXTSwvf/WbQbmuo13tT+69t7cQOtCc71e7sAZt2
rv3akXZuZ9rD3WHmVtrVDbN2Oqn53c3c6RyIkSxuNLmcVfI5rFIDOYA7vtmJf8ZYhk4ij81j53pH
iJzuX8tmrNa6BrRw7TVnQT2sJu0/t0Kc6MJFezp+FtqhHte2veZOrmzxhmsYgdcw3XsRLIXEeINe
n+8CIzlG2N477X9fnPkotSMe+BBvFx75UbvlPe2bn7SDvtJeeivAVd9rf32D0d7RjntkcG8Euhyw
reHbxZRP6UuIRT8yhVvyk5fKHwfjFsLr8Y/0vyBBYO+PCbGR5mQe8kj2V0NmBHKCAphBAnChAFWW
UAIkuAChaQRGBkGgBSXQaaaAoFhpNGVgATfQT3AHUk0gMEERjCAJpGYTJEAKQk0rcDS3INYEA9Rb
BzH/+Jps8PtTyxDaQWzF39Sw8A8AIcA7e84AI5SakOD8shI0NcHV/IQekMKkiQoTaAXbhbFQ+NAW
wl/uQvpc191CnB1CNNEZ825xIOMuBvlMkZcWuxJC0jzG3br+pTpovgNLfK4VVhJbntLhnrv9RSmo
SyQqP8hCuacxRAGnmRG+pkfMy83UNAnKlpiQdwgTUrMmiCRXJ2f2zBP7TYwu826u5fQp7ffEIkXX
Umy90C1RxlRA8X3XvjE/9o/kKeKh5W86sctbd3gRDhD+gIbKdGXpwg9qV7fqwx5SP3eqm6sTO3JE
bgNbPCNuUoxHSXgtu5/SZaHvD+CWuN9Ok4W/a2Gp1gZjtQHd2OILT19rzVJIQPVj4/I6XPrJZWiW
cDXlSu0cp4uuTE6fAXVHnNChebIB2IfTjyLflAwm18amDENEWdBEpIPiXLKnwFzrbwqLbU+Ymuuq
oykJouZiVv4z5D1q8aaAVKKZJf3kv5j5uHE1zWQEa0Lo1nOtOSfB0hinImApOmgKigCHAvZ+QkgG
UH/SrBRw8Orcu/BT2DrCRAvWbFA65udwjzRrpdTUFXhQMbNfSCwmSBZbs1kEkJZcQ2oszW2ZNMGl
1CwXoakufvTjA3lxNe0l7vZS01+wrFTnQRNhOhGXB3bht0w3B9iPi6e8yPW4m12tIyBbgUBa9mVt
LKw48a47YVLukEOySAEp/vRHB5NviwC8UryYDl77/BCBsBk1y2bpyg/yYSq0TFa5cyOJQ9KeSKWW
K3IacAdrKk4HHqcFk2NqXo7Q5JxaM3QiYDqupuoQmYXdQUHa6TRzp9H0HV9zeAZN5KEgZiSpIT1e
2B57ErcB8njNngx3drp+TUKRg/B18UlDIccqvKNMC8bsK4qT+TbESOxTvAxrVvl8xpoZhJvOvbZg
hCLNE8otyEK2RgyBGoo0c6jgHmCYBYcoAkgkNJkoJrqdsgl9PYMF/KS8LzvclsgvSxBqZFiNRDuM
zdohP/g4DO783Cofx1ZXbtl+kubrARXsNS2JFwwNMQAlJRDopJqpZDHSvRoqhQKKumkThwUJYx4U
pqWnditHyEy9ZjQxOwC2049A1JD4lsZgnZQz9PtC051iME+e5j3931MCAipayMUzsdiMS/HcAtf7
atxbWFQPlpuPt8pq6XI7EEM4MbvjgpMdqpwki7biKcGBts2n6DMLwbOlPjLVkah47nGIVZxJd0jo
1KbQNKsGrBXka+KLNOnKAnnlgr6CklwcOk3DysBiIQajVoOTFQLMil1NztIMLdxbV2RC+a4HrzVo
zlZsW1glNHkLBJdOL2lZLvGyQudiuQ2nC2CXBNy1VBZKEJODJ2V3v8prCQJGk75iInBYUJLCEa4K
zQIreWoVcLC6Ve1JhWdbU8Ny8GFdgHFI88QM86vRfDHQkKdIE8c4Fo9gawVRNTwxk+aSDQDKBk0q
szWzDETFsurBmHmaZ0ZQGHIrzThTLM6rBNUIkAbnZABCW/q1svDayIOpxF08fuMn7w4h8DTWtTn0
sjdLWi8tBS/avuDBEBMqecBrnSawpfOt9SGy4WdksCPgRGtaW8G2sg9IvGgjVLUGu/jQJiIoaiVB
vZ5zr1LzMGd4q+cqfLRlPxx8lWziBfacQJpmjlDjcs2PmzVJLg5S9eRpupyLbAnVQcownMdVE+hi
2y7whYOmY4o8XaraZmqQvaSmrsntAVRK163dcXAOiL7x7IWQYFtFIi4V9kmeXCx+e3pq9AANbm63
AW0dzgERJr53qOzxNVSw9NjsrTqOoBbIXt9D28uL+qmU8Pc4adnS8kppMp+Vxl8Eo35iMTS3JvA+
VO5AdLzFxED60Lot8wpNSBR1t/Fs5FEkOHIbeqDvkIOj+Z5tdWkMCSLZuU125l+dAKNkrYmCQrMF
czqXRtMGPc0dXDSBsNIswrGjF4kYNa5wEDECsQBbQ3t2nsgnh03chUSwqQbOYmwe6EedL7hSZK1X
cD5zxPR7qamIQvMRbU1KnCiNXc1ObDRF0R7gKRqarLiAWEw1a3HS1EW/jJ2dTfDnWvkEERkRjKWW
tI9Z8xoNTW7s3eYoBliO+S/VMenylTvEummv9qEH4FgRqajIgVksk1EleEipOZGjJkbaJX5ru0iG
fTEDt4ZwkjxkAdcyY8lVayz+fRTiuDArjtwASc45bdEeRT5zw8h2GRSuBPjKKPYwyFk5iXWze9/I
9gCf5YISx74hLEbg7Ay8opqI2Ws2plNDySzAZWaam2lrgmYCSpOhXXOfMNJhzYoWN55fhjIgxUsT
OIVmceYMuDbCUP0xGUJiKwP34DJKQdOUPgdqa2qmp/Khe5IRKp4STfz0QX/OmgHKyzE9VG+sGJYn
25ueWIT3fR08NYP/b2KScQwSY9uXJLnbrl4Ea9Zor6mjs+aPtojYTU0kpU5hVz843tEgIKEIjfwO
Bc9GaJJpo5mmXIiSFwXOaaeJp1KzT0NNQVXgUA0JF5WU7oiY0y8JMHUBnEqxUgNvBjepmaqlpqsu
YFYnzVs1fcS4hmawohNTO6W5rEoTWq3pm95xbwJurUcIrg6lXuzDdI003dWf4bwWAF+ZpcFxBgFb
aBZspKmwlHAPjcbEal6sgLG59Y0XMVuPS0mSQ67Zsto0bCOoriECa/ZsBoQ2AUYLCSc70PQ+9ppT
62hiLbhqUBQJ8jUe8kEbezrNtw0A3bpDfbG0jrqf2I8bFhKryjXFNnbSs1tyck6IowGD7bnXWfB7
6gmdA2pRzdeNF49oPpC7na3JdINWGbg9RsA2vqgAmO/4KkJvOLJIZxaDFoUVV7SBkn1cevuzy6Ae
FEu7w8fTrZ1JdvtlgQXcAQVuR+jAQRp98ogcYsoSDt5s39mjtU59EW+jGGiyW2moviceROchi9YM
4hQY8aSpxHHjbM1ODjuW+dspZvabycC8UyZCO0AxD6BCgH8hs9C84w7w8dhwrzJQBrdB5mPvty92
iCxN2WhtohHhVG2T0+3PBxNL5jo0YWSNd0qzlkkQ/jc08Vu9ZIwRerioFSZcGjbUWQboWnxXpBcT
JOSQvTpZ/wQexEgobLHgdbW7mw1ErkhpmPg9wjopTfHlFMBKk5g+MPXUBkEFEWaY7g0MJfjJMU87
Ff/m4AAF9QMYJcgXH0fLOc7Gg3Dc6RCUCXTF7B3cDzIpx/vA+NztIzaeeEBmDKR+Yq3LlkgKoJXQ
xW3/TzfFf6Mg6netYbJlVEO6Uk30HgfwWlNSj9a1hLmchymhAEa7d+L6GdZEcaAk+C7YirIchA0w
gONOl/S7RYBNuxbthC2+87+e6B+Rv96RzMH0zQ5/ANoQCcxcReTBOzgHcHAIYifOwhn46X1dRZ/d
wG6TpdEmlla/saREu1TS6sixvEQWyrq0L3yaL+ZtVXdlD7nxhQpWbdyB6ccFu2Karpimsyqaa0al
zMfkq5Qkedci4qgpiLlN/WI/mi6URmM8s3YNDjDKb0KcIxSZW4pE2l3Gqb1mp0+ulp2DUzdjYOU+
U/OkVTufp4x753N0EJl4+HKon00OigY1Gpj2AVz7MIJb6LL6RAkKIamA6R4+dymEdzoS5NPtxgzD
6xiPa1vg/YddtWplca1T39kbC1yeYTzmMkNNbro/NnCudeUO46Zv5B4ULRniKBYxHJ/QZ722JvEY
LS/uITaYetVgtbP002CuPVtucfbr7MFQLdrJUDQbqhgSPOVVLtdU8+/jzGJu6grcB7Dxo8h/p+t9
HWh4JZokJkc9sMGhRjytKDgkL0R5Z/c8FZAPIDaEYbeWBq4Ywx0pxiH0C83qzzS1fwHfb2mOvxfw
548n3gcbTk4flhvP/xPB4lvZOgUgH8kDoDA+DEhgV1HGwNKa7HrvCZuJZT4djIa0Lwzo/N28hSmF
zYlGfMdL3tqgzohOIJCAbRrFhc4o8IS7FYO1r51oZN0BK9xwymtlkWygihvYWlYYJX64LIXTqkiH
JhmrrCC1ZKdUho+m76JDauodudQ5faMhgAsy9zC5BxArzDtPpy10OndhGgkz0EkMKMRIM9TpDAkx
DZHAKyCku4F6bSwuueAh2rHQxMQcoz8j7m01OsF+1OkPMzEQ8cKT0LODRHr+uBg0dNHA4zn2gHK6
7EbUyzrKsm+bcWf7mzJB3ITQuRORTqCo7qtS3eRo/yvd7Dss8ZDgPd/hzIxWqdv/dUNSo1Xi8wDR
4fjEXFAqk3ehky+AGa+Vlk82AX+LrG93+Wy8hPHGHIDGEJ7hssToCdMwdarGrPM1ap20IVjErnnA
uI2J4ah0HgfWUsiRRG2S3/AQLJVYd4R3LDrFY/HTk0Wsh6XzPSaCPiqd+EGSHz/INl4Vsphwaq+i
4SOIm/CI5yzdzBkJxmYcf7A+uQVpeFCLytEb5sumlpZ7KKzs2tSTInmdOWBRt7tB8uMdI3yidabH
necv0XUv3Ri+JXj3gDykz0jaA+DCUIBd8rLjzmJ812LyEihK7WAzVtmmdYsTCeyMt/iARU+X0sro
hWWO3Kq+HCksIJYwcyKtbN9DvefAbIGVdyEEtDvbCJ9Zex+mAknNtGlneErgvZAcovvDxyQ34Ti/
5Eb62DXOXWvIP4llEX9ZqEss6aZFTkhPLZyboazm0NVMg4ZQbhM9ePHi7qJIVrsmZnMOwb/EOO2v
rr+aDGlca0NW5D5W2R2mpJl32g3mt1wzU7Os5GpMYwv5TmhdPV/u+7ZNH71jwXTkHKp4QVut4n0R
5D9NkIwPvPJfljAZcHjiu/Ks+4hs4kM5F+PG9G3MG71LbxOUiGfBQ/QTokVUre570nxXVpYA9WkW
GmUHn1GCCdAv1Kkz3W8WO29YFp0dO+LmrRg58sK50qxTGN2ZILyWSmEdAAk+42Z8bhrqOVKJcdFE
mbmZY6LKS0vGp2WiqV9aG/Um/Tvc100+OIyUVR4cjMfctUy6erGNMLRsu19DbePa15AZtuGlkCeD
CI5uAkOBmf0mcnFY1YzdEmvsrt2AlClgPl58K6ul046Fd71mGZnU7dyKa9FBuJLu8MPn0NwjQMBX
V5IBypRtRPOEJieoSQBhMsIoRWIi2SQReBMWIuHRp8yXUj9uyIIlDsut73Tpxi5DC9QAnMOCj2yd
iwF8kfzBPkGeh/05WsyTe6L5arK+ULSb/+TcbKzKuPfz3uU30P9Jp+RElg66xh1L/C1psXQ8Y/UR
FgPxE/W8Cmw4JFU/nF3JPi6T1gn82t9hSUhL4LgHTLyiDuY89Df1aN/1C6NXZzT/egBDV7TN1Qrm
EouYa2p4LxhQvVWnvWYFaiJek+hSGPE/r+2uZsgWrS+oegZW3KPTkRUCpIb9M9eTPJWySM6x5b1y
OIB2JIqUyvSaLoG3n6nNN3A6MO4M8cmzzH+h82Is7T8x5SQ2R6X+U14tXp/cvTJGeltCaM0FIvSF
UNCUmGosT+HK82+wK7qdgbeG+TsUDRlwR0lmgYIFkTFvA/U0fIZEYGwXC5dghNydjnhUh4YFNdqX
9EzOJ+7dQAao0gS4jtF4FkPSHlQz3joziE/4Df7QlCdXvGw12NjmkoDwWI9U9kf0Dvaj2bcEZLjZ
R4HPTzn/Zp8BWJEI6ylAQo28eEaxldU5DYmDjqpwvYsMM9LJ2CpuwUWvu6ZRNyzQyzmT05NkOHhZ
DIH4mZMkY6lEDKagJKT6uUyqxNJG479z3LwHTOZYmzGy2dm17Z3jVQA0apHuPPj/YFLsFGVuszzb
kfgQCAvOSACinanrLcLI5XZmIga1KD+VIjWuYjwZiqKe5+vcV4t97p3YPvvWsseH5B8iAo4eNaEk
j4HV8LZxz4cgWSwzi26i+whDtpS9WxVrV4pXy6nGM+CwepdmhNP2puGdLOT8g0PYWZQC5rPx4O1y
SCzbBN45+3MvOZGadGjs8VCKZPgook6QLjNi/JlTbuapFCCEZqC1ouI0h2a/b90KvU2Err8ffprU
cO7i2d/gEGJuNEq2GnR+LNQYnhZtYpHuaGESWyL/GLaOgpIzZjuLAdI6TRd1bDSkzwrx7tV6qF0U
7t6s82tf5mt7Hoe7TPNUALlqYQKb49qKYJgW3sH3J8GyiAqksP+4ETLnKYeMYGe9BkGt+iYgTSuQ
H11eAONLA+DoF3Qs7Usp/4DqwhFAAAl76LvKJNc8Z8jruryiJflZ+BQ/Gj+q93XoSLqzZHyuCoQ3
g7NtO/OlMt0vsDQz3VP2CgWrYi2oeUQj29rKlP2e65j3carz+wpo3WPPBHslYo9sb9TM62ix1a5e
Qn8XLFjemsqN70Dynaus6YHSZkBclhYzpWUDBFji8XmM/Uvijd+GGVcHc2DrZU2QvTMXLBLbxW6b
9pRvq3wiLNVBm75pqO83eJ7o8H1uE4MIOl5N1tVFwsobH38EHvSZC6t5VBpcRsTC87Tsxh54LaSZ
XYytl+zqSYAatVmKkNC7aUthvKGeupdD5R5EyrbTqe2d0xOzWbRkAZJTTcbX4u893yt3TKNbGK3z
TLfbzmvToKrOQvCztSKBdaHRXvryI4+JEVUy3oVYm9sii475kENvapfigCvwoRRhfG0jYFJZE4ab
ejbuHZnHL0aIWs0b3I0caucRq/3dzOO481jorW2TMRf8o2GXDkx7GuGeZYoyMuOUhOk/eUePljeh
foOPYJxJ2XKP4WDc6nm0LtOgjsLsymOqPMluh8wh5MUoCXL56k9+tJJE2OMBg/lq+fVrVz0yIL4z
vaZgTXRBA7d8AiI4wUQdMI/Y6bYSihm2pAOIgHFRsaRvmUe2Fkl+BTtklju8x7uxnOab5WXUwDFi
OAN/inJjaw3grtPFe3duCnGAYMWfNC+OlkHXvvCvN6tY3zVeU3uX3CshaNBs3LzcfI5BNezH+iMY
3GuID2vtiuvg9sfQRGPGfrNE91uQFhOyHi30Wr/3kBYlyR81F9E9ziQar1qnM8hs10417SJMkb3b
4Dbs43kgpMPjc21tIPcpwaqGTh7h8zmkTg3NycrI1PYt2r6KcS+y8stYZCTE5u3ab5ijJCV7Pz+m
4fXMt6ny/QuOPp4X0YqD1RRwROfiLphcmM0AMe57oyU1VWTkt9NRd0TkbbGz88u0Z1jphXsAUanu
ZCRe0sF5ytPmtIC2/Zfrwz9ojTfTGe8HgH8XhMTfxWSWm9b0zmzU4PbHARP5rBnOv1+SJX2qBTeL
RKbAbY6i8Q9iadCjtYwZ70ZHivP4sS6XH8f1D2ZaJe9JW74R7RJclhp0EkPjiyOcDx//3Z9+ZvYn
YusYL6wu8ft6u8RHWsIl5q39PpEse8NnhtCNBpw3+2GhiHQ7Wm2YZx2EbT+/N4rxbOFhtptqvE+r
4C9q9eax8D4asgVWYzLRWOLEOw0J45zGDlAt1NGDUsHFs0fj2JrtfbMw9AUChvRFYtwjBHVj+7we
JRSogHWwyBfyOZc+2YSTme2MnifJR2jDLK42SAryCW5YboT3OC8+qjYvbjm6WvO+LYoXw6mX02LL
59ab5L7pQeOG5lvAvorsOJ4gwbjsCrLCYtYsgreSm2rjNN66CePhASwVZOq/XdsuT9Hcm+tiGV4J
gfX3bPCcFZWzPAeZdwc+NT4M2O9is8jvwfLmcKX4p6qyzTsb6nnm5nessUdWaQqrKGnBCNv89Wz5
/WmOR+zyGWCctgAb4EM2hYM8L5sEk+YKCvi0tcfG2STgYpFdqOXROWNg2+JzTV5+v1R4P9Nk2kXT
6FyH5Q8I2uUdSWR7KCbCpgcrcAkRrMPtAOPq0VY2pjpsE5vfb0lsHC5elHyzrgHIONkfapoYEGSg
YLjaAOF5JCvaXvdkoYVYWyUndmDrrJc6PDG1rJ7SZHkuuqAG7UbnFrnTMwrXag9RXgFjk+V909cE
1+1LLuhLPQ7LrjAR82X8iWundE5J5JeHn4V985PnFvl1SZ0PldXjHoEO+wb30HOUXnxU+NeUCLYN
fq4HFFfknZNFXJjkS8amq+7DtruPAn59CbHqt2GpH7qu9Q7WahM6ZrLj/xxlUkUspQd04VQlqDx8
TUpHTzRfBvbJq0LAMktV1e4Er+M6AuB/QkEa3RuQQKyZ7YV6wr4nL0mAm9uvo/6ishwrVtP9rT2G
613hGXvYC9PO8U8OpLt9aGTR1vEW51bNEFLM7m8Umx+iXAi8XNgrY7uq2cAzAymgZ2ee7yOSq/x9
AnkZnXGsgUQw4vr+LbbL7lIHHewHGlbmb/GuhQ/DMcWspDVfnQor4FiaJOb0DIKsDuUk/meAliBp
EsNil88YQMkFnGzP9Cop5cc8x2x3kd6uc7gUDFSVfy4RRx29wjkaKS5Vo3eR2Gbi75JI+yqNYV69
5evF9KwtKdb9GQc/NleknAmtNhN5x5fZpR1NZ8N9hvegZapbz2l2pvM/S47Hi+xJfG8aTmuFNcXo
w7fQtYpLDLpVLvNwXh4JYVvbHWgZLxjq3TIOGZhLAE4IEqeH2ba+nCqYjo7k0kBncjG8/iGd2Zrn
Aat/VJlsrViGbUNRWvcJAlmz90DX+fWuGocZF7L5FkfejDcPHaEuVGa8bKdZIDeSwBpKHzqP0UAD
qAEknVQQVpu4r48OS52d5Uhzx/ICVEBSWmur8eOj9AwXhr2dgGwxwH3C9VoZouBUGcpjz6y2Cfz6
yQ5idIz1eEgnmiF7dPOreIdc0e2rNq724MrjS//fLzGczi1zCGctxXs15faNSUB14kglv7FX/V3c
ni32C6fUtt+a4c6BdIPnEyIBqS9SimoL0QMekPR2CMT8HQBHwr4H4Ipqng5VUYHQ9Ar3SF5xQ2Md
Za8dSRtIDo/VkPbUL37JfhmOfoQ3t43cYteVnMytRXS3kx9VMwCfhUW/lSyazgmRSbA/Z/QZoBJ2
bU1FO0krAOQ3z4iehNxQx4s9+0RACqokizYPN31s1DxtqVixn/FvBBNTfpHEeEir9MeVEfOOWZ1/
g2vUQGAoLSsDjU4lw8acB4bBLFJOHUA+RAcItNfzuECK0s+SH6TFZa4trCvJEia7kD6bkgqoYKbm
r1/mK8aH/we//n7baQSsa0/vg8Sj+L//qVbxTzVLZFHQFE6p0z146j1G+HRcBKYYp+4O0lCMG5Zx
R5Asy9dIplsvThuEVGqXjRZwotrfRRooXyQ9tdAoAJDlNh2/iyoPZypDY0IjG2vvZUwqCvNSV4B3
Zdu94OqPDtgIxBrPM1lo/h9AWCTvEoNRRio7uel4V6KVW5k2e3VkYGwxCoNTLWOQm7jmuu2qZ4LA
A87irtAxJH+RRrRIlS1A1DzhjZllG3tE7NFFKU9yhKE3NclU8+fA3puTiwortKPjZANvqyRQyqAW
9S1L8uamuvafH8dvmWX0Owy4JQVi6j84zdfoaEuBpPzgzKD4lykq2ubVsXRB56Ypv49mWvVUMR3a
UsO7LtR6Z8DjpCYoF5LRONwHcjQfMIiaDykLjYu2K1sgNesQZ4bgbtoxGobVOaRftkuF1C7OH+Ha
ezHEy5VZ7640hxMqshhtAj+j9dtjyC1DM7uAjZI1rimUHo9BOsY7M4JE3+vKLSvbaGN21jXop+Jt
KEFzqbJHmubs2OySDlpBVPdxG98plyOWZMU1i7rtiKYYtdrSndoZpB16hWMcOXhHEQzf8lY+8/Ep
gigcABd1EXACofSNlzfTLcv3IjCzYxkRUxtiC76QS/XUutPVp6+Gv2z2l6VX1WvDyk7BUVkLm/XO
AvGOqaNtUyslMfhOVtpVC6yYHf83YxZ324fo0GOLA5Yw1fLOqPplZxOrN7UwrYlEeQr8Bj9gEB4n
PNKPRHJbLwjyTjjLs304Fj4f8rtq5wVXc/mVlUKAsmJlBZT5NY2IQ2wjZ019d549RbBr7sw35hn9
Nql+TDVMGxXk8WGyBCKUeZlukPVeUgaUF2bPA8G5PGH25HEpRA/9FP5t8zF9DNsvYA8s7bmmdm1r
PHbzRyIxMo6x1x788K7vUFaDt4EgMAbkVdmhemN0Bsh8JP41i4bP+cFokTGOyK1HNsVHfovFqnaD
j8ljFcvwde37cXHnhfYftDTw28j6HGuohAM5sxIxOya2S6OIIyBR7RFYWfrQ5TQlBrTdEubDaipb
+E6NJ1E9QTZUxnI3ShByxmB8NI6Zor1omPe2sfHgBgNBQlZjXFuLoJI8IIY0Rzu+cb0yesxoIFZi
sSjOAAnuDMjwDwINRGkZAL0Fv9l24FmrqD4OBDkl2GPkczcuHtjqGllVSZPtp/j5gE5/0s0cGMGC
r0ITRpTIfBezN5jMYbhHtVqSJwfWwDHy5OYvabzFdJXtSakuB7G8MbZm/05Orc5JIhK9B8vlBq21
TqziSsZtx2yN7VswoyfIGiNEkRsSLA45lS7K9/6iCoOwgkqGAIdbEofBXtnvIrd8cj0C93V2xLUn
IXsDZcS+H7mA4pkLiJTZ/jgGlL01ytdyIRyYKv5f4fnLU5K6y8EW7Ug0ChmrGecrlyA/wZYDE34j
WTszDRbE+56YJf8uBVx8ReKcX5PAza6iBm8hWk7QwYh/EsP2T7YTPcV0n2sOD6J7DGxiUzy/t7Md
3xYHxn7X8DT/fgtM2iERqSCUKMICPvNpr5B+KsYTQXgbgn3eFeJebExtw5ydW+cH5fn3G59p1MUH
zbjUJnMJ18XMNQsLlNS8FBtjYk2NMgNlPQNmQRYd1TV3BfPT0qLdJpUKniXRvIU9yzNj6ZUNgfY8
NQahRfpL4sZErZfTM00BoyjUqXt7sFnbLEfsJtZNArZ8KppXbuiZONnR33NJgQdjUX5M47Rc07M3
F68X/xp2NU8EpKmoUk+jEQc3FKoSGCjanZFLqGzbpyQDw+WN1S1zw+riqOaT/JrxxviqB7QH0IIF
7zSRPG4zTvHcS+JmkCJyBLVh2Xxl2UAubraNJmfZOhYF8m9gZT2GP36fMTWIITegY0EE49xmyyI0
gN/51prCM3yLbN1MWbGxSuZf9tQ+GYaiqe3SnWy8f1bQMYcrPxMn8Neyq6ad8JsDHCNA0NBXjuhB
6yLz6Z/R2oP8YJxdZguBadZ44gxYaIPC8mBAx64n50kfaR/Mfkl07L1LGKFW8huAq+Eyv4v6M075
D6SR9s/E4qltigt3hSqYa9UAVgebe8usEgQd4KOlC094XdGBhzF25xa2fwioC+KvmLaV55BLOprx
boZjidwNTk7VtASHIKNxSNXdL6FVIzKSBai95mY4wVnNMD+cgkupKp2FNsotNiIzCEEJtCRYskdm
Ag24mG2qVZbBn4ymbw0fRA+JO1pqoOE2egQaik8HadGb4YwV7esHWvr61TTZRAYDGUtdGTx0Jq+t
IXi6xazES1iQyht4w9oYCVxr3MR9cIUNRKIub3nwZVR++BQ4cUXIygjUQX9bLgWWhxwZo5dCpUl1
M0i10Tx13o4gXzajIq5Q5zvPHYETmy5m/Zh4ybVN8XTn/2HvTHfjxtIt+yr9AkxwODw8/BvBmEMR
mi3pD6HB5jzPfPpedPnecua9nY1CoxsooIEqV8FOp0IUyfMNe689yO5osIzkTB6JW0T5HsJWY0BI
8EPeE2Qg2XehGNPyW/Awee1/ETkuVlUcERg0Dx/T6Kg1XpKjUVjG/cCUqkzb27pxgye/4Wgm5BGV
gnXskx5IS+2Ynj3HzbnqO+eClLtfo1xQty1jRtJ7iTBq8+ZB9dy/aaDhtqCoDtjRbUkjYd1NzhSJ
SKycWmLJaEkgsiUmBofKbQBJNPMHI/+AMda07+yItUnUHVJBQ5M6fKZuOrH23VWRU18i3uqOiIaH
EqHMquzRjyUGJpdFIsksyUbzOVeAiNB1mVZqeOUyT+zKQeBJscW56fR0P3TOrczahgGMmrfgTT/H
Bh+G6TsnY2OXY31phq67oFV7yZx02g0RLQETMzt2Mgqd0AHcZTwVgR0digDZdcxMqa7YQFpMu8DZ
GHfA4yT+bys+oFacWaqhJW/RCekmIM9hem9Cx1ybmdmsc0UjrA/A2M3Q2mfpnD6QbgF70akeWzb1
gtfGLqxosxtBnkOhN/fwB4+c2ChtrPiBrBUaffSlcOCSAwmq0daPawjEfY7AKGCLVyir3yadwiJa
SfjkPjnWqrumRdHumsi6jyp6DKqiD7tqWXa4xCNYTfpqEnnVgM0/IZbX8IDFe3i/P+CE1DdOX8yb
tsywBvtJe6oCwetjWdfNMVbS4MkKMoeAeP1et80IAXL6hAYLDSFqXGSpxV4DdvcIYmnXENtAFHf6
XVc6lBcFuTSrWONQqKzicVlTJBHobwciv5lj8hRomliZ7mG3NYQZmADYYMxwyU2geelMspdpnsc3
ZWiQ8yeIoIBg+k2rlddclO6Ke1xfSUjO4EBTUnOHJ4sLe00nIz6EyniDuksSFZgybm2gNUH84ufK
3rr8mKKY3oO+ggUJwuIrqk7N6xKNH/mMfckmDit0xVMDPJXCPTywv2vXaIiJNbWG7kxZ75l9X7z5
Az/SjDYL+nmwp6eIJKFvuTQDzHDNqsPxdTO4LYAX3ApbHAC468pi5yqnOSLveEcQRfoQDB/2NPId
lGZ+0/Y8vJRIe4pLtQ5cP/5QvKjjbILbVAsgtYhMvSk3Xeik4LnS0GCpUFn622iMj7Gx7EEbKrU4
r9s9lrcXv7stzG5+6qZsATpxCzLc3SGGRUJvu7cxvHm6Y6R3CpYuXBq1wTO71RsdH0Ki7jSg8Ic2
QkKcs3i5VYz44lxT+y5hyton2Q6K9L1kIbQyeuOJw5hVJQSNqO/IUwFcv05HZujEG+nQcodpb2bj
GSc40gLIlcEw4MQlIHbpUOHjYCLeGjPxA1o47ltTkEIU2M92V591gyNYr9P7lhkVj2IPpo2wmwVB
egvAo9pa2FOyCZEJavHXsTUqryeXlGYldtfjkxBZsUsHkJ5ko21cHEZH2nPz7Ghqxt/Acx5EGkCH
koRTP6JpyqqjqZVk17VyPuPqDUkw5Bl1HW06DVE5n8YmDxCo5edZ2hoUMNK5nOA+DfrkXfY/ujY0
v+U2eL00sVbSGJcpgkY0gpWUGxgS/Zb1FF/ZSS4yQvzl6NZ4lKjbMUO/mbD8X20NCpvQZXBjIn5d
aTnbRIBGmDZywfCOJu3OYhVElz3Gq7QIy32AEXybk1qOHrgr15HVApUUq9Z3khu/zBan5KOLSmRf
WBQVOeDtXd6iuyJKAQgp/RSKx53ZPkAiAYkUOS4TjeHWtFrjkk4JTA0zp/h2s0dKym1WGdHe7mLy
YUSIDDdr6oMos5t4jghdDQDbxOMTtE4mXXk/nEWKHB4OB8eVgxMNApsjodRy9uTkfC8jZcVg0QYW
TAJV4JNI2jxMpWJ+MDGvZU2wTkhh9ARLRLPVb/y0fm976zkYReZ1bE8Hot6sqzDKjzgyXVZdbI90
p2Y4gCfjMYkc5pFLOLmWFFs3TPuLMGR3kb2x7bPMvUEunTJRNvSeqY6BrhbD1QA8rd2QiW5gab+r
h8I5UVhAe+KsRBO9pMWp+TEObXVfIWi0RIKOPyiv1dIG4ip9RX7l8GqmDssmtNjRkAdnYSHZagKC
RrKq5KXmNPUW7utKROG3n59LhhYxxqCqENc3zR7TGDEfs7lHDk3sVkTbl6scHa2GSX3lDuS/QCGA
xk5A3hEKK5WOPT6NrXuudfPebFG+JSV+kaJ5kYtdvcTMj65f/6oWO207y3Ilxqo9+AIySWkYO9es
jf2gc5pBttraorsNxii++fkLFnXfGzuneTBPRWXUnBR+uutqjWc/99u7YjLhzlaMuusIL81gAJ13
a6gNcy9uJqW4AwxLuyQq/9T7cjrpTvYQu32K1yY7OoL7Ab6csSFrxxuTqEADC/i4J3zxJnOJEerr
6IxfxbhKbqSbyXIfdP/U4SQ4ZnzzDpO5zC/UUatH866nyjNTl8/tKLRUyOPBYtXeSAIdG3WNfFQ9
xroy9GwwkRGu/XFmSyNsGHdDLj17qpjsq2zdGQD6DCmV1yTkb8vhiYAKjS0lSyF7iTrD9L5tAir9
qnzQxii7L5CIP4UudBq72JBHU/FOVcUN4/WNE4eEQ8NGw5LA44rDcdm3pzRxovaaHPWjbahTRWqH
sitUTHP7BKGjY9pBO5207rgfzZ73AbpJv72MBC29FgmwRIO8o3AkZMjQ3OaZ37BFDlsjzV9qqpvN
yBSfOXQX7rVasKFaViB9gvnTSAtx1ziskZoKCFMRTeFWCwkUK2qfZOlF9lAl2tZEubU324rCpIo3
UNSncwmed19N6jaLrfGUORiNxnhpHsBJQNixz5Q7BlVw2O0tUX8vq4bh3SKDCwH/rTRc1QR/7yln
cIwU014paZ6D6taXJTwjKlwvBI9g+nlwWgxuUo+SU99/E2Man1XpfmgVyWmY43CpSo3KYVpkjTqY
RWbwIUOvCY13Vu5mbuG7Clkf+pfQ2DeW7WWL8f/nL9PEjC1nG34o2lrfMtikHolVdURTC6FfddYu
S1ovVDkzfRb/a5HfEuSgLmWCO0gV8DZgyZG2m86Pml6xXAAl5JWmiS8pc+/cybDYI6FMmyrHecBt
9zkw/lwN2tjcxWPGLxAncEIOj7rzOVvZeDcWgpzjFGh7SXHjyBSzYtmILeEzagfyNyAYkbFUlMXP
haV95QEbNfKhgpWGfTXxO/Kjizk8VxL+Zp+2jxNUuJNbospNfH9+tXpYBXZScdbUw70weYpRv6L/
29huFHyZsqHTBMbFizTm3zci8kbsLi8FJ+gKhM27H8/+Q+ojMI/bHVtRcWBz9toRU0bAjCue/QRu
dL8kl3FMYRUNy4eIl2eWG5e50cgUxUvvjgRa4Se0Lrr47gq7fAjd+JttMcgLe6Q/ABas9GKE5UcG
tSMOvtXwExZojISZm8QetIL8EYeb5F6E1Zip8k6rSlh2fnsC1bAmbIPDyM369RS3CYuKWF/NOdMq
Xry9p2exsyeN6oR/RWzsWeu3zWxAaI4zZ9fmy6sWlRBuMkpNv+3KB0ImjaD9cK3W5i1iYPiDfojx
r/wyu/xFyecGNetWK8qPKh9mLxeSI5VzbKiDVWyUzREqZr3P/JPdhe73Jnee2DQUOyQgpCTXrn6K
ZnEbVMSpy9S95nGBo0+Xr+2kkw8BLBz/hUZ6VT/IUycRcMXVVZpeFrgWU0unBRloZltAs+Fat1GP
sw2LD8484RJUBuuarAN2E6DUqIf3SgJDr1MNr1P2Hs9me2YuebEBaJ5zTHANPmNvGtyHWEs8XEnM
YfvozvLHDZJ5fx+YXHG24zyPIVeAwCH8j5LCvSzP7AsVOpQU7b8/ob0RLDqaFs5KXlgYHfrQPmDI
eEgELAtcEkDOGIRnEEnHCvt1HXWemYh+qwfVnSh1E35yVPLtJq96qrEh9ovHkFnwYWx6Wlpwa8gD
pxu4L4trBdWeiAq1N0kKmYBoR1nVXJSDDJratd3jwN0P83Np7Mulwm9VePVhdiNZEvEOfLVLIIsN
CtyfKVMCPN4abgH2lO2qCu1vTaR9+rTfp9bZKMs89q3OmIE4MhSCHYgLtjdp4IfHoHFQ7uQIWoPY
LKApFpvBoSAWDc+Q0rVh59pTyrmTEmfVdgAw6vG+iCVTdFFfMPTmZz7QwUdkM/iku46sRXvm5Kup
GIrnIHa9qTZv84FVyjyQvJWxfAPFYFlgFzP8p/S5pSzfVK0RiBmH0Y7AgKMbWFgrqg5tCy4KBv5P
PzFbv9CIf0ra+fw/QDL+W8HGpGX8LZDxtvvqPsPvdT39iTb2j7/2D9qYMv8weW8JXdAMO0hIwH39
QjHaf9jCQjBvy59IxeVPfqEYDfmHgzXZdcFgSVeZAoLiL9yYAcDRJGfMtSx4kbYFpfE/eJF/+hn9
Mx3pd4rfn6OQKKEkhDGALY7l4uVwFGi13yF+dulOeld2FXZ7+9VHndUgh1uAKs46HbB6JFU3bgPX
OZe59fnzfvkTwfP3L73g+Xg1BPB3v0iC+i9f+i/8QDM2nCTRG17aIoE4EGIsxPi2LxP/Y2Bcu/r7
rwah8s9fzjF1B9aasmxdCjYFC3Xtt/CnmMUgY14MCj2mVY+qEdpqYF1xS7xGTnBTQw/D3G4m26kp
8bPE8U438SlaJFWmaac2Rm2tCmy76wQOkddLNLyd8RppLyDLxRwAcopuVLedWufGjse11aU2TesK
KfDzZOpna9ZuGacew1zuo4IVj5U3/xsio6kvZLjfL6kDoc6Az+YIbijuuuWn/dv3aNZZ48i+gvA+
4f6M3V1CZCMOtqS7FZ2t0epqZEDPwVNldHKltbO9HkqQbI3D/D0s6Qjs+jBoFyvVNKxRAaMB374y
bda9aOg+cD4CYUq3Yfjm81fD/siIEceGGX9oIj+HltiZBc4mi/YdLsYjdHj6eDYaASEIZjagrlYz
43o73Nu6co4MQ/oDb6OJTPvqwG9n+4D4dW+kaJ8SlT5iI0U+ymBj1H4UWupN8M+1GL/8ZCM0iDbY
OdejQrNqx3tYL6yy0j3JA1hmwk3fZV7e+xu6uTPb2aN/a1TEqRgd/qtujTJkx2jvajdQP78aMFOj
vdijVm/9ENonkhb2hY0XDLiIvneBMrRxWxz7CcuCUSZ4MEZ9F+s9tbMk/auRqcd2SPfG3HoWtUGl
qCkWOZV5RdR314j+OZ66Vera4f0U5saWTdCX2c/qwgmPODqp9/TECd7OeCfylHMdEmmXsdIsmOVo
LF7euIRyk6blIc0IxQyp7TowE6BUOECshPPAGVaDi7yDcJqDI550Jwm2tTMGa5JMdrbmu0g25EAB
OSITVnSYWWSMjEAlzFDXC4zC30ryVdHXysobsqj1iCAeTroAXoD98gy5rLgyxyl1RBIlkLNj4tdI
+6R8GxPf3WhTkHi2a2Y3ZSvu2FayQKwnjN3JBWA/9B/jJBEOrzOXxmeQEUZClLKndpgedNU0Wxvf
PlrtgDuxp7NSrGXyjo+pc4gLem5EATFM/EwN6CJAhkVR/KXGeVhlsYEjZ9JahMYvFVPSlVkZ/eoo
pIHdob42Zoi+CePIhGI69HepRYWkwmPYChqOzGsH4wWxMTPRjHU/S4UsfTKapRKI/Wg/ZMS+ksNR
3WC2oHMqHlFz5ee/fzkJkJN/enAV/tHlhSh4dk3pmMuf//bgukFhVGU7GZs4cc9MQluW9Clq1Z//
9x+/aAL7kdG9OfrcnfMe19wCFstVAFFrXN5NiWYfrPEtiszxPIxEV0pws4cleWCFHlYh/WRNWYID
X1VFd+KCWWC4rCc6yPXM0usE5oEdk5XmJ+7M9zCnwqVjPpfxc2S+Gg3bZ7p9Atml+ir8DspgYjeX
yCG+qam67qYm5GIVDlG6BJs0W1H41/+39cWfkKf/XmBojmfnb6Gn3vtX/f4TDH15D97r/7F/77+n
0e81CSzoX/+WXxBU6w/Tkv/EQP9WlizsaCGwNTi2UEut8Z9lyYKBtiCdKtuyKUyW2/RXVcKf6NYC
ARc4wSxTJ1vxX6hK/juyr+NI19X5JLBQ/0JApVs0R8tP/Q1rTxCdKECLaC1FuDUak8wBsfv7x8/6
67kpoVq7hqHY+hkUQn8lrgYZEdPlIq2yc6aByMVHdkrp+K1Rl9C6DxE+aPqiCuroYOytkhybeeK1
RFAjF9DtdTt8c61tPYltE7KHJ/2nhgfvTB+h9ZIi3yEZmATV2NMaH6X4O/34/u+/g58viN9P/p/f
gWWCr6WahI3wl+qGdAVM1ch0NmU4bdqkOtjMw0NYnVp8HbXhIX5gJ701gnrDhG/tEC8N9XirSEZy
A9pgtQJwC5qGj9jZ66SDCFru8K2DclzFPs5MApf+/hNb+n8pPXVbmSBhiWzih8yB/+d3XhYitcFP
TvrlTAdE7M3hp9gvHd03zdm7fVNexzAkDViLOygCcwy/lJyWITkSsZK8jgXStxHWbFQQ70spg/YQ
P/VhDvM3fXYpxmR9RHHlt0Z6qtRYbQxtYIAuokPpQCCZ5yN1N2mcOahS/wc7XSZ9lA3MXAbiH6OE
pS2gIZQJWcb+GqVr3L7ZEodKm3o4k1eQQtcVEx75YlAEWRPME/tGr6B2lPG2FLnnuyhYPkwQKWSa
rqbDlLzbFAqjwITb2lCTmKt9DxpidPzMMwPhCQL8MuL8jm11zw3n4W5c2fUaYMq6Hj+qavAG8LTY
+2/IutlF7KoXp7xLChBn4wqJJ20ixF460vRCqslRDNaxnFapKfZsGXaEUBKx5SCilofMrB6Mpr+W
EAx7fBqoMynCSBLsGUYoz7dAEc1vumWd9Eodlg+VR2Knw7MUfGBlT5vM8Y922HqJQOLgoytEV2ni
PiJk8tayHBggwFo4UlGTI3TIWiIg6v3I1MTv0JXDW7CKf3zawgGjzpfu9eBUNPxv/m15VshqXinB
7IZvr7X8VaxfMFWuLVaMjf3NppzCTePFmb1uXJeh8MVlfUJ4A7vlj07rPAePjhOSLz3Z63j6GGau
ZwmgdF5J7v7OFXhukP3h0ct6z2boFc+O5+LZizkYa9y/OekyBcO0AO39oD4kjQCSSS5xvvgrtq4N
Kau/GtXHqI7EqVRIXnPmBBGWpYFvz14S6MpxU6IRwDetsQHWY/Qm0UMysCGtL1PJAxmXh65bz3wn
PYJoIT5cO1uHor9RTr/Kg89KckuUw1qIjtqHGawZ4pAm+43vSqGeyxSGALC86JneGnyWXjqIT5Fr
z4oYnXPU+m8Z4yU5TtpxYo3rOV1yzaY8vLGN6m5wUT8bic2VDnh8ZhyLsHiKdAswwdkiXmgOk1HU
oD97+2ATRQ0ZB7eg1v/I+jLGntyrnc281KajOuRMb7i0fFNgkkuUwoyvY6Or1hrNypPFP7NmiFQA
gyUhdd4WY7h3BvFQxVX4VDZbmZj9gW1PAGp68ZzDl/FoQNkbunAwm9B/Gydr20tfu0ng5bFialYW
lMidw4RnI0vJni9k1YmXywK3B1HBVxc3XXJUIOUf4j7GDKLJR1il8Y1Kpo4hfuN4scHCnk1EfJyI
PmBnQM9n+9rrKEd159jJuRs6+STy5saG8bmpwjDDpAx4v7Db195VB19vArBt38Ie5RPC+yt1PLIF
y1hsZgywW6O/oTkKMNaWb/+/IMrbqJ0ep5Kwi/evLMqJemvr6LP9vZQxpav/bTV0i+7l/eO/+Su/
Sh/5h8spb4Fxl8qQrEz/cyJj/UH3bLmsFwQDCv23cAyL5GrDcBzXUX8tfVzGOGRtLEURO0qpm/9K
6UO//pdegIGQtE3mDqAt+I/4y7kYBEEio9zMIVnAAFJyfK5p4N/ziNVcoCz/lu68OQ2VPnltM7UX
VrVeIZ32WI8qPrk6+W+dbatntoL2l1vr+RqHTLyDwMygmIjij8x38CiT+3nEyR2sytJ5lx0ef/ze
Vod5UY7ZSUPL45VDFqJRiLaoBEFEuPmlKTLHG8e6+gQVlq4RKzhvFqyybQtBcNWXZBllxeJhiVW0
ao2cg1Gr/H7HCgun3SzyG0a18zU3nOyzA+C1lkrKjymCFsYXHK6Mo1gvCQ0TYilF8Gzq7ChqDfyZ
mFhjg1hO3uysS0GBlfgtM4QoqEfT8qvXLRyAqFC/iawZDhqTZs+RBv7HPLsjeqp4T4hIOsbGlB0G
fODXTkP+XYQ2op6mWbrspBi72zAd4WmwUjgVwdDdT1ljj2vKNRJJ29gEGAJsuB7HBzMxxKVyUKaa
Picm/v5bU+T9EzCI4HuVRvVLJAdxl+lIvwpduai1F8htDeg1k3700MeZeXDN6TmmN74N7ch4sJKK
sTid1anN/Ojcs2d6HnzGDJGug11sSJrizljXVRW/D1UZXcIQGsGqigzElMXgYMFx4+zilOF3XyAU
YTvCNK+T1UIc5r0upvJTzv4P1pHayCC4M3fWMPYomUjXjVTMPt8Z3Bchx/JsTKWAaVNbHE5z+iUS
HSE3wh7E9LKABtmgJ0w7WAX5XHINdMo7sHxdtStVkB2aETF6EtbDEW6PfxnSHJ1yKijSDGUcDFPT
H5fU6x0KDveh0bLimNpN481+7lBoxV25mYOJhDGqchB1XPPsNpBFcsnKOkQfnufP5pwaV4RBqGRE
UX0zMMigSIARFbDJPk9m1bN1ziAoOf0A7YyfBxQ1EzLn0FHrhEXZoMH3LQIIFmoLT9KRCZF/qUys
LJJFxToszPHQ0sIzIAmj9VTBFHc6c2DqQLJvw7Tl0U1YFqEZTd9lqHHyobSKYJFr/spPIOGCeGmQ
38MuZ3lE2TohA9ImImPRA+kbMUeMPKOpuskk606z6pydaEW0TkkQOzCmxF4HhvPGGhKeQNca9yVC
qqlnjzlDeZdDdk0CMLn8V61w7iR35SijbalBjEo4ooVB6Y+5QbIzjfITvjT1mkTj1DPsyfs7RNrD
vbIkQMMgeLbnhmWH8xn3ubyd/UTxxWqxrQ3WVC5WPvqXWlnrwRjSdTnfD424BwUwrbIUzV9V+dOD
KuvPuQBUMI4fDKL4Z5GzBn5+ob9jW9uaGOUI671jm5G/IvoBBGQk865OpH6Fv9PCnsyNkx4z90gl
LHS7qe5LfSoQyhRs9uvO4iFhvLvxEaE8WIx6N2IUJi8FF/h031drsqPnLfdqvlHGxAQ7CcEgWJah
DubQG3uQVvnz6GjR2kn6ZtcTRHEw5tz8oaxwOFZ5WO3YLyVkPM72NnDYkPoWlcq02OqCmp/plNgh
WOecxacWtrvErSC+4p1alVPH1LOzlY7TBxEuI1iuDMR4oO2+4TnZrNMituNRTwofwDAE4b5IynML
VuHIljg/5umg9mHm5h8I9NvTEJowHdxEv+fZLXG1hfSj6VBJEOzmYD2hDkJa2E5puSHNGTxH7gTF
EWBxs7GleOydGLptL/N528RdulZFG0DYJjSUxeRT4xcV9uIOmwmgVAb7BpvdKZp3WJ2Y56IFq8nO
CVZQJ+KXOshwBjYhxwYM+W0ZTbhRa4iuK0KZjro1u/vGhcfntBSjJNtEuyaXFUO8ZWfQmm566Gc/
xufDaUsHgNBlVXJi7dvUnzagm2ceUurtlgXiPmp0sYU4PJON7Jc7y+YlC3ZvXo8+/vdQ2BkmQU4J
Fq+Ezvaxxd4tKacXlyhJKBw5a/I9xaHAKyfAkLu8hrCuoGvGPfsGTtW+b9umuYH/uoei+Gkl71i6
H43OPJUo0igkVyBihjWganKaW02nfPe1dTg24bnW9PgIFEAcnFhWePAt8c3OXOvVQoL9VJpt90py
Y72bKoDka6PvhwDEZ16+jLMTnCo5tVcHWOGp0Jz2uxXpDb7lIYJ3mhErCEOgzs34h9niB55DTBQY
duc3qXcvndlf2ENjJYzni5EFN0XNjwJHMrwjdHQDTnICILZm8R0XkgstDsYSwzzYSiXPQ8qJ36Q+
2oqEdYeBKSDS8psmInM7cCaxr3FZkpbp826GGiD2WjN7VvLhjNbwA6YbL8OR1MrBt82TjdwAJ94Q
tZgii6F9H7lrQBK34rEkbunWSMIS/SahBSqzMGmnGPueqTQ2bDq7Y6K7LFrJSs5M2NlRdTf1OmlX
pV3faFMTenab1fCEzEl/ZikBYaj0xx0JFsiF4EiwhMkND5y68rqhBo1rhPIBy8Z4yNQ0ZzsZTKCG
rbB5LOn1igkyOxA7ANMTTNV1iUuHN175PS3H8bFE67vW2JBsO5FydFoWsgwlimetN89ZFW2RVGhr
oiW3slPAGS1WPC2IpDmj1cgT646lHGZJlx2SNk/uTe4v1uBJT50X+Og4ajjTfWNaDYPzYqGK1Mke
ALImEIWsY64RHvIesCWcRfxokDgQ6+nIimte3gHW7CiN1VZMvK1VWJ1KFxdLpiFzoUf0hB7b70z/
ix94AGiqh9GB9hKK7hLo5N84ZTUYeO7x8EOpCD4sJ1ZniJwA69qehC7K4fxgGNHFEuEFSkd0QnSi
eVE/WPtEG/tbVKXOY4FyZSsI6rqFtU/mSfwlAsrBbEQK1vFDW+PDvlHiy5d+ftBCLOaNbcMchFqE
8cNyj77J1gBwzLi3CO8kNEd7jydZ7icM5+dBTRyDfiUBbjMRqBo5eqhT7HPDivs2Zbx9VKjhMSHQ
3hJdGhwJzD5l2li9dvHoPPd+rDyzJ80RdqM2rJy2VfehkwH4mgay2uLiXaUg7my3LjdDkDHEc5Yc
NHBWfTxb27RslqjclnYvq3YSmfrR1w3tmw1h6YUIdm0TVaH2lKO8ApaGk8OewJ2nXL/vo0YuGDWa
vBtwBq9JitVtHB11g0AzSRfhyb7rerlHfim5sllw9uG13cIwIAmmwDff5t23XmQbnBcB7kRVv5K1
aXiJXeUoSGSl8fJAsmHiHN0aflUTlBRhwJ4yEkWwvG6lk7jr2RaE5PXEuuRTWN3pAUguuJL+vbXQ
slioMEqAAXhfkFD0rQ7qZm1lA6hY254Wl+y6qxFB9BACv4rMcBDby/yHW5Y+dMgSVExFbVo6sTib
5JKkK3gJ2TsgHzoHkn31+9713wMZuJ+arKLnRsfSbnNJPXJUAhQLGO8CK9MvBg5Jr+tBZsqwaQ7+
nBl73cmDtxxXF+RVTAYDo5AvUXXuRVMlVijYsiv8VXgyrK55dZsquOddY72AdSmWLJFqQjkT9Vx7
4AvEDiNpMAgOAlsImTIP75pYbOfaDncz+shnaOnLy2wcLvWSpKAUQGqUXPlFNPgBmji88q6mOvb9
70M+4Bify1Bu83SiemLmvE1mqV4NFiqnAIfJPdayZjMiHj4xBpLUe9Lek3huv9ENVht4NO73svVR
jqOlPYSTKq6YXKNLb4SIYUVLzSvy6giQsiXSwA74ORPWsDajW1IQ8k0XJDpMTxe/soYlCaxHfDHn
+prpMKkdO8Vc7X/0TpuBbzUUlivG12e0RMj0HbPeGLqunxqou83KbRhFu6Pi6KnVFxAeuFZ6zXEy
qMCz8K8jdJuSZwbgu4XPV1XGAtWbWP4BdEfKaMM3GWe1r4eyW0dB7NyUoD5kBtk9BshFvC2QysxE
N03XjMUz/14NTIhV5p6Q6AGDb3LtKwxNBPPOyD4ODiQEyV62yPHD3Ou62jgLCp91ZZr5U0CFzHBN
758R/LGIrvQHFESQMf0tkAtGUhW436y/iwfpOcHAm2UKAJ3pWy0wpssEZ2fbBoswZxqvsWg+AgOf
jR46zSkHkc3isqK7ihNJUnIZbOqZZfsq0fNyXWVWxO1pBJRZmOvilkkwYIl5O5IIv7HMktqiJPuH
bsnfK2hSjDej+q4vQe7h2oVz1bjYGu042/PKj49Gj6Op6jN17eaJkAVidAEJIkV0LCZZyAiDI752
g5UlWz+ScGIcjEkUwMyX3E5rGGMVp1ZJRgYF5j4szoliv9kFCKTZO2LgpVfrHxo7zl8z3+QZqfyC
S9pZXGKg+UQP6WE16mu9j++y2tDuRyqlNjvUjObI+Whrugyz6DYRnMF0qPXXaUrja5JY+qspJnA/
LhCnfMiMCjUdAfVrBKMvnTX7z6bRiU3V57wz2mhaLJj5OB3yOlmscG67c8pA3mM0S45TK7uDPRX2
PdQAAUjarD9lHbu6J8Muei0KlxjKurGfuBDuya+MpcHp1QIQB87VddqJvyFeFDapZxCr2UMLSf6S
OGaxC428YF6r11dM0v4dfhoDyuog73PUlF6ZxkBE0V0cU2HX56oxxlNRu8ltJu0KAVuuGVcUHeqa
k1WLitVgDQ673jW45mlq4DQhjAza5Bzz2Oml6wDqGDU0hOawZoCAK5pwSU8PbF47rCb2PCr2k9sW
j23vcFBOPbZj2YY3WV9bkJKykPVQ0hZXk5UQnJ9JSu//ysDv32i3SWCizfLvf514+xAlSZT9Psr7
9Vd+iavUHy5BtYzJWIAJ2JFsJP8hrlLqDzae0tQZ2hk/f/8/Um7VH2TbYmSxFIPnRZL1zyWm84fu
uPTCFnmi5k+p1r+yxESj9dtSX7qIu/hUpuHS3+i83f+ScutbIbIDov/2qWRiVYOp8vXowbxzH4pn
U0XXorDvinf3RX/uH5O0OiZARgkLrZpeesz5XsqeXFXp7hmgHYkJKT03119jXb9SetwkZfgtGxXo
KAUmofoGHmlX1tNN8lGXdbErP4kkWEems0mes+fsvXt2X8znsvmf1J3HciXHlmW/KMpCeKjp1VoL
AJMwAAmE1jq+vlbwVfXLzGInrXvQZj0gjSSSmfeGcPdzzt5rqx8oS7Rd7tpERldnmLHxiEcIg5sM
M2miCuU11cqLp7egekIIiUYAyBWN4oL8N2misQRWenjPbxgmdPSRBe7cC42ErTWSpxtyOxLcQXpy
APCiwQzBQP3T7T/9a6T5s2pM4/b88aqOP/9JKqGPfnrfIi0QXhLU67K+IJc8ltQ4Mm0ty1rTfrQd
9WKQyNXqIOVDZdEVFUcBE5mvjeXQ2/brIfkc9vk1vmb39lk+dZJYzB/0f26OFjJy1pnTnM5//uS2
8k8f/TfFGx1NWliZ1q9aX94FurIrRRsuJb8dzylQabjAiSMJIsA6qCWXJJPqZeP1BwfYl9aoh5C0
za4pQI3nQIJl9KCU1jvdMraKmThQP+OdrGOB4hGD7DUJI+PewFOHKjFt84hSZ8B0MqradIlJGlTB
maQZH11lVBgo0Ww5gkkpVJgZzVYaD7aesaP5l8gS96YCQGr1HxIT8rHdSfiB7ay9QuAYLjtq/oZo
ISmVFwoV9H7Ivc9aiGTNRo4oiFp6NoCMw8Tj8hxBKwGxVp/H/KvUw4bFSmkC7Gi2WiDFa13rlmYe
6pPI4St0PifvEEZ+HHywOapzUgyoUoOFJwPlcDod7bAF4yapkr0WQZfwajb2Wm+/pcLoF6Zce9Mh
QuxFGMDFDU7M7qXxFhfca+sHRoJ19eye+T25Fld5Lyef/lbZDSHXJ2yybSVxb6QqIDSLbpwQFcFg
lkL1wjRJjNpq35JOmHzsOazwCdIteVEZMZSImUP4xCIw6882xecmATIKK2GOXot2nYJZ9Kr4IBeG
fCG2mSagq8/UhCHuAOQDq3xikvOcU1y60gJzaTYHHX1Pz36pkkn2rN9i19oYj7CMnq2VLutDKmuv
sGXkfie9lISIh+8CJPWmjaQXUSbsuiFtl8CQZn3db+TBu9X6Aoon6FIDe65uZ9v8Hp7Tc6Vp32Tm
KdVTlDJ9cyIBZ2kF3BhTJXc839X38TK5ir7Bcv9qv9ifqIDmdkuywS1+YLja51lJ9yworiSzEV8Z
7oDeHiILRWAM8k48vFfpUwrKZ/nIEFIwrbU2lJxMIP0qnMU6RVrRStfCdZypvdV26cWjqkHkFW/j
eCO91CxmgaqjWXppXugcSBNHAcdf2hUQG4Vkq1qdD/aHU3ModyL/4GtkXeBNm3eFvFJ2OT6v+knH
c6mCpQgJBOrXTvQpU8t2m+qj+1A+gO8RAmSknM5oCjH7PVS3PLlKfNf43X+3xSdqsSUT+pf2kb5D
otVx5XkkPRAcFYQC3wdtddBb6sWHGLkMtfpICmoGVsM/a3myHLTkPXTDVzoKwzTc1gdR9MfklN38
S3BDozqPmkmRvUpH52yCjaB9CizXz6o1dyXHqzulQx1iMnwHaVsCZa7lTerSk2vwg+hK1a/8GoPi
sMsLGfXWSj259/COluVe3/NzIyBPO4t8gw3v0AdtxhS9BqQWFxNvhLbcOrPKsdWDgbMHBS9zYW4/
BgHkYghRQBzrr/KtSsRcyzy67UGaw4e9lVqL36trQRvXdxz8G/1gHqxTF0hsL3f/rQ0JXOvyGNdW
6EPvJmXOBB7L/1yRjD4l4eY9xpAZAXoK5uQGe2Ie6PgIg0qZxZkQCy1OAKQFTAc87jwXdyefqlx6
lxDUTyVbfy91Pl1N5T/JipzQnPpduosbVgk09yf/Ht+Hp/ZMzwRqnkw5e/Xfcp5nSrt2lrfhAXOs
M3axAyKZLMjnx+iIb3Q9lNt4OhTDMotsotPe3Lfyq73n0OYCaUooOK53L16nsLUStX4fKhz59jLX
GL/JaDWNT7Dp10BGU42ds4gChtpd+gb1cy3zeKv97NS0ePIjb+pJzldshTtiWIZIPSrkOE0ZzLWG
Mu13TuBsgksMy7+3TDgb5GpEnlbOmnmeWxNSZu1VJIaP+tY94pv64lytq9Ebc7Q8U+WtHM8C0UfO
wWBUrBZPZzwtJOO5IeIAwfx8H3Kg6ET3qkSAqv2q3riVtYqgKMuZ9ZKbmUG9RI5hSDBduikuUHse
4kXE2ll1vaN708/q0Wndq6YP4C6yaGarr9RR7tTMvZeOvWnSJXkx0RXpy5q84258w99HS/wmnR34
CIA+ylkSkcaYWKRixpb3IAQw+aFe+5MSQMpvrW96t8/xMRrXnuZIrTsqZ3r0HbMIzYkiGEkKe5++
lJ1xUrBsUpeTXNe+2AoCdtIno4nLxFkGZbx32ZHqFYFyazeovp1E/UGLzC4/bDO79S8GlVbNGAyl
hrNPHsFD23sQ1xGCAvSvvrs0WzBcxBE+j0/BxbuohIEQVyLHXAdxjK0lqNzg0R/JcbgRrSDKfKEX
0G7nURu+l8SrIDCCqX1Vj9o+y6ybdhAn+xLf83t5J6wIYELO4zruR8qzvkezhPe0Wvl353V4xm/F
tTxH8dHyrlKZroA882uKa1LEZ0AhKnOg3o6ukCfmJl9AfEpvinUNs5ty7k9NV66LLviQX6zrcCb/
9VY84UZQq0UzolQ3pSoetrxuaePy3aQQmJM1kWe2BU5CLExz60bOpnl3Pv0wnqJl2TNunHc0WzpS
iJN2EXsX7VzhDs+eYlb2PCzm3JWIqdhX29ijJ+02r/GyCpujZpf8Q+0lGJGXvUh3JhiJRK7fA5tE
i7DZMs1YZj7bH+ey7B5f82N5zPru7pL0BnXkpDy6h9rZi9w5Fyrqp3dt0yI9nhd28JqDQpwWAO0o
5qfhMToXnnZwrIV0Cq8RrWV1C72VsOeJPAzz4Cv5Uj/Qm2OqmemvyVfwBhQ8S1Z+kJ+Zyi9TfZ2c
s3ORZ7OCWaKzzU/JZbT2dwnLkToGmikcyzdVtwyRtW+9DoZ6mQSrgS21BxZguZ7zMDMdrW1za1ge
A9kazr4dPeIK9HFgn1SSd3YZv7wr8SUo6daVCeslXsOe5JV3NTRghq0ZvNQNXzhWSXlICm8fmvTx
VEA5SGZi2Ip8jrzHqY/mYSbF+qbo06WPaAiRkCPWviAgTwrXsp5xQmMy7XXSprZj+UswfsR4hL/B
Fv0UIAZbb7wCgfIIgtKagCHEZV586BHScqvV4QxoySoFbzQfIv9Y4bRk9Fi6mPTz9SAXKgBcu6Ie
gWtSDCQxBlo2tZKmXMSd+ZVGTJgcy8zWWMi1WinorMj3GLUywRt5CwSIBg9hNzOLFQrrVww4BafY
ZKggHOi+A93K5+4SqdV6SrkC14ZywaCbmpTtygtEtyDladmiONipEu3pKib63SnxnBlAfUB79bMo
J/xdGOjQYyEvIrrWBSkVcaRoEzKjrXkr6PeOevxmGP1zOYa13obGncV0wHywIuTSb+Icspk0VE+O
tle4cO6y7U0AWkKaR+NhwWwtxFgmMRyyuWF6eqkdpZifLcuRT40G/FBoD+SJJt2L6th28kGAZnXd
7hQE3dYuS4gjLWD3cGNzazhskq+h+MF3ZGLdKzH7zjEYmjt08luh9MsAXsDMNQkXKRxyPdSQQVak
wmhRfY0JBjktbp0AevSrpTx8GYi7JzWRl4Xen0BXdcvYUVauWSJkZO4kfE4cvpbQ4CZtm8H8taOP
St/Iy2ZWftXdH60UKGurrjZlOZpLW+CKf66RFNxL/6O8s7BDoTBTVDSj5m/qFytN2iDBg7kajuo5
fsh17M9CKOOen7zvK18VU9GBv+V4cpMv/bl5qcONGqzEOX10bXrEkYFHIbolt/hi6nOHQUFFbgcJ
EUpFb04xKhrpx+ZleLHSg8Q4nRLs5D/898wvb7r5UXPUlMQPYTXfCNrXSOxW7UYnIFZTJlTtMc92
R9DTxIXUkRNoX8z1a9hZJ/HmpjhY2YrAGM27cXOyxm0qmNTH/FrdvbfoXj7FxWc/k9nXuhOpGeqP
aKdG4UP5VGp7QUrhvpzHuoLi9BHc6kcXAApv7Ootn8hTu/a/OWYXeJDSl6Eu8HH2S4435rdKwA7Z
kGsOA/XFzH54l/CU+8MbXUly1SfKtxd3Jzv9TL6ZDPxId10aALkK95nATDJQ2kTVuDUtbYFLx85Z
1sQ6WXnM1qfCeo9HDiVfmHPu1UUV7YSkopmDQ5yWsTSyTp0UGjKlQctIA8RtI2Vj5Fcw7gsa+CyF
WFZwKmaDOvHkXMuEjmTuuCvELsDIt3VOlmI31q1xcYrQMUzymqSE4NSYkLTA37NkkT4/jdnlxsvY
P9unw+5netcQqAD/LXrrn/ardy9X2SZeIMq+y/ya8qmdAnZTCOkv8CLv0d26aCf1kLLr/vmJVf+m
qP/lgf3NcxUIMq0IWSbgriO91xrTWvFXr1F9yy/qi/UyPCKn3TmElyiv6q6Voc67wbO/EZW4qd7q
6jkCZJMzQ+D7P3yyX4Vkf/WfULTLAuE/7hKEVL92SpSWsRUJLcoKtvYjfNfC+KPmINCd9Kus3Lzs
Nny23xo95L0wtr0OempA9aq9MvGQnYtChAw9dSYYHBIQ0i7zJ6/c4c+fkV7c373vP33I0QrwUztH
gprY8ESCz/ZhjETqF6AgcrgUJhnpm0ZBVn2E6W6JJoFsmLPtkXtZfXDyePSP7OSDzg1A3h/sY0tm
TqnJM+3FB806vv7loUMKMU7RVsQE3DjbRH47w7+dgRdey+fxrbf99pg/8vf+IU2ahX3NH/Ast3K4
sj/tl2o9M6/Di/Yy/ry6cXARZ+lK1CJCA9Bt+Y4kXDhjF1W7hZf4kp3Cbdb1JwhCYhvJxsgH1gnh
ijO63KAD1kRX4hp2FwIW19mpKGi33k4j7gfiOaZ6fyLRQNbzVyIwa/bBpe6oUHvGpcyRGWfUq1ip
yVlVTiXLuVZ/EFUyb8CQsJOW8BLRaDFlgav0SB5JgjZYfYlvw0O113Ebbu0CsmJ6CrbwJMbaWsvB
k/m0/ATJ1jPyAhKcVgZBROQZh7dCZM/iXXm0N3O07WUFDRPT44IGu5bNsJbSazHW+e7O3DtX+9z5
5VrWinn23j2UR0WjRWzG/lp1x+6108fmwdhFoOajpaDRWhgoZonGot2QnINzdhe0IP78aKm0fn9v
FCLmhJBhaopJS/c3E4kiCU+RwhJ4iU2w4NG7GZyL1e/gR6tJiG527kqXYzGR55JsT+oWsBV6mGZC
whJovInPgDM+FXRWrkEK5tMjeMy3n3/+jPqvxpN/vaI/f8bfWsSEFkJ2UV1tBQRqoxoKGoSJ9hw+
mg/Dqt9y/7tSGDrKj3DQlt26yG7dSyXomiSh8eGP7RPxknKP85NmBVD+P3uWnOyd/2BesovYJZxI
OOCSIW/S0sAX8dF+lB9FtxmkiR19QoReB0wR/V1VFEs4Lc9+R5iJ1K/+/DW1v/matNsVA3ObZfGy
j53yn17yMG4NavEc031bPMG7XZ3y0kADDwkGgaI/MKrCrjK4gzPNPprJVz0QuCQXGcKZ+AYUkbFS
OdYM6lg9lJQR0VKqX6Gz0vjZSjsJKZ8xL8a6458OJPqvLuW/7tAvH/23drOKTqqQU3QScI1vSa5C
XzYXEWE2aCgsGuBi3oLGLM/mM6RB0DzL2p6L5KOy36orQRlv3YfxKoEIOnsyU2FjGnYE1TsEq9At
t4wTCds4Vdf9Wb92L15OnnzfgStwq7Wh0ricNsrSOQaHxnzRi0kjyrl09k/RpTiIuj2qu2ITj10k
ufNetSh6/7+4bbxANippy7aE/dtZLJKVrsywiYIddRb2i/daXhhpTgRM0O5eHYsjTF46S4wDKNhS
CreIFm5owsuIu/dE99ZRZhwZD5fTHvRu6OzTXHqqyATremejNcr8bVh433/+1OrYRf+3Fepfd+zn
T/3bhly3zMKVxBWrJHRHWxHlJN3PoCleTWOpGPUNPaNMzlSbjvMCgKj04rcZahNkQWKanat7Qe0Z
3ElzPaX/8Cb85TL//cPhutN5CxQVR8FvlxR/pFSQ3ioDFqOW4vlIv4xXyDEer6n2kX6FXwq1qcPo
hEpV28ZUrdHVPUsc5ahl43N0RCs0xa+NR4OTv6K8O539aqYsXH++jH83rODG//uT/nYZ2Uu1JtJT
PLJN+cU/zGotefU7eVHS/iveqi//2AgPPzb1531Q9X9YvpW/u43jRcJPqDOm+x+nl8yG8jUY8krV
4l1xyy8ohSjDS8rxnE51pq8R887dnpSm9gcr/T9UIn+RD36/Uz//+b8dTHg66gqqmFgZAYERoWuv
OCL7xvyjOlZX7ZnTlVGTS2cUtP9m8j49c0K9e1dBSa5TRqT78eWIab32wFQ0fkVxhd66yu/pHVVp
N4tXvEHXms4kQlU1AjCk7vSP/EtiIK2+l81eC6cy7rZoqRqHlvnE+LuRUT4gGaPusl4jTf5h0Srt
VyVtU432aXT3aKWWY08VL6419lhtmq3R2HVtab82Yx92rETasTNrnoyDQFSdbxzatvLYv/3zI/Q3
l1DIsglqwZIBEzCJ/XXZd7yuzfEfY6d60a13JcXORqwrmVJjt9ahbeuM/duSRu5wEvsC4jrd7TRL
GP2EcMSyWkzBohTmzM/ofxRIN0hT24ZD/rlDZz0H6Sr6YqocNJLn0C4Y13H7K96bniho+ORFNIks
gM1zM92asfTe4DCbpgIcQIeR0D2He9woF81Rp4XSr5naW1Ol9y9KGF4Jt5o39+JLenUJiqX929MG
jqYwiDsaw+HRP+Jw6AhbwfrWX8lyyGgjo+4i3I6zjod+M3vtaTYnZ/XZP7kvd+0EXIgH4R/Kj79O
Mb8+pgKdvG5bzMW5zPpvr6mEWd6Jh0Jb9bG9rHGlJrdalTbMOUC2eeAXSP5imCmOCL3ULobN431n
0RRRqZg88rENbd37TUNXpXhL1BSFJ3mYHoSEosiuPTojkLo9OUTZqP3wZrD83130kEXDcA+iHIl0
YtdZ/iyylDlOsi9KPrpGXf6t92+ul0XrYoCUmQvIFwOkHpcoNcCaULSRHfdzg9C7qeFr56wvrkb3
goByFUXfeRxukQCvU3+XW6Cmm1plXKnvQ1Jb8iR4wydgWKQ0xaQQuV2zZUq9zu1q+tfz+/8MaPP/
q+Fcw0HKvvS/F2XcqwqP+al4//FVer9oM/71f/6XNkP8B/ZyVZapPLFyo4P4b22Gic7C1kDbQGzX
RoM558H/Umdo8n+gyjBUS/w33ubf6gzMWYIFBbEq+Z0Cbcf/ic9KG8+c/35xIKTYlAbCpKiRUR0q
f/38pzNpBenSKGodb5JvjIp9UqZIqK/Lx9AtzKRbAu/Ey/dVi/Bb6bVzE9m38S+nVzZZSxkWmmtR
mwcvk04+ttYy0y3cCja1Zd27x14Imh5KdDddRJHhyg/zfZIPIQk6BgZDGQyjW2e4DLxy8dOtOP3r
G/wskIAs9GtLYvxqgjYm6UUml9agvvh13a1LI2w6vWmW/KlAvtVy02Z+O0feT04eUQ6x1h3bRgMd
XuvnJO44TCfBVpfJyVMs9YdiNtnGDshe86rsre6JAoTPmW2V/EWFY72TjVniyuJU5CXJDQmK2LCb
OQn9wjBz14XZ95tq/FtYguLjNyTMll7ltjazaShsVs3c8M490/+t2aPhLAsZxqbAm+3HbXkqWu8r
dcqDrOjKHuKnNHd0LcZx4W999j1H9OnOG5OxVTvbeEbcXb0+7I+dgiyRMcW8C5DMdH1YbWRmKhOR
JdViDLSqk8o5OIOgaDV1uO1VtIpkDzOYbe0aw9xbMC1eU3kFdnEZDk0KGlilh+dprzBrF/TV5UUi
zBoFJ6rXBkrZ2ev1dOGWYtgPEGJRFGjqshtJsGPbhch3Wsdl2j9cTzlBH0WPkXnNsU2LWZ0jtMjS
wiA20MD3XJmbjrAZCAfRJfMpBmXTPwyRLe/hg8kkFc+qIoY0Hri0jUVsTAUg+g0KelrTirjq3Vdr
FwdDojmCZwsYTGyo2KhDidCfMc8L/Sozfd/fAEtDn23dLFq+K1tupGlR+vUiLUN1WnvyW94o4b0y
LJDMEUMpv7UnyNzimaC1uhFW565640mWdyuRlW65jboMajVZNE1SwtWdQ/pj+pusjXiAl4y2YtLL
w0fKGzhp5X6hOQPmpGxr1rT2ckaN2CTSlZwjS2f3VvX4SCr9zfTbCSgeDEItnoZkL8lAfuygI+4N
p7kOWXMTVOKeYGdc0GT5CH2EKIKsgDS1hk1fGI9IKbFGyv4FtmCzVnKr2GFbaTYJmeO+2zAHKlz4
iUGb3PJW3/aiLLau6rxhhCzIgPPKCTpafWt0enCI2/YtqhwCBIf82FXWsqCtMA2KnPAqb60SAc4M
bTTFE/hHJhvUy5SgJtwWkkJvp6IZCkb7LNpxZkx6QmgTbhOEd7pHJz9ojiGTZItigb6hsVBbwW5J
CmlnyqsQpnPI5thy/1HXjFG4srqvW8afgGoIrSw8RqwBUZqfkkm8ruxZDyLbUKPqqbuomA9NdJv5
8dzOoaemAHwgg74avhIy74zWisESVoFTskIfCUVABmujxfBJE20/EOWZGDCXM4l5AYlLa23odqlR
HELRrwxdm8u8OVNXK5ZILpETHKOeYOWi2IXYREsVYIb2qSnOxjAQoRsDaceCaXVgLklaWgWetC5R
wUxFLJDcQiiE2+DfSRPnCkb0Hq1uh3PhUIxwzF7uYD0GH4PDMdsNoEUFA3hK7CR0u5DRYtMMW34g
ZnzemRGuDHwjUhi81W5JVodGqI1i0fRLCDpyYvGEf/WKfTyDkWuApPI5wCnlRmTOPsiHiyRtUxlT
4Qi+0jGweqmzVRPryf1k8SO/VjYNOkU6SpvUR5nl3nxf5sY0wyZFPgoydGK45s7IH35cPWqJ5dTo
ZEZ5Lhj5ELdX4U/lCHWSSu1XhBspy8vJUBR7TPQBPzH2I1tC+GRPQZk9xMxgu3YNpAIQEGB6PclO
6IpXSXlMQM9PTLV/a0HPsRo5Wx4xgS/QgBghtYzUazYz1eZfA+E9o77dk8OzTPnte6ESa9fuCmEu
dYOGPdaAXiYDrpSQp4fKvE7YkxiAvoVwiIgxfit876H4hMjZ9nff21/SyMPCYLfOfG/H8Z6xSs3w
fDh6UOXDnsiBJ0gOJmAkUkxq38UrEdR7Wa6WaLakmabV6apOpEPQ8xnjkFAd3yP4SBX+h6y+dIX5
godiZbXiZLrMRhWU1AbGiTkSa2JKNPsoN8lVbc0DeGGyvByPFIlS/WE1HQue/3SklGyBZsyUd1Be
aL4tT4EdCXhf5nCVy5D0IiZ2qceUlVwZFCeJ9zWkipgb5GQFHjIh1PAtpmlA0s01EfRUdXJv6qH6
jCvZXIWp9iqnxVuXF+Y0NUmjbDRzWRcsL6SZodm2BxnXoB/ODKvZGC1zCBWCHCmRbH5Gyb8mAeHu
g+1oc7uKFz3KqHkdDBeSAxXwE2LuuUiQvYxsC0jo+7BymL/xVstld+4TpkclxEonhiVZePi5bKCO
C5254CRBaBdv4ZaVC1m0zcTPP0l9N2ZZWBrLJkeuQD4IjT7K9lzX7WvLzMqz44kPkqT1SMA1GD7J
CnnfEhEEXVvQOGVrYMFBlObiq0mtdlHa/dFzS2PSNK98yXof2phNw4Lcr1KRAHZhI+s6cKNOZj17
RefEnoSTJqlfCF7AzU3Gg2SgadGc7EMv35So2ONH9Ynvy4NpUwVvnWHNrRI0OOaNai6N2rK4bDai
0M8CeNdEVNxClC28MjUSxUYlefCvv1myOfdDGeeb560NAEdgOfkcSowjzy4iuoMeZilCT4I5Cphy
mvuQOKsSqWSBeVLgfvL7gnE1Q5xJXggFZ3hHeEU0PmD2MW8GwoLd5FN1A1Zhvz4lnSCBtcMRgPx9
CuHYnykFt9fWtSVfaaJITMcNxo4xa2FC9ZsX+aysQQfnHtTjsLUfsgOxPupAnKmYlENCmFQdH4Qp
sSEaPVktI16oHeRjC7Vj1ZrSMyXbsPXy6EL43jsyT85ixkYoSbnoTZNIILNxjiFgbCRWK29AyRrS
rd/JCcNtHXfxTlGRZLpdhkXZirE41s45bcg298wMQp1elZCSm6veWzevrRdtpUVLLMrpxNDtb69V
SFC3gmveQBsdMlxq2q1wAQsM1ZDMEvjMk6F1yGZ/j2x23CFrVzFOokltKMHKceJ9LyUlYIPwEuJw
VPuerrWBtADR6KEkhBD45HBKMw8obFhweGtFswJ61i4JjL43gXIAk8NEMdO0Zd7d8kYqZoZWYtqr
yEYhVCsjRdRtB23Wys3Z0AgTljtB1yEBYtauAyKGD5wt0tpt8exy/rZC1SRXuCb4G295AWkkyzQm
AjEJQlq/cZrIIeBDWvStxakHA+yUxgOvbj63CBe7F2wyYdB/omRkWx2AyLmtPCv1+MXK2iuYXMJu
NdebV4hgWAPyeaNzyQnzoBEQSzHW/rcg4twaEutO6sSHFerGjFW7nuZ44eapZqtX28pR7jZ7kWfh
uZEa7eC6w11pY+NEWAYnoghvXxapGV1psQCQOylClJcgcw9Gpu0rxyCwBYVupzTzxkSW5GFhwv5U
QN8PljFmw1mgo57A6bm0WqoEucZI3TKPVsyPyuPwNGoq6hSWYRBW+74MgNYnknq01ZUlWu+oxzTl
/bLxVv44kPDQmXmNka4dohzIeAzUZd9TU5VK0S7kVlWnrkUgoRO18lzTcKN4hWVtw1TZaFXztAsX
jXIScgASICNnpimpCyjSnW9W+7hwb1oQzOsMLh8Wlwujk+bieuwwWQ2L0K6gQne4uRcIwJttkL0i
VNbgHpmkvZeEirlc1TPIZ8bqQRMvc4tXJ+jUL8ACu1Btca5BLjroeWdN01BRZ35adHtGNN1+4IOt
Yqt58/s4Qmz5v34gyaxAbWCvyXIr14RhLIaYcM5ely7kC3F060bDjp0PW3K+m7kdYDcOFCVZAfm/
+30/L8NBv7Eg6oeggW5vZs45h9l3ibSCXF8Vf66bVpsaZCMepvKUC1PcSo/KRmfsDlK6ewWztWkU
842E0nhNa1vbqTamwIh5XbtDL97OmqjP0Yoz48No95YP3oUj+rs5mB8qnEDLcwvUNdZHYXHa01Gf
llE76WR1M5Tml+tjo8uZTHS1y7LsbYlwRpobcRHBf6zRkBKNbtcLV0WsaWpvwN7PxQBv0e4tWMwS
xyyFSrrmNOMbVx/wyqxSk11PVszcTIhrqdNDlTnt3LELFJVKhLTSvTNr2DvtSkLTD26unXj9sRbs
jdIL+pBohYpGmjY9YkSPTFGH2WVgs2YAeQOHWUwNt5vnCTo2N3EIT0+9VduJfoLchzFF8MTgvxpg
Q7AeB5/gpI8Y/yAyB9zwnkwa4gw3IDkNLox46mjwsVi86q609/zKPpXYyurGgWidMNHMS+XYmiOZ
Je8C2lytu65IMAmTbFYWmX/FwaZMcHnaSz/KirlWIg9tsiY9hMSfVJJDfHqW6vQc4gsW4XSP1ZKq
Uao4wvMSImZJfNzsw7eGlRnL+EDaBAjzhSSHH3hK88ArdwHfzFZyiXj2iZXl8dI28xjBuBIC6q/n
3C0alxQ1cV/za5r6yHPaFjW6eingHMXmkCeEuRS53O3YsZp7lCsyR4mOMWMAC9T1DetaBo2x0IJa
w/AZQCg31XnpO/6hzcq7TqxDPW0R4hv6Sc4b1B1NnRKB6KQb23hVZFW0u0EDhaIFgwVJlmmamfZ4
Ti10Iq7rvaPZbk1rE5FkbCYeIQg40FZBOkyZhRhxY084Vh0BL8zloIqXrPSzKmmMZfDVYpMMkm7r
MJWjRItU1NIk4blSOUkwAuKK+BHqDMhqU10N9fA1yNU9s8W7bPaT2vrQRPWpoFWDk0JPP+ZsAaxD
ITzF2mDK5JAUuOA84uBgkbxmD/hmNLEILO/m5G4w1dTqrNvtobEYgRArzQhVJS14KIxzr9NRtSHP
9xkVElPP81AQvpLFRH8HPWB0YikH2DFhTPgtlZ7h9ClaAkRv+bKxUnwLXlTMemgHy9z+qjPV26dR
ClW4knBkSoaxkrNwBftz5uD9hikTAByTUR85JYqbMAL6mracc8Pqk9ouWvRq1S/44xjdB6ShECwQ
TwIfQomhdk/i2+MNM6YCQ4hoGmXSu2WyIANuzEIjwKpq641kZPY2z3R3Jg1ONm1it9gGButJnOh7
yxJTLqMzAVT00RTKOlDFCguqjtpWvKAnHW3UCIU6dZ0i2/N1DaNAvvP7roAynKD0y2ZNg/A78psZ
gWVHG6L7NB+URd7mz1pCSFeOJ61e3tfjIlY51Usl4+ROvEyeojF6OPZ3bmLd6ylwSH8hUcX3fE7t
xiumlSsYD+AZYZEjqdbRpiIDaXi9VTpok7LPw5nAHkSC5rboG0rEcF9n+qKO2aRFImZWTZ5pWTsz
grP2QioWLXFg69ToiPvijXYTQu6lbgmJ5eaKqN4FWBhcj4kpzk9/EmqqtFPMa5D4YHoS6h9Kkx3H
WiXGy4JvcSqlJ9cy/pOj82qO1Aij6C+iiibzOsDkkTTK0gslrSRCk5oMv95n/GC7yt6VtRro/sK9
59ZHk+AAEhPaez2B6V4m+Y36J3pu1JtAULaBC/gdPiH9BuxwlOm5f6W2Isq0ueWLrysmZPZTrtZd
WGNcFqwATB7Vg21iGubm95g+cPvqWdaf2GpnmwpPJRt27KPm8qiSRlxV4VBuxXgu5vLZ88t/M9Xb
2W81L8QU/kwsT7ttb7xc5TofjWYkR9y89cbyU1CEBXLPCs/ZzZul83iGLRV1pKR+qJBhJr0ijE6k
1c6o2sPtUQ86J9+3MT/mEgnUxndFjvp3JZxgUk+dO/xRLRe8V6p9ipM4dJCRh+b/EQXOkSvRPWmN
92oTWL9b2vqxqwqYfC5FZ20QvEDSx5VXI40M115PnejMg8qh5LfeBYIST2pDIp02x4FsYjSVxkaY
9UvZxTwnfadCzU2CKqaoqyzpc4uUw66a/njri0OlTJwPltoUxnoHvnQ6eQsyoUr+SyFhbZTOgMKt
5A+xj92jYSxf+qDrL4hl6208dTQCCpyHxR+WOMBVRmnrWCGX6RcpyCQw6NaeO10d1NANm9TXNcxC
9YMk3/0+sd7Y5IHAaIiy6iYZU6hDmctdeAGl3vbvrakeKVEe2o5gGGAS49WeEHq05DSH82pw0rZy
b+J1LeaFMOdsJSU+x23sVdelpUP3suxpmrIzcCJ0YAP8QmJCZaC1Mj/J6bnMH9KuTPdm1j7V9Xyp
urTY5em6taXrMkMZC8ar1cvIr4lWYBZsbayPDvbdL3NE/FG+dxKSe76b0XYD4+IgiPjfUckMthkQ
7GYeKohCwQpIMGTCu2kZIOqCRCvL1+1tW2XQ0ArjVaTWliSnKXJIVGDER0SN3rn3GOrhlch6YWwF
5LExkFFqJplorfOcMNIOoB44F1Ieg9lptvjhyt3UoX9yh5tc2s12iV+evcI61YNoQpNoi1BntrcB
5/C6gEbeFC2/15O4Z8Zbwnl8rAlCP/m+Yq/qvvvdsMssvEcZgp2kuu+T5tSK4VFQCErarjk5w8ze
z4LV2qAeEi4WElwBiejftTvDN7N8Dm6Fgzkp/2mM7DW7JXQdaWutUnMz1PK0LN1jOz54A68Fv4WK
pfylQNrMtq+hVEZMsXJZMVYFzbMFOE2KbP/QGNnNpowlLJPP9NEtpyfVQd1eMu72unbK0FstUmFr
Fa620QRN7Oz4z27gMPsORnvvyOqDlzPUmKLtMqiOmgHrtJXsYAmzENa91cFVoWiGlp/JeJOYPmG6
hMHfpOBbg36P0MA5g2vZE0xW+geJaXYDrmZr3FYCszu88DO+p6X1+AKUzMaScp9q3mVh2TAv1rOp
4aGZMxjXkwffZnTZBFSvWqk/i1oISCAno2yOEPUqAOQ9dZ4YPlxd+8kH+5f9/Gn2es6gDwvSAiX0
9N45+m61YeZ0zoDboLW+J+O1cwSBG/x8VlJ0lmarpc8E/yCnY7Fp95zDY2ldBsmmfocbaM5ZfXrD
ozETxCO2idW3kSy9azmiUSiTGhKYwSSOyedfp7OkZlcDiunVEuO78r23sXFOpmmYgUtHGKhev3K6
gbsnRsdqTiARHxyCJChoO4LHa9IRuU/ozgtSWG63Lh76nxjbYzhMxrGnZCRNfNxIClQcYUs13Rtd
fufXVbu3mikCznEXp9kr0AeGU+y1wDcYKImw5Vg6I/6xmJ+kZ/3LG0HH45/7vnnLGczyTGDP8DGX
tL+ukDdRdIVpq7nCAnlzU6LU1fiAo/5XKXXh6vkbXZkFOcOTqTo3q0cirq9vbbq5HU8h85MqormW
G9PvcRel0z0pwkw552FfaGSvJjYPn6ZlFCuFw3gyw5DqfvqoIMNSXx9bKZNTDBQnbhI3gNGXQWOH
bU7ukomnjHkwknLU4PFv0RsUgzaeCVG7dkhLvqn7vt3qFKX17HV7iaGh6rA7jNUls3mcTDVaoRrb
EyFtXT9Mp9ZFNkgoJ0a1eA3HJi0iYlc/h4nyxfbyQ3djwTdQvSp1OyYbjcBETUVLp7HBTheGGlkX
QX56y3Sycr2iw96Zy0jxmK50kLd25X3oWyvSHJfhg6eXkfLncUsk2kDQkEdAm9PAg021x7xUh66S
b3XPaBV8YRnN9B1CM8Ux7Rb8OYXUtwnZiszCCAXPb6FbJSWHASVM+ZRZ2pD8nyCl7wSBlofJ5shw
O3mEzsRbRRRjYcUkFxSJta1HczhO63pAoYaIeVrmi8DnN3f1ydS6Esvi+rT4z3mux/i8y5SJz9hv
NUsj08zXKBVLm8DML02QyJ46wOIHc4w3wp2OnFnvvnno40xESQMmuNHlLyxrYIc0hvbbogjmjWmr
N4M+EwcvXi24W0Fb80LecH2zHzL/UJC6snAVcOcWgt/IbCv9UAyEgTHaucOvaO6hRzFmcOBVD5X9
iRGIuWI9fcE8O7gW56g9I5MlfZFoo29DTdB3lu9qXsedpWEkcDSEBihb8WGvZTRp1q8NqSLxQnhP
+l2rjDlsFnhsRKkYtHDkWfnJT90ZXNG1fp/OFkXWLJEy4irZNs3tOK08QugNJiNpn6pggFvsEc3w
ihHzbyznE229c6nydOssFlND6ZEiNvKN4qwZtnJpKC/icj4ksjh6fZ4Tt5l9oYrcDY3Zg7alA0+N
7GntDX3HklUdJ8aD9uS1XEqQwIUWn42xfnbaWN8CopQ7ryOGLQaL5WdxEYLFe49vnY5pYVaI2+WX
GwKUIrBGZhowGQdVhswLs5piQWgT80WezmDs9KjSBhlpVpmTutF4x1Vn8JlpXqTPGt4ft9V3Ck32
Rqwq25V5h19oMHdGEkq9aO5IBPlOoGrSUKb3/fSTO9J7ldOVMao+MaJmsDZFDSHeTubexKnV0TFn
cVTK+iIFkSE5xcfentsjIEMS4vX8L43Fe4XJMqIjE2x9qYB04MO9NOX2H82CgrjH/LjB+FPKlAsf
wd3Ug6pqVXXsRLMearOyjp2bAuiuujvTGYetEtsspc6f3Wy58ziGXRbOH5TezrFYOiAIo0svRWJC
DRuEOjiGLMRo4FJUyXjp6PNJVij9KCv0UJZVf5cSKLGsVfEU1zUXmTkO0UymM5xI+GqA0tDZe39O
z8lreK8+qqfDQOF4GJr2gYbzQUoxbZU1qx0FecOkpJusewBM+YPr0sGogVUeLwt+x8pCTZ6X//yh
gaFFYhqpN/6R+MuB4Vr/KOO5DwsNQx3TwYGtpe31/7KucE4rONNNNvgcNbFFCKcQ9sZUjEzxfYT+
HLeQQ9NX1MpGtJTLT5WzCKw5y48NrTUFF0A0Yu2fTDXxy7lYgtybfnWyfQLHMHHAAib1bOqXmLlU
4Fks7+w2p1xQIK+EtavIYtvoU4rFjPc4wJzLEvi2D1NkjQVFVY3HrJ1h/6GloDaU69WrJkp7cOpF
xuC2zzMZdXq17Kqa7XkSW9F681wazIz6HiYY2R0mxmIgC6VbR0grVj5cxM9iVA3BWJ3NE2VJ0rR8
Z6N/rRZv7FDxmHrmxUyGldUQychNT7mJntcyoTzRijHNNH24QkL3IwTLhS6DvEj6c+wT2Ibv0tlI
1oLYHKib5HgF09o/5g1q9NbVn8ey1g9k5qHWSDmQU0O8mCnbSsv9c4khINVRu471yEZb6K++I/1d
zBf03GI6xutM8DapNpA433MABUBi85cZzqJnNsNTm2EdFkXPVgVUQqoN2mteUYX3Feuvnpvy3amx
GXtWfhVIOXYaDLZHx0i8k2XbL7WD/7FY32K3OsNcuLPm5gfICK+VDcIPvvoAuV/adzYlQqBb5pV/
XvRUQ8rq3VxmRP8A2gprA6+0wQ+9rmtoYUx1Zz9+tJX/AOhJG613LcfGpio/GH31blk9pajp/aQY
njeVMx1bDerkaLsHj5N9M2vecy679yz7iYf6K0v+iGWtCGmvzlbrYuha3sFqgUOsYFSi0+DDf0Mz
95gDIuAMJ80go8k0xdUbxbEFs6dXSMsGgMAbWTenDHVlamZ/oFffYYezRyr+2jX9MzlgYna5qLPz
j47wefTYAuPJX0Zm7sbmV+uZ7oV5q/8JOGA6VCTXWb78xjlIU6EqEt4dDdDzpKtz6xsHAxdp189P
82dXl5DZ7BVqYPtgNM5uRatp1cWHyY58sxi4O1KP+4R/63fZP8ubHlapw+ZAMTF6ByrlJZpi/8YN
NKCb/I9dXdtLrVfpg98yY9Lu2FQZ32x5L2whyGRc8r+lRwfi59RGo7L7SzHZKrAbwoC0G+tLkYdO
wjtSC916GlONFBg7/xzpi4M4TpxQV3Bq58pt73PhiLOYSS0WDq5BGrQt/XB3z4Si9xecIZO3nsDI
H+ZMfcOgVq+pZj9M6wd8Vz1ac4y3Q4beoZnq/jALMGGOlZH7LmK2ftgzC4NsSGU1xSUhK3cPrfRb
LwrYoYnM77pkPKPqlPDqiJS03e5ZcPJsBMG5QY+bL8zxq0Zr3dLmgSw1NKmFcuj1CO8kbNzE+0qM
BhmocI6zw+pdWgmBARjrzNmeCLCHGzKjndjyfdvH9OZE1aSxU0m77VsGkNJq9j0igp2IWbwv9dwc
nXSENjl69+tkJfBkJ8KOeHtD1aHhZY2aMBkJW8db90Wt7nCTNCwdqUKbpdt2sQEitv/UDP1fm5Y2
yZR9fqpHxSQICJXF4PBxzK3XZLq4w9AeG4n6wuj5uPwmPaDS5Nvi/A7JdIk3ox5veVz1S+ZPcSQS
dVRuGmi0FF9KQOWCkuiOfrcbyQZkCrxS6pUsfCxsGtvYpDNVBXu3kpMrcFz70julfAZ3dyyIW90D
HQ2SfM7enQbzWIw/NNWR1KzkNmfNwALo1qVMyXtWCgLQbQkHUtr3Xs4xkhPuVA30ybj74jibP4x4
RiO0eOlJ6niYNOPs35QuRO+uD1mjP3HXIKCBn7zLPbQCTtm6Bxy2bjisrsVrO+2wR4rj4NJMxo71
gOSiP42L1W7VnO0VLhkSHVYRpTRyB2NtFGO12mb/R+R3Bd84JEYBV3Lhx3foFMRl3nTw6IMUyBvi
biopS3j9HcVEdZgNekGb/Nn/S5XCd5azkXpskxfTffVilrO4N+Kg5c2Sdq1/zj1j8GFcf8d8ufaj
PEq2D+fB79PnzhtxbLau3MHy3a453AWVLshIsiwEhYIZN3G+h4nf37a3Yg1E2f9/W52ZdWNxBcf2
QjT0I4Ufsw9v2U9I5QLWVy+TnS6bpSiOYvBAvVCQUS7bedHgfU6GIE18vA+rC6OQCFyjpg6J4Z0X
UjF6YBg3Dtr8wTSBfoMv6LvuhNrHH54WZZ9NuyLlk//u3JQSi/VX0LgCIUSAIT7j2XReJ8dkJ2ge
NLtbt46f/nLBmgMqhFa5f3VsF0E+UqCw9yWB5zFPQTe3Y/1TdQCTG9xojQW3efQA6vnyqXYzhmrr
AViIDd3RFHs7nuLAS9srN1p3mZvxlkgKLJsF62VkzXi0hv69bKyVgRWCQtdrnhsrLbbKQ0NiWQT3
9c1vYqqDVjkJbBdKbqMf4TB6xn2qZScy1mvUKj35piRN7KQBr9D7heq2gT+fc2uxlwdPcdURXrG8
RIOU1wPXW/lNpPR11vNxszAuO8/FEUZV6FU5PNx0hB3YnYQTvxvjXAZlle55YrxNyr214bpiW2tb
18nzjxYlJpuReDNZXR02eG6BPCdmWPb+Hf6akygXuOSCHSIXAnxOwRoKvZprsCgmuy65rX0JPXbL
e3uwWJLkLouH5cglUKMCT38rsNWNabOESXmE2JnoLHACAbM8ld9dUeFQXbWaIFZtDkVHCg7rS1ol
B7KiNjjZTtcVbn5R0KhIY+tpNA55XAdNQsc+NOO93pHHk+UtHE0sXaB3x6/Z2s6qeUsbAwWjDYJV
hzOALF5xxftwaFo425LgjsUuZFjwbQegvK5r4f1T+fgKa2maetDUJALt1onzhcePEmBBRNGK8VOJ
fEFQPtM/GyzakwoBV869pRk1R1Grrn45UZO7CduQ1fozUyaCCBmpD1sNlRM11lQZd1X2DsXl3IrT
rNRTMy0rpSOjh5yWsBy0LZEGD9rRXsooHuiJiYyE0aGJL1ev38zmq6h5X50y37ZmEQe16gLXnFha
jSCBQeDaORIKvXG2aZuERp98iMuEVjIGy0IBXz1N8JI3Y22itexJXlzEk60n7yjjptBu/gZZjZu+
7XCFL8O1RckIZqctoszmZskSLjXpPjV6/tHnvgz8HQIatlJN+9dPzV8MWSOY0XT0i0kiOILO3TBb
r1MHL9s3gOzrDILKhaK5MolJKpYbu4tdTNuDmsmcTxZyfyaLCWjV7BgS1/1O3JJNmX5XrONxsK2K
HlUjf5FNMyMLGoZ1fWpzJi9jvQQsW77XlNmGSiGmwF0MKocFrpZQaalmEpGh+9BYxT9t9d87+t21
81qyqBBXjoN8LGyMjTqzwKFGirGc/VR/clfPYSjprzs4vW/Gkj8DH+5NcGYMGBDyOsnX1PDWDONy
cOSzrOd35LXGlucNU37PSHFtOYBHEWJbgOw4Rfu5pVAcVscMMsd5Z8ubMx++5xsNtcSnxF3Fzk9w
VSaejOCrOHKJkLFxyTuwROXcvZUmDO9+GE/+SIBQxiZuMYAq9NaZOOyPCb3uYq93vB6kDkRLMqOr
QxXIMkbtSrd/61IeZePULWL95rN80eysvxs6+7tkpnrI8pszF2ABe2czHJF1h6x7Qkl+szSJegbM
ccdgmu5cjf49ThpDsg4HSrNcq5itpFeSsTTExA8n/ZYu9dzFxaWEYBuAh+eNnK+a7sG3rzaibeez
pw2P0gEF0OZ2VI1L8uBOkHCylqiD5o9BvLmZGAecUfPaqp02zSqApNXQFby5j2SCRkjG2QUU/t+c
dsGUAoqZFtaVTfGwUhKju4aCNhKxehRj8em6hDdrFMi9SINOFqy9ICklufkgp/VlSkZowcaz6dV5
ODD+X4E4h7zy4qZjOJqZHZkaCatjX4xb2Rj/JtQ8ReIk13mNQwlmb2MkwzXXnYeiLxF2IWuQ+bQj
PYEbMlN3VWMCpdeLY2dhAezZcSAhFbxRdgA0wjiTBZm3f2lDMyUTAwQ9aj0qjnRfDmMg13w9phnt
eZZd0X19zfZ4b5Unj8VbYDBz2Bg9JhlG+eVm5mhhvxMRopFQdiEeGdNL8jOa9U+nuvzeSdMft29O
6PFws1ryw2u956nl5NcWea+yaTkljNMyIqulmyOTrvbSFPaO/cwjEQY1CpPsnIz2QFbpbqHGR4hk
YxFsGYvC6q0pO82QFBkuGvSRVu0R1dRiOou77zR/0HzxvBjJugEmtp2Wm0rbxkjGGHNItH+5T1IA
PU++6bgcnTIdt0OiagC77W+KipBB+X2yjORC5fp+0rJP5bQsMdx5azGoHRf5UE8u9JWFNAQrV/xo
JiSyDOojab7G8EemAcVO5yhGWV0O33hi+zwO+lk34oPuVu9pYrU80WZDQVGSEOJnKDwBRI3++yij
lXsfC4UNoWsmXSbhk7PMsJAp4N9UvlmZg+W9uqyZbwZes/AyTV1kLnEHSHn4IzTA3ZLssc1ZwASV
X0I1EQa5KT5cwfgTyQ5wGBF6s3WvKTC4C2hX3w7L1nmwEk4/vsalUUg9ocHSOfT9sxyQCbSN8Vy0
L37Xh54Pk7lPXk3pz8eyMN0w6RCBJ2VbwczKH6hzLVA5s/lmdWzvWNi3TUsygMHCedAr/diq5jEz
4+Xi2X00lF33Be0N1Y9D3qfHUUOOabtsSTjnU6oNltlWY2ym0h92nlW5J9cjvoKyg+38TdfiOsxd
CW0F6GGlwyd70n21mhB9HBLL+5k+PSU3OG4ly+8bh2ioawO5HFeuZThHVYFky1Rfb3Ui805WZ712
dkXAhD+LJ7P91PWcvt7nTCBziFsD89eWfQra3ya9OlXt7h2x7joz4byrVuM0ZHN6isfkbE7wezPt
UtfymCGECK0GOSZKIwscoBvjsKiTM9OoTyQ+6/OY0zDCSIFRUVvZ1nAqElxg9dyNsXHAVUSHVTY9
g6sUUtBY3vD1bX7uXS6WrCTTSNcpUxbN+mgxJJ+zbn7qYrEibWjGxzWnRvW8+QaToskpbOeMBpP2
3UiJhWaRuGPO0e1TpxVPtAtoHas/kF6bbKVBBtG3TxJXXKcJqbgYmjRQWnUWtl4f+IDABDc1Dy1E
6LUcHs0hVXt8RM9OymQigYKI+wU5AR6C7FTbzcUjH2Rf4u/YaAw0t42QfhS/S++pT/XopoaYWFpz
aQ4hUfK8CoMAUQc+3qmeqoWYkmyg+l6ZZCfokInu3RIi82a3JnK2kBL2zo3LD3OmO1v7nhQURDz6
X0F0fTtgCphdXpaU+3bX+NUF3RAaZcsMNB1zBY69UyaOPJ4sPjJ6jBmZPyC/4Z3+M/C0hopSgZXT
kj/H9PAGzjSkCRegOxdI+wzrpbPOLgInt6NOs6WPDmbSvzsuqQ0OjTsSdpBccCp4rmB18DECySZu
DaNHJ45OB0Oy7oeT9IiB1iww53ExRPZUfd5IH7eJUdSTVLvEr/mcHptYwZUmFc5uuCChQ3r/ks67
mHV8KPo1nAWGC7F+OdB3mrr51YEszg0w5ybO5G5YLBFUNvwhb0iyiASOjZeviLclEk5yeg89jP1I
wnFhNOewZSUcHLJhuXJ70kqTWT2uJ7sdSK8ruoaBYfc7lzaMvTGx6FimMor6xHIug1D6bkqLHxZd
ZuwQCwWVj8yfo28P8NgGYrlo9Lyo8+JLm8XYx0xy/MoRFKhueVvetiVSGOw7lYnn/JnuyNt3GfK8
jE1jaJK2ZDQDC1eRIy8RyZHZZhrKttFDwwOggKhnCGKhPcupSs6gmRD3rZxzGfz0vS0pXBKafNvT
mzcJGGvrzN6b0u0f56a16O20PRAnErUtNo+8RXDRWz9u0zgftoBYnDaonnGsw+Hz3Q+v14qj4ZJj
OcgCESoyoHl2f3TwmeHUN/9qL50epCd/0wT+gzcmiCZ1OZ3sQ6dUdmXGs5O9Ly5amgg2ND0CVHeq
Qr8Wb9lyqwxO1lzld5XWVXeT1mkXRNaYYxShFWyd9ObELDe/KCdpeS2xRHd5H41AT1bpN/vGMh/5
49KVtUz8a3c6Z0L0gdON7yZjzk6T19nWXyYJezHXEjaIkpMEccXBrudwKe5cz92XVfIyVvfdEm/z
ZqJV6wqQDvOu13FgEP8RkgkxBURKdVHTxS9EJM2blHIwkDcNq10cLcq5pPJ4pGbnQbBSYVPCm22D
4CPIgkgKlsIN+bIThhY1+W8Jgra+BiA1FuXW0PynHsF/MDNg4iLPTqJuAfX56WUC4LsHKLwwOhkl
mC9/z9LxcU2ST6lUylgBJd2CNyXVsDXVA3OeXP0lYsQJ4LK0UTid2KTg+GA/axHLpab0MiqHUTz6
wL2r6jujRIeOc+NUXIUXVwy+sX8UN/rqrGEHy9Y8tEVokffEBjh+tR2bnFEfWjOFmMecLDB1XBGi
JttbKe9k6GyYaxQCCECxPuiBGm21q5L6TYs9HHjVFAOVQTVMiRv02u8S9/zocN9xYCBfUUV/8LIa
adcYllY1cH3f/jayf+5Svh1cgoFF34Qsmy6xy9D6OGPJpZIT3zn5ze7m1ov6GU2q7Vdf3UQS8VQh
Vkq8Ert3376kK8RrP7N3rkTijzYy2Y5T8TEJqo1K8adkGPHpaigcmpX8+NXdEnd7auL6Ftb+bCw1
RqNCPCxA7Poeh8LKGie/W+kJNr2VOrshKb6z5Qd7Sx1MirpwGlLkcgWzC/vQlyYcUGn9CnhZGOvI
4pMl+5MpedSmxNsroY7jjK4y247M9pnyYY+WSZ1g3DGuroVZnJTOiHOMMnUWHMzDin41We5HHCYb
erp6Kxl6+uwcd2poPhzBE0d59mvP9qcFt5okreQFRRSCKXyHxIkjHk4R58u1Od7+Yr+CDcphndmy
MawhcnbJxSPYbRNrdA8D3wN7C20753dzineW07IPkQbCF3G8cwbH/9AuCtmOsIKsmCv4/myvlHvT
WlruIx3IV+Hx+5NyCqkgmalTrdQ9+i5TFaEn4D6mqF6Lifz40XzS4eBhiTmJxfgaLO1uuM0hPdBx
GWLw2dwP+P/JuBuu5B4g2JX3dmfteauCxbG2guur5wLstJqFu4WggA2aFdXoUojfOU29e2iN13gk
kqKyWKnoGiQtOFR7QmYIDfu32HF+mWM9vzCg4GbFHBE02YPZ3QaGS03uBQ57fIpLSIIo1/WCJLXX
k4wFjE6Cg7vchmj2cuolj1WsDrpu5Vyl1CIlg+bBeetnP2Lzu20cr9hQxe0XC3lzhcgX8d6tpDYe
0XMCvuy4K+B5ulm2s61ER8SWfSKmefTrgQasGAL2FxUhsIYZEWuHZtOLyEBag1xfSgDgBzQUTPy9
KwbtoNVkFWkgCxEw2Lu+SmnEq6dU639cxcKvbq9mAlIO7h56sfozm/1pw8AD2WbFWGIdtsjFrUsd
K41YF2WEc5NTBRXTFHqd8W3W/PBq9e3GIj4k6RK0E7Pa/pZrMaQNj7s6F23zZiTTo61zpcxttkl8
/erV7ZPLqNAo10dRM57M2KFATCaaq0GrqxfPLhzGfV0UABVLPdKnRu1bFCMM6uqoUItGIllzGPPO
26HTJ+vESZH+W0n/qClGwq3Q1/2oWBwSa3QkPCghl5qv7rklAo9RfwUleZ4K46enGN5q5s2UlnTP
dRu/pco4Yuw7Vq1zpi1860EbxBWpsrFzzCbjCaDCLk8aGrLilXQ0VOnvadp0h0KtVFYFGhQNtjGN
TJDp47PCNQk25jEtk8+FOI4N291HdODPpu9GjjX/xBXBH8I/Im7xQxS0rJC08ShYRcaJySxw4i43
1ivSou+i6KOGiQ/vOxkqLdYbhwlhud68vLfwvlLaR6scHnw+7R2bcfopvfPBKa7ukTUs7FNfHgeT
YNyVnJ+d4dVa6NTIhVy15NtB6dlOM4idVJpz7NO+eMjqJpod+3MeC/fouOiBGfRwLzQlRfSIsAQO
0rmf0IfbIiu2AmRX2TsTkP8aMeOnstJr06Oa89ejp6mrSvRdbLEaNTMN7Hf7i78FT4o2B4be8znX
zLpm1e7KpmEC6S4Huyhg41vhXR2by1Md3+NzKhAFkVJsxCixFsFI7LQMVbH1FRPWch1Rs3BnbRp8
VWuN4a1eTlk/1YES7ta3BKHQVu3jAtdeZoudfmV85p32qErjLXd5EvJiRvDBaeuDZFln1lsuMUTC
LSNnqtMtgcIfmc+8D5TagKxSMuona9510dCyIGFal3MEdUBS7NQ9ND78d+g4uDTasKOiDFROlZbK
8a251dt9MyGVpq22GcAiI4vji8XLpdqGQDa0YNsBPiUcyrNaxnhv6BC5wDWRnygC4ni3UtigdbRj
nA60JCMvX3kLFFgTdV4hCxyXdDp4s3auy7i5N9F67tKVM91Pj8JK5A6O8AqCHxZ8r/xIX1BIe5JG
f2KGtK8d/3YVFJgjl3gHD4b5gJ/l0WTWJguvtD9Ybkthcjt5CMhoTbob0smNnVcRFdDq5l4WPUUl
870IieRv+czSX78yDL7nZdHOKQtY0fcEjWoo5Zrekmyoln+ceLDrkulr6YGIpFM7b4likFGrTWj8
qkk/upCFzDIxDhWKov3UMoiyvfrsa9MDsg7HtRZEnQYzbi1Z92BeCAwrzWWbjVBK+oTZpCV6B7W8
s57LAa/z7blAJzgeZ13joHarPwKX2qOXQUU2QBeQLIqD+4ajddo38u4w5RX//A6ToZr7J23QfzXb
IxRx9r9FPOI0ZZxuzErsMsTGgPQYIZ8TN52ujWUHQzLwIYDaG4g9TxqyP/wFFW+OvJmDjdE9ji3y
UJmzbbqECfDQuHqAg/k4zG5JqKo4TH17Lxg7HZzVe0nA9JHFQBQTaJWgtM7o3qe7nK7Nh4oA75vN
Urx+9AZbI7tdayxaE512pj9Bc3ND9OnMSyjgN6WtMUe4X2Lq4CmznYDSz0Mc6dxlHLyRPnTvjjN+
62n/RPWv79vqqTHKiMFHuR0RyG5SpANGORXoUbByDUYMmUYhBaljsi7GF1Q1PVDp+FFagUt1k6EX
G/oKgWyWoEGbV3Vo6Nd4n9AHTswlfKEQtOgUhzPlkpZfPdt8cVa2ELY5B/NICtfXorc/pljfTT+9
jzNV752RBMvZNL8YT6BPV036+B97Z7LcurFu6Xc5c5wAMtEkBnfCvpEoUr00QUiWhB5I9M3T10ef
irr2vi47al6T7dgR3hJJEIm/WetbV0VIZE8fFm/zWAVE9Gp0LWtmvztvJjA0jeJHJ+e9dqN6nlHx
8C0XZ+WjkB+qi301tyMmjOG064rWOPiafa68U36zfKjXVXjqZhRZfjb1Kz2jfGe9eaJyR/k30dQT
sNbvdZRCcXJf2C289zL5IC+qQLleLVKTlaHM2uIwWeLdUaPk28bSt0jgtHlzV2zdYbp3kiE5EQLa
tGQdTOHsL0NiCkjB43XEPFI3ocXvnQzvmIXI4ywip6w+ZpHpmVfrV8sHybPbZpmAAFGPCeXTwFKk
Y/4Gprn3nnjU9Ut7ylAyWfpYYB7Yp8l1lqA53BJnso94SOEDlOHFBmq84Lw6jQzeN1mFUseZqttQ
E0ab6gK1jjLfsStVd0lmrK10tD9DdvdO1Vxqle1zVUy3ZU++hWCgPwxJshvd7qesHiZTM44gZC1A
eem6vw2zLimt1DdWaXsl3O7F7LJzlbZvRXUztogQL9ZAlt2MgmjU607E5jFw/U8Ctd+BbHvIlPgm
sl+POKqp6ljS2Xj3m1M1rht9VWYo+4jX+X0U5yB2vFORSUDcjbeEcfHpIUtjB+fSr+RPeXfTuRGK
cYAHTYDv2CjsezuQEN8mnjNpwrLWLQqxK2mkvcEKPuQUrVqOQR4y12mMqx/wEkBubU51x+lfCbta
VaxOtoNqkJ7puV0WtfhOTbYzjYMbM+9ndTuyc49AOaU9kgc2g4hQlXQvVloTjaP75qnMnXNTNvmh
c53oNmKnQDuePGSyaxeIi40d0vT6ulNvWKVN0yruQnkg2yZdsa0dN3HiXv0m02/Ss+xjM8AdngdS
KBBdbiW949LguRRTkg/ppFD8ZR+9SLBeWSpamC3mIorHjcIqBa813SWxfcQ/cIYbRjyDbrP1JN6m
nLBvG4P27GqPyxmfVe9sGon23a11vy5Nd2d7jtrX6X2rvW5FaEsH9sbdVsDPoSWWyy7BP44NipcC
dTIfGbk5ofWpcECvR9JWGAjH1znQq8i88RZzmygwdtBsTutyibDnksbluYwJY5UC6Laf6S2x9cF2
8hpnAfN7OYAWoGL2ziSBxzeW9G5rJi5ejHGOJ8NCRbI8uklxF9m6uRmHLH0Q1fjW4RseSgFrZtUm
IWSaxGuugqhslSAaGNn5LEK7MfezpZ6HEfS/h8h1TF5kj1s0BWiYBfdZ1wITCbxN4ZCXZov2zoiI
eqQX2zDgm4R9zBNCaZxCVrtiaF5h1cLU6OwbaSAYogYQa/A47XKo23vLhE5Z341k1p08gj9O4WCZ
Ww/319TbO6aV7DJG3EY9iX5Xe8cyGfVwRuGdEzxZr5OCAOAq86tjZOdPndCPadgCyhvKdR42/Tkv
JDXMHH2Rbcm9gwCPUAAw9j6tK+UEbVCJkxdwJsZfZMZIZaxp21tjeMkwzpM0SteeB5jVwi6+KQmR
XWkTtFgRiZQY9xDRUV6c/vuPxg3PI+3R1qu6elt7RnYTDWa7jFEAHTMOtL5z0hup/XUUpMG7x71I
PM+D41jRfZAb3dGeI3fNBhfUEzh4kVt32MD02ZhjfFb09+EdEgr1wgOXWWPPC6N/Hok2uvrLWr8m
CKLlsUsLfYiE8c2Ajug+dIn7MC4uhi4BsQl2z34VXlohks+owamS9Ge3wsne9vIL9HsWg8GBEq73
wXtYpR9JV+5pZvWt66Hhcxz7mE4jbvpSfJdYozcdWXwUlaG64NESgXX3u3lba92tZWBcrMY3Dzb3
wdKh891YBunnua+9o+jNgatZSh7G3byOJ6rApAw++mwuTuFUnH3DZ7aRlQWLT+yglWNtlK0agpmM
4eAPrAPZVaTA/2NOyqJxcOAlemPCVMEinhIFm1m3CX0+YRNkf1hTSSxUYnonPyRfO4+2xHlsPZ4L
XxHmzXrOd42badTsQXMMJizySIdPrDranZ14mOC6vAJAZ/jLskBboKM5wAM7NnsEdlemey9x9V8X
gCCz9wLrhGkVYtvWIrgPRnplYNnu1ywfkfivGk6Lo+km3VZ2LO36PmTypYxmQ+DgJ9lM4WvphHjb
4TITPzm/h4QKb9ysDw4TwaQlt+sGCjxChmsn6JtyZYcovYXFopwF68uVdVyRXn+g7iY5Ibv6WZiP
wCm9FYAZL/OQ73sHMoJqgs2UctKLKNqFI/310Du3Fcf17XXIterTkm6YpnvbN0I+maXK8RXyV/oS
KBRz1u0Cc/JhF4vmsswqomirFI1h6hTT2eJJse4LtWymwb2paGgiqFFl0kPJKvDbRVWzM1l2PiVj
+21ON+6M4Jg4se6oST7ckg1+EwkHLi4nA5SNboWEZNlG0zdKY3l0Pfe7se6LISvPXOlDT0QGSU1G
ukOtD7/fEWCwuOk4UsQtKacsLKsvBujVcm4IR9NhstJ9L1feWLRLr4OCmVN6YyszsTCjcGallm86
Ek82jroahQrzYsYRYz0m2hA2YliHyyiqjGPXtHej9uNtPGCtmIc4OHdWuclIsd1GHs64uV0Q3Lwi
ci176Jrs0lscIFnVe4cmNk5ZKi+gh7kf3bbYFeb8GnaclpggoDblq97JkrUR5txmxen3D5Izhemf
R84ZZJhFHfXhbZxEe8/pxqNmbmEVcBlxDHNSTSo4iGZ+rMd20/rMbxPHmXZ523yE0fAct0Z1rxnq
LxNrp4paXhSL6F1EijmQL4XNGNkIoUjYqLlbGIw49d7C+rhna9ABzK/FwfDAgHpW5x2Q/H0pxjjx
EIgzi1ueIoOZbtDwEvobxwD/ydQILLvalQPakyxuq+WQ2kAnUrXFzUjEva2sI1OAOpidh75ui7up
si6xBlHbd2/sivydRGrFdp7kVFvLTZxeBczkIMCK+U1Xw5pTxX43ibH3nNre+9NMhpuLy7HO5wVU
BOfe8BDMDy59nXapOhmZFaLWyHSpslwivYMAMwJqtgVAgCeNWm5tDQBz3PguKKMXMGDjYp5yCT23
ImmRa1Y35Y9yUHtFjSBWS4UdpLatrUt1rEkzv9EIJhDZoZhEjh/v6mvcKyFn6yQrnlTe4PVvPSBi
I26NRi1z0+qwCyP2EFU6XjTu9dWM1nxpVe1P7lXZ+2hWR+2uedaPN5M8YJ5uNgyCQ7J3/YSMhmsK
L+Frhzkcnh0RoKdoWrBGDa4RN/HAdU9Gtkcr81w3tvfqKlY0dlVTxVz/6onnAQLWS0wI3HGo3SvZ
6beIgLwbGTfLWfAcTaFSReTYGuyF9jPYBjNF7PFQ0J2gMFQtTuH+gix1H8IdXCRW+eKbbrSStXWP
1OWpETiwHFG8peb8FKqMsY8xnTKpVo51FzbmXQjJJTBd0tA7qDDoTb+KLqcedrKOsUjxjKL1tla4
mEw5rfrJ7LasVpeuntq1F5KKAeoHAwxJgmZNsNu8qz1nH2GeX3s98Bs/ptLZ55PHyWoxTWjmXG/q
kjyW3L2NFIyjNul/ZNPti364qCB461TtMDcWT0UyvEvDsdcFI0Ky8RAFiNc0dW5ChuIL2cTFhjm+
snGz8xQPgTWwMR8Q7NV84cr+giPki/+pR3lI0U08IKdn0fOqjSTeu8anKmxGvrgbIGWFtIYIW5gW
NbYNwq4lHsGpNS4pxotRSoy62xmApZxHO56ztV3d5tWVgwAeDCHVHeFwMz+F0C34UzwYhRb7WYCZ
wZQLH7gtjz2Jxx9KW1sKbvyKo5kTmcP0tU3K5pCbktkb1J/GRvMzdaci1/BtKjTxE3CM2u3J9xg0
pKA2AscUzIcmkTceN+/OCBJj1fP7KI+cblX3ljz15Y0ZRBcnTuYXE+qO1+NbN+KyXWn0wVU/AsGf
qblr7pRtkj+SEOGtKiWjDxHu2mbAZVULsek897lPUvN27LqL5sIxAiK9oxcM4Qas1NSb852fJeOa
RRhBdjyQGD9fFdYgzW/Na4CfnDGx+l5HQRbYC49JLq1nYUGc+sZ84x6cyt2HYX72bBYGDT4xNXgR
CnQ1n+UZ2724iQnR6efrvjGOnHVegv8oa9M65HMFAr9xRuKu9LBsSgwRPFbcs0BBBD4nW8Rj0n2H
G44LOvDaj+9qty1XhRj7rV+XDMyBWQ5Iw6BNA5wYQpR3Q4c2qmyZGHPcWiwEUSfVNfq4aepHmHLI
Mry2ApvbMr/wyjjcaYBjS/zd3TLt5nQb14JcBbMoNmOKZ9O3EEDh0RqqasBB6C9pZItHezQ+qtw2
DopaJPUT/6axhvjuuosSc6rvLTSjBnGBUxX458JgXRy1KrwfA2cFl9PfNUN4MaeMdRAS6iEtxE3T
mWwQWrZ98TAm65i7dQRsxfLBDM5+3/pI5cJmV2fuG85qa8e3Dz1y3p6p4q42D6Z7LYY2q8Psb9XG
VXZTp4SmR+S6z0hax9b1LxbBQ1gcq+7eI0oeJ2BmM5uyjgRSuwwQsf80daYewwbNOjrIlKSmRlCp
Vd4pHcUTY4h2UXfQCHscWYndYA4y9WcSaPPGLVHbk808rrI8MFbhrMNdT0a0mV2a+pK3s34Yg/Iz
iCXS1O5TNu9Rnw2QGHEjWe6a3sa5K/DEGn1U7ZWJaUv26Ghm8Cm9LucDg88n+sjikAV4vxKTZl6/
JoXQHzUBTEGon902sR4p8N/GMgR1VzpH0dI2McMEAQUJdlfaATOerq646bEvpQwjXNU6x7DBQWE0
GK/tKzAry3hiDs1xVs2hbXLxnFcDi0Vn6C86N3+EF/BQN633ua5Y344RZsDKWbu5lBvDkek2KmCn
MqYGeOFMzN2tkNjv5Dw70c4b8bEkMc7Txn02Yc3KOqBXVkDFCvtFDxgTxhzUgQXZhBmGuYl4BNNe
3Vh+sBskeoA4ilZ1ikdt4PFCp70hOCleGXgeEuZHVzfykxCMA4piNlajs2SwEC5hlN6GBalVs3G1
9RjwUCCCLcr0URbl2a4ta1/VLude6OxUDICinQZn3R3npp82aQbvnAriLDjPMuZUU929zZ23rifW
EuhRsoUV6FcbSuCi3KAN2bc1WjrUcx+YPM1FRPi3yuNXH0I9LnKYWq5JIlKJNCurZHgz0D6bQw4y
H11cnSBjVF6DKy7hSFJMP7roxmgU5mc7Kdem9TgLh2eR/lQ555cFz4Ky1532Uy4uMVrmla5csbap
JRg0LGb0ryft1mfPnPArChTpk9Mdii50qFEizGne9FCQc7bORbZ2EuqviRv4MGU06VXUYpdJWkyj
KUNPRextTdVAA5JBVhnadWL7CAckk+ekrS5T6rSnul5WNQvlGDG6ab+nJee+W0VnNRf9Bg86ix85
InMbEFum009PQuSGBm3fes2wc5L4Vnn3Vp75EKLahSJ0ZlnOwr4bYlIWKzgUFU75WIjyMIY14k2C
Yhl4X+NwS2tjCgaxY+gsk9BnNjizUZlVWG6S3GEyxYr5ULZXqGwJOWOCTrGv4jLlGSdORmn80AR2
a7xNE0cOao9RKKYsQlMpZJSIrArWHNc0ysLBvkLyNcU5OurWA8mlpky+S8d/7Lx2gg3uk73YalAq
BA1LVg5bSxPU2iPPbJAZqi7p1y6u60WDRXKLXuhbdApDCB2J6Lv65EfBj3c9qWIay6NbFg+9Z/X0
0kDdsr4WT32niH/HM7SgZ8R42XXjTaIrFisBvJqJdt6u/OgBk/m8lCHmZK0xSXgUPitpAzDCcxAh
Kg0RIUwoEWlNJBulIV0NRR8fyhEguxggxtZIyGtwLcvArr0DaVofHNDlTUiIwI1yUxDACZ1QMdFt
q2A+wowJ1rqUBg/Y0WLxDCOA0YfHqpvxpcx0c5fFaCdIECx2EwvBy1gJ0jZNb5U0NuIUdDeLwmit
tY007phNWOKsgmVaNCpz7etmjQx04VZKLcbIJqkH8G1Ucf7lN30cwT6wMMFbnv+eWIJJdAO8A78r
PEp3H+TU4GXQv5oVnGUSxOCZwVhxIrbYs+Om64AsAzmOL/EIrErQui3MSj0WfQ6xud1rdiqOLO+6
6py2yPwU8Xn5hFQmDCiktflqWsOlZrxxcnyGGh0olUVGyG061p+qBItDFTnp6JMbmSoIPrxbQTUA
FDuAd7h2uT4vOIwBLvg+SRKR8+xXcBnsutrMBo2J0/IHbmgkCsyv2eKbyBehzwZNv8FVs8+baJVP
9U5K81iZyW9gC9JDaH3TCdkoaPgqWbVch7ZIF1bCDHVIKWKAiCyDVJ5979UMo08H5jHHMlYCsg9/
pJv8iDqJlgDakJcZ7inrkZbDyb0M7vtUh0dsBesMUVBa1vE+qC14qPWCNMCbDJIGHrjgYCb5uQDc
w6aspzQs2EtNVwe1y/VrMn/DCB33H31SIi/pHsP6t5gJKG5q/zGcCV5O2obKC0hdl/xYRvt6NVOC
9SGCZHQuonxAcsXkqO5eizb/xIf2aZblVx5xu8Tu5xBbd6i6ocBxflGWtOGoVsZofNsp2k/ClnNS
FvND37Zn3zdw0/Oz8p7lhySgYRJUSLIJfwxJU8H24lpSAiUJH0pgiNpvH01wg0zP90iqb8V8pWrw
UxOfPkQONNNUjpdEIAk0Gh8/cvjgNOI2idS06aj1VwAaLvb8UJj+NomlWDB65wubXhy0Wcvf36J5
fSlh2qyziap85Ks0BY8xbYl02ldzZoEY0V5A43ykcMaAFspLVY5UZ0Hx7SbPMxvZhVlmrFHtxwRe
WxYYa23zyfcS5WHQvOJMPl3/6/f3nsfxb4sjNXKwK3vMetkVV2mFzifPzE51A9KSyebtNzZHvXUy
iZrcqxlVOmfWuqbZ3WG3R/g6m79VzYTZZ+LqaXPfK+u6nQo2w8jmq0HP0Nq/pXN3/t1w4J2N2H0d
qwy19fCB7+y2G5NxOVnJQyPVM8C/04yFULCb7vzyLtPDu56m2zRGZGza9s4vUdA4Qty02ImUmX1A
n3+aEHo7c/tdJsPRdXIPOJcMlqaa6//g7P9/CAORw9//9a+PrzwuVjFEl/i39o9RCh5zQSEh9//f
Yxi2XfJRf/z1v/pPBINn/9v2XLxUriOlMKXFzxu+m/a//uWqf5MaYkpTWPCjBTXc/4lgEPa/Pcpg
SUtK9M41jOG/IxjMf1uWJ5Vp2UJYhHfa/y8RDH+O1vJsk9+gfNJLTB8aifV7tMkfEhh8Efduk43e
Okq84LmxQLPN80TEo4FOqhHZPyQK/c9fp1wb6gngX1fw/n7JgwP64yZDWLhoY9L+vTfJVGJQAfqy
b9Oeeabut3+4Gn+RxHANuPhTxITpK9d1aK5p531pqesr+uMbzOdUYbOHyWaNUJa7rDXOs0Jy0xlR
joDUk8UqJ572QXVesmsDdR/JxKFSDzt47MUkra1Z+cmhcSN5sKoevjRy4IM/ZcNtDvANJVaqb//+
RYs/BzJerwrVDF8KB8OJ6ZkeX4w/vujEM9KJc8RDVG0gigr88jJGCplfOrw5kPAfQnltz5Jplc5G
BVOu8Gl/A0VfjMGA/Wf5RU/YvRVNz0GjhucpTPTW6Ur7J+y69Kkox/YQjnP58w8v/M95f//7hfPo
ZasoJV/dX1IvPL8ydeITfd5Z2r6NAeTAoopQLaIGW0ydGF+nZPRwIFu6PGatHNc84JlihGJc89rV
DnyLh68szO8mrAkWGxZwBpcxtKhrA4rBiKKoT98k5/u2p1Y7Z6UoP7vQSrc5qRD3f/9+nOsHXWaU
g8X+67/+9Z/3ozzuNiGhr/DfP18IFc+spjrprIfSvZ2mbtoLWie2MQyVl55u+w1bulVIC8jMS5rO
2iib4QsFfAnmIi8IwytyRL+j68MuH8f2zbV7ikY0bSBDHeuxh3s2AgltGufWq2lJCy/mB2dGeFfI
rt+3ZRRhtU/eEDbgcQicV99p5alF9Ig6605Ncb+jJ8r3KdOCk5WzQLeNYMZ4FQ2UFSK22JLnBVYQ
z/PW3aQA+maDvK21GX0pt8Z0dB0jHM1xHpHFxZi25fxMRzW+17k5TKgw3UOjdaxxE7Xh6u8/XvkX
x4FnSoKGPUta0nV/uTnBb0CvaNDNM7sGkp3ismS4RwKCHJ/wNeDcmUxrQXrN1pPWD9L+8a6b4mtg
9KiifNfV2fDjVln9aeuqva1CzCYL6hkM6kgLV55R0YOE6e2EanlJQKE+z2Fcrxwje+/7JhyPoYaf
ghbMeujQBB/9bDReLZmGkLNcIt4yjTB1Ck18ediKNr3vRluCCv/pY7D+4q7hJr8+ajDHONw7f/6W
aXT9vXe9a5q06k9hTq9Ep2LYe01iz9mYXB8KDuI2+rP5UkNMPkrtgHK1ldI7a7bVE6O16bvzZr0p
2Soe/v4y/cVVUtcjSXCBaNjd68v/wxGahaz6M4cxwaCEs5R1+RNh74QAP668sf+HX3aNdPvljiPl
UAjfNCVplf4vkW+wV9yBWGxnXalgGU8Z1qo4QMB2xZ/HIfV2O6K///s3+Bef/59+5y93eaauGFYJ
4TqVcfxtlk15g+oQsZ3dFtPm73/XL5l+vx8pyic/6fr0VtL+PTL1D58mX9kEKBVjpKAJh5duMNE0
jhH2S9Vk0HevYeZznVw8WVXHoqicTRrCr4hEbr5K02TlWwT1P9yHf3HK+SCrCfrmgcNq/9fP3Bgc
XUWOs85ar3+2BgRFYzB7/5AzLH69tI4i18ZEpcOTQZiMh/78PRKc4owPwEOxJmOrJphJm3Bn4v4y
5o/M7u7GQi7lOHyNw0QUTmbcse4MkCaUYF3kMBGkx/Kgjezy4jZ6QAHRXsWV943QPAMnPFk6Zqpj
dtFe2yOAROnP9Sofqu8EHdrfX8brV+KPX1PaYseGeXkNerpWdb9EkqKwTSu2+jyhwxrraPIYo7Vf
9ELeJiMNbNcXHj5P7x8Kg//xCbILuj5aLZcKynLUL3ci+3SUMJ3hr70Mx0IwpcbOM+f+GNZoZFGy
d5hxLP8fvh0WIMlf3q1rOhxQ1Gsc0p5DnfjnKzeI1kFnAcfEKxGUDNMkj2z6hldZleSttJgn8F6B
oPWuCTPDzhsQ+CchQu3WjI4UXgvmh94CY9WZZwmTGSErhu+oe9tCLwC+vgWieSvJWUWQWBI5gSGi
yQMBA6XFszaMeyftcWl6jXn2XZhzFR4QHzUE9jMnMxaxiXG+tgIoyGWAmbpmeS2MbOONGAPB0BsL
SQBQRxoUnpRQLySp9R7zYVDtjXnVmXb29+x+2Hr+Yrvc3BUz8JfCccLXBnvBHfQS+1A2X35ZIcKt
sHTXjZdss9gFnZ5XWfI2zbhrIA0jv/fHpv8SmV9v7cj2WS8MDSRv38wfcTeeK/e1pZKJk9D6DWka
yfUBGSmoWfN3z3GYx7SZU2+cKk3XsIr1bswgfAjQpye7StKzNbogKEVStWsL0cPCqjvx3chU3ebg
ZzaxFZL4Eaco732rD8BuEbe8CniivadEaq3jpgCVlExLnbkPjsaZ01aobaEagWRcYAq7KQM1HWvJ
yCmI+mrJ1mc9Qifwy3FXRgWu/17v6hZHS5Ay1CN7NN4klLHPMfHrmzFU1V6WOHuaru1vA1FZz9AQ
5KVnvws2AbBUvWhGkyuUjrDsw05dsa32rtUkC0WYndFmqCtZzGj7u5qSZGuRg3TGb5CDKOHCjE0T
umxs0vRETjHaiErpS0Ps4WtR6exliOW2SNqyZWswqnOJ7ORipFlX87tMJsC5qKZVk/TTUxbO7QVT
b/ekReIvCwQbjwQklGyIjPRk6CrczWMNNVYxOElz08V8IcyVVeVEtyB4g7JrdOt0GM11x17vwwis
el+6pXMStYacyxXazSDGLlGXfdYI8T4xnQBSNh1jCx7opfFJmWZNv5TSeggMTHWJmQz7sLEUjtBm
NWh96WoiE0oTT50CuvaoqtQ6GEjRV21bEe/beu5H5w5E2jVQLVMZGihWtX5NUZx9tVY4vaQWtNol
lkv0x+wnEHnjHEANGg4AOkzmjJZBbiqrqb1seAFE87BcGUCmhhJjZ5PLQ9do6z0rrfYZ+oK7I0cc
sr0Ek64JZlvSPzU3dV47q9onRw3nYbYBUx0yPySkwzLd4tmuCwMCEjS3SAXY8wZEPRVLFtTh0l3z
f4RblOQ9thACfqipEQ8WJhrgJI7CrTDC6KGHWbzux97YpFKpuwCBJ5p0Qz3IbvpslFPeZ/Xgwlvh
vuZe4tMZ3G4/V4HxgtfeWI+ttSr7+p4pcfoMB6M72FYzLGPZWDelPW46nGKjKPWNh7gPpoPLaqNz
iP0GbmwTOjOOwt62koFhylT4aJoV7+/KGJmcIgElQczZ7ALnQ56WfDRd0d30oTOcEDRmF9vLOZZt
zX3MhprIweEnQqfv2PFbBQZ4EzEj3qc9m4URXdSpTBn4wVcRv2Hi6BaDqpIVL9tcxWlYnYWR++Ei
SyYQA73pwvBQqmcp5KV3Rmt298ZYvDiA5yXMwVOrvEfb0ulFmvCKGC+LL3MeSbbrE0p+Ncz2lu6e
pQ4pEQm2HfeuFjCwLeixDM9TXOxecXLQBS0YlIFcJHOvmFGr+bX4LPoKDd5dSwm66esw2qbpuDQ0
rRm4rAxHkomJJppuC6cPboauZJHvmLp5bWec/IhQiuAdMVc17Qxl/LRWS8oOgpGxSa96azQerRiI
DRvkLFCTIy6EkdsthS2u3oqwKG9cH/ZZOQQHyoVyWyZJemQQ358N4n42Mdvcm6gs9QH4kLEJqlht
7Fz/hD1+tQzl+ia26/Jjrs106+AmfxkyIjXa0Y5J0arlK6+3XDcdZlP2A9nWH9W8jVwdffhISQ9s
aDvU3iMMaDEhZnAiMqvRPLFiTqIbilWFq6LM9ww5YVBMDtCTmo18NuiOlzLEa9EE87pVWXnvGlPz
qFqv4AaN9FkM2XTvhqk6alZqR2JBWD7ZclrbJN+9OIP0d3mEth1lt176IrPux7DCiunY9H6RSLa0
Z/G7KqHSaJa1m75S3qsOyQlkXVAeXL6xNDGs1qIpxCXrt2uTt4oZYwL/yv7gJpAdbVjQ41Q2o/iC
+kiieRnUDUzsbm36Cfs0QpnWZuP3p8pLvnReJY+Rk5vLGBPbTl5jNLqGXZ0DR9XMUHakEg45CtII
5HGmKekxj6m7CissQXyq2g5ZXF19EohiLO3Cm+uUd+sasySHLAyg+cdV/hqiE1xPAQlrZYQOsKja
fst+Fsmi66WPfSGio6iD8YsvOlu/6ipgZpqKVGQkvLHfeBpPTVD7+QlpKWQlO+frDIgG9QbyA3uf
hABOC2W+KLv1zuqavNJxbFyCIrIfAz346VpmGCK4DSCf62y+heTMqkAG3YfvNPJdBXCZ+jAA8QGV
vA7ygeA4wjjWvWH5dxhRu7u2bcInej8Xw3QWWxiVChdYRdPXJ09ExUFnCeubydpDnJlOed6atwJ6
0EGG4UgmHgI1t7JeGye+coqqKHocijk8IzByvuVo+r+pmB+S4q1Zi4h/i+vSWNUubDVgcLBWAydB
21GNcvoABTdvCBSUm5nqpFyEEuUoXWT3UoSoIOo2+db2lN4UmG5Wg0xggCfS0McwUv22KTX7T8+K
rScjoDjAz4G33QtFfwumnBQ7ga5qYQ+wA5eZ6rv7Oc33trYw31uZT0U3YJScKtgmC9UkAfMOA6K8
7xk4HaLgo8vD6RFZWv4Qmq34Jv+GakFHURCsHY8DhGDXvuaLQSGZongHHDZQZ7v2O7zCZpm4MUSh
KDCct7Di0UKET/bmCjxAvmMQCJIOoE2GIfdvi7GaL+Kqy6y0/0DyqvnjzwlAIG1UWFUrY8bLwgxw
4dKQvbc12AA1y/p2wnBGp5Y8BVHh7Su3Gn4LKuTooddeVVGhXtbpYJBBS7Yymu8Wgl9b2Sedqe5G
IO/aREEXbZAzB5Cs/OzZ6bLwySBAYzDV/WD03dYi/JFQNby/Ryfo4xPFD7BkXCkcXWoQj8i6Pqwq
2qsJw3hOt75wmzi7S9u6u896GAvA5uN8VZrWFdg8z/4pN3W98hx/3uHy7ThVubVXbeiDzHdq/E0N
WGHKEBBgthbdKS3iEGuN6zgf41ComIRLQcIaNJWXYMyxjdlF8TbOJuC6esAExoRogK0XtA8z2rvt
NJbGWmHD2gVDm6L/Cm2oD4wyv7pO9Uh1r8NA2yXNpZB66xlSwQauy4sKk2HXm1b4VpTt1dzZqfUY
KAm0wQA9W6T64qbMRxaWH1ernh+VtqBMPKcYns06Rubu+sNVktAzkWgIdnExO3yNZgyGvuP2/OHf
FusMjSOQv8lw+2VScH2h02Jimuf/xdqZ7saNbFv6VS7u7+YByYjgAPRtoHNUKpWaJUv+Q8iyzHkI
zuTT90efvri2rLb6NBqFKsCoKlHJJCN27L3WtxrjPB2gfVOUN4swYoxwUzjNSfeO+WJmFoyN2Cld
hMeRu098s+XAIUtQzLFt7IrG9+4M/FtMWVXtYUifymeO0eaRXgJWOc/2ef87f2+EhMrLYMYkN4BZ
zYvvLd3F3Sha88VuLGubCWlAK0RLZRD/tR1dH5f12NXlQRSeAdVVLIKesU5PjvYZipVWVu6ld9s1
NnFGOsv2Rqnu2/BH3/QP8De2pHPJlxlsxt6EE3Qne6O8mxWZTV3VTjdxzhSwyX3nhtho82tEhNkt
ZH37ZLsmWkwrC1+XhfArsMboDqGVBtlopdYRMBVDvMTwH1yoJfcuwYP+pmvjV9ab7DLqh/GBnNkY
24WbljuYtsXXAUUBHyJKzyJixy6yNg55tkN904MnOC+TShyqsGsvYwv7aUmiCU+bb2KCZwVrRrCs
VSaQWxKJC0ZZN19yP8b5W3c+0RfhXFU4fiUPXj76Z0iG+3bpAMRXNPj6x1TS4BuNKT8v/b5hzyiH
5sZsYBvDHqmnM1DA/tHJWudtsDSkh5mImBtRUH1rL5kwHoOhQhvoUHAL6aO0Tmv6rqsiJl9KJx7A
SaKwvjRNXj/rRJrWVpiMEVYlSCIfxfmQPHSW8jc21NGtzI26WcEN5zxSmpSfQZ6Hl7DIzC99UEMZ
MUOanRmEimRTBzXKJmrK9NhROb+aAwjclden3VnFb4cJw6uKH/xROutBZrjV8PFA1PcNzVCDg5i6
BdARb6BNU0IEIH+Zt4fNg9VatDRNdGHUUrF+zQD6bnNlEpiA1qvZR/ZIdDzLcfJcKEBn28BSlOdl
IYf4VkRRu0fIQ0VqzFOnj6WEvoB5/hYic5euqxqfdZwbxBmkIE/EYx4EzQ+MRdli6O0x/9sEJwM1
7CY1HPFGOtBzAsudMFulJKRR5RrGlamc1jtiXyWtIxlt4jdnih+kShqOUA9cAMORTkpeXFVhT80R
nhWRcI+tHjCPYpzrRsKjxogUvUgt7r3K3ii4dRXJAPVkX9QQ4lC06m7t4IXcOsDNIG8NiM9GrcpT
KvzmIUb6vx5A7eAPdH1CQrzxx1z5M4FNthzOYTTm35RV9bumyjhXAvcjdNEcenGRu/n8xcZD8yPy
lXMyZ2V856PrZ8xhmJJQrbTnfQcOmwq7vB1TB+yD2Vn+NXh0VrTYkScFoOGyUWZ00y25F1k5mfse
kOEFjajQWrt9npGdJLJ4o4OyukITaHJMhH6EHZyTnTto71uSQKKELiqLL5REFDGeGI6tNcyskuZY
3mBTFG/+4FTPjfZLhuAyeGJQxKvTZzHnsri8K/rAI7NZ4bsQ5vStsGEZDU20lq1UzNddThBk7qYp
PPp0nIaBKXiBWXm+ctx2lZjZZRwl0wEZRHY/dqjrhVmFqO896yrPY5RkgQUkf0mIQVla1AgXbBRH
jEIsPpht+eGZGTigIR1IXZsalCQS+FLv58Tpl1Sy+TFMw6BduYbXPdIz7NacLZtz3Q3uFhBcdyip
tLa978otLDHFgWiGPoQWtg/Mg5N50FPYMAsP/F2t34Y8aO7asQ0gKI+wyXhgIjQpYw9Px7I4FXDm
/WYr7R3oi4bYcsa3xuqpUYwHsyd2PEPodxCWOxJWTjqZHFhlS1V0j15Yt3Qxp+gskWH8BqC/AkxD
NJzTopzEdpSwD7Z07W2K4imanWsTu4DRmC6ojdp6BUWGrnysjLcGjDAnXJW99XMDegdNtqxvlgsj
5khccMlFVOp4S/QicYmRRH7rYB9inNvHsHQc5qPTCk04wD+rF2sZGA5MuOBM5/MjVsI+BRoyfIuN
CnNsD0zwagzca5zgoIdZxxWfO9gAZm1Q46SiO/atng/1ILHu6enZ5Kc44J0VUKTZRVjbmnm6qmqE
iUnefJugsRHYUUNJb1z7gBy5vTK1K56I5wvPkVfhiPULuE9WWpIEnItHtjliCyMA80kwqUvDAkRP
XYRfN0u9jbbmE24KffQdxONBq6vvUzbSTAMWug+qvF8bY1KhZBzaYB0Uk7tOe1tBJ82gGFExh6uK
TW9YtaOhOAyE4154tbFnUc4WtFyJQAmb3GVjG8XORA92KF0beeOCPLqjMWBcacLMuGF4au+HxCO8
y8DwPlvNbR7U0bWFqjgnigMDtNOJU4Bduk00sH5nWuSqXjmd8Wy0A4YBycwWEfWqi3x89/7TYEAy
5jFwUAzW4C09wMlQhcaNYiM/7xJHnKisHah2sX5CTEuwgMpz8PygHJBK09foNYRV3x9O4+ABem9N
Y9r6Ilpm2ZzEbtyp4PnsgbDUrh+/hvXMbp4RRAqVdrxK47B4yMlnuw8B7ZPFHbqPqAFKiKoxurKV
7MB5eyEwHDOJIGBVfcgzbsTYQUg/vWsnEPLKkgnovyQ8zCb9FRfTPtgQjJ6NTvtiLQueGV+Oebwf
KFT3LOC4lkFlkWmUqoC4zQiADWm3/VdS5XGpOoZK/J1fDtCPgjluEQdyW0DYLvZ0GFvdbWt5IPE5
KMBhpGkC12a0MV/7DM9v4iUWXZdlcO6hoN5HZZ1thkHB/pCkeg6pVew8vVCR+obXZqF310FSXcdj
eU0DTDzQAF55av5aRfG3XI3Us4TOkevg9HrrRDPKKkAiQIKzk9MFCm5GZN5WJXI8XQjvPJ+G7BQ3
6X0R4Wmwsj76oS3bunMpze67FARaTClDClB/FywyRA6Tw+2QD+ZZl6n0cmTbxt1RbJsw6W4DYw7v
nJncEZQsmEsXsi46TQHNVnZ75VTtrmvAuTHwWFwZ5hGWjLEfA4xsWe3uO8ljlETtj5YjzvdpNvFi
OON6mAhbT7HLrHoGXmlc5QcTKvVW10QGudGiwwzctuQJF+F2FjOJTF23I1t1K3RRHSwmXNAlmlfZ
5PMxBJ585XUtlpA6lZzZjLIFEIUJhXgb5KipCU62am1viwRcYyfgjJRiOKoVQSsJABVILwSawiTQ
2dGrI3YFAgWT4hJodfec++p7h4B6j7/TOkwFpCpaKc5NZ0JxapwLe27PjCpiXYPpdkSyfUXrFyyC
le/R/d+UhjK/ARMdWKM4f9tDPtKt7yeG39ZD6hPfV5kuI8doTVwXHJu+qw6ijo9hgb+rrcfsuyA6
Zw30/es8Q0O0OLGgZCwhHlg2YS5j5S2VBofaSp18Nav44NpTUyFLJ3MIhDrTKooe96gM0BD1DOTG
ySZ3VYL13nrowOlfckJRlj9+JazUOeaYwzeiJPZBdOMOOmSzMfHw9FjD1LcyL+Sdo0P4MmFkc1Af
DNvZySlpz7JpquA1yTKCgh2nzl7ghHnGa2KEL8ESD4ZkvoLjguHkIRQWcO2hLzlUTf02lS0BRoF2
cMR7k79jBkFXpI6nG7CewR2hz4SXoFDz965nHyiIwSYC1NHKjtHS9MMwnUHijF8CN2D/dBMeqTq2
yuTeAD3GWNESkf8SxgGMeksJd428zgiOTsxpZx1SDA3Pvp+kN37oKnFgsE0/ceoYgTCXTS4yhUmC
ZDoeWm3TKUUOv4K5sdLQcKNlPfUduAt1fJsMfXrXtZLVlnWj2BN5StdzCAq4HE7suM8Vzs+XCVrn
99RN01Ut/Q6wlk8RTkwBqJ3IodII8fh6Gk3wWaIoDDKTr5oRdM9BNKgQpXhG/eQPAwZre6gZU7Yu
gROKRjqSHUYd7CwzUeJmOXK41lcisQ9NXr1EJgYshlhXKuQZK4srYYTHBq4DvxeoNjmPZ+04QsCQ
YRESHmg1Jx696NlTRMjChfAv4GnwzGisilO113F87U7Wd8CyHToUuzrLeqoAFQD4zhN/T/QN3db+
VunxCeDFiKE/oExJZqEPI4EWoYfTVxZ1eekLgvqcmsc/jxkRhcrG+dlY3S1be0HlmtJyg2Kfb/Fc
chpuDUlqIBjq/G3GgbmuoXKuKZsOBdU4vClEmJ5ENV4ghgHKjfHofmL6fB+S5IkVWtDQzpS+TBA4
mFl6aoRBSsJIxB0dPGhWTRkEpLSFwKFQw+mNm4r5AKS7/RpbSUNqizONx7ltTCI4VJpQiMcMhDXO
biMHAtdRqHq0KSb08WdoSLqNSTMFlFaal5dmVqg7wH0WhRr919g0LKo1QkVCw9pPPeswvdnxBA0I
0k8wzk+Ty5kwXzPUoplC1yW+cur8aRgscQO1JQjBd4jpa2WCSugozk/Sb52nSc8WbTfmeVRMs8LV
S3zVacwMEz+oy21Ae2YQ/t2EwRVQieaV4y+nojkJLmEJFbRGuH/cSSNyrW2gLFhJAbkMTV3v08le
D7llHqVvQAts+vQhbwFoAS7YqXx4bJtccwfDB+bF+8ry3LOMimXbzXWzNmGoRpjlFF3yxLgSIbNE
VpsYgiGmP+lVdOt7nroF3kJGnoyf4si5qLSbruLe2zd9Zj0JF4BUhZAW8FGQBZhRGvy1u7zTpHpC
BnWcjVTxN7vDzIiAshrOckJSnszCr3fSkfqgElt/L4jvCTejXbQPQ1wH8SrXfn+XKQvbsLba9Az/
9uKgnt0LN/LyB3t0mnrfQZH5aYKaN8UAZ6XnhHAT6fQSFDA1Rl/F50am1Sazc5Ieayy9mxpgGsD4
fJhv5zEuzlCvDcTgRB7sSpKwQBUQRk+7PkmeEtbHV7LNgI4iuLkj/43g43as4qOaJYuZcvtrmLXk
9dm4dse4JU4iakZs9owsOUBOXsnzFIWXAxXNeT8FYbtiiCYBwkXj1AB2KHntWxPq1dBym7GVd49p
s5ztvdnbxk5PVIpHLqlHQo3jVmyIFcjbcogJCOFgbJ84RYIDrRkv9htNJ7OovjdJbLyVKfDgGnHA
RboUwMNsx7eI/spL4WNFLvMsuU7m2Tnj9RHXPm2mRxnZ7tYjbBxKwlzseqVaHG2NvYbAOa5lkrCC
Aay7QACFFtrtKaWZYRxZe0k8EvjrO9brvSNSxvtlvQzPSKz7kgmrOg8YGC2eMhhisXBuu9mPTykk
qVe0B0ty21yyjaTJKDadVMYqQm26ziKYXLSmsFpEmHwhBpGmiovwzuKZvIkqYGAwTiBiyLm8VRFF
esnMas0eBAuU5faYM+M5mNqER1ukU4xLGS/6bFvXcV5Bkm2c9osOWONKUzC9HwokcavJTPjU+FGR
82WFlcNJddsGmUP0KtHtPqvei68m3B0b5o4GenVygMpELKQ5v4drFkKCTcFJq3xqjy7eYOjpZc83
NJTaewFr9Vx401vYu+KkfHFN0F6wqTpaBo0OxutZO0azWSgo/maQUT5e+jNz7AULB3+sxP4ZraO6
6c94tDXFJA3V1ZB70cFK4vDB1WYzLdtSb25YX0mmMLi7aATYI4reCs6Um9evsPlWwi1uA1e0V9rI
p0PBpAStnUH4F3A3BDNRGwc3oSqrO56w+Au56dbTYAvoYG4TgiBT4S4oAw72BeBLvfjVV8EEXayl
N/qEdLN9SGebdpeX647MBss7RLWtEaI74ZsfkjZeBWa69Z15utO+ri6KvMh37BLZ1nHr5rwYzYpj
qtnb521q/Txdd+tRFPpoJBzI7JAsFTWF1sFoIeMte4dYk08x7RrZz5c0fdrDHKXGSxqGOO3SvMbB
YPpXsUJkwlexgQiGlWnsvhu+Xg6fNj481x6gTUVWfBHMA19E2WWU1rJ+xsSVvAoffmQdhfOd69r9
sJo491SbiQnzRHZ0CUl3HhP+mdKWuZ/CwO8Iaim8cW32bXNnjXlzKdOSroPpEZbWTjh7VgBvO4Da
hPdoGiOgSFPzehKRx7HSya0z3yLesnLajm5BxeJLMtR90Av7MqpKChLLbc/rzB54m3nxqrBh8OnN
2UNU56hFjIk83TRdd3baQ58Z793CeBNIQu/zCoCBg6aFpR33xE4789calchWxvGjadQ99uXQvRdj
2t8aU19ukuRmoJG7s2XSPWFpa66VJcYnI8AglyA+OYoyhqflBt0Tq8tTgmF7ywM/XaS4w89FD1Wg
qYOTT7Y9FlGBcKDlpByoPv3ek8q304NtrgHn8tSBI7/FFS/OJhJyQhgsbouiZfBfkISoA2Qjvr7a
m59z0qcnfIqz/ZoLg0KtqUxjlVFAH5OYMPRCOjR+ZZGDIMUFFgJaXmvZAdcsOqIARVgdRgmNZ1rG
nNVAXooJ9m01mnZ/JjOVbVG/FM9z0VJ2lBNnEjCt+RV93fg4xc1ERdBOey0B6pcoTw5YwsR1BV0T
mIJPIm9UeMfOov2RFD8cmwhUnUavc9yDE2SjwAwlyKkOEqQE8MaKM+3QoBZ5p9Zu8WUW7o90Mq7K
AMFFgBExKcItisCScsoad1OX3k1pkPBcTQQHBXox9DJEKC+bAvASA4cLkAcXg1s+epaPU9Xfzimt
sBEDExBUanqvJAOal3rdWRL8L47NrK/umPN96RjLScxaF0z5n6jrOf34FgayqlvTcN2kDc0WSCr4
NAmoQziCslZX1cYJq1PhddeEoPkcbOa9g8sHxQQEah2cdZi+GtAgu7iLibC3HGbukBwTCyZ1443o
JbBYA5TnlEBW630pu/FKzolxkRsO2mnC1aHRsGGEwXwXeTEA2GLmgEQcAIih0tr/t7kkP7NGQrB1
0zZ8MSBnnThpmzvcj+m+IDnq4afO7/+39WX/Vl6+5G/Nf19+8GtZTXUcRu3/+P2PzT//HL6Vm5f2
5bc/bIuWadRN91ZPt29Nl/G/8oP+93/5f/sv/+3t50/5xNTCsdS0HAdB4//Z1fI/6654eY1esn+7
rl++vzXRr66Y//oB/zS4+O4/pKUQ7HrC5nCqBOrAfxpcfOsfi5zU9xU1OmUmckUEy230H/9u+/+Q
ynf4r1GCIjhdtKINkV/Lv3L+4UhfgG7hnxxzpfev+Fus37W9wI4cF9GiiXzR8j1cJ++ki4YfVSOx
lPIwVRVN+qiO00sc9IuVOCcT2Sj7cz9X9Mhy6vghtdO9gASxT4YC7mpBGHSuuuhbI0S060mC+0QN
/Lvy9j9/O1cBH5UOH/ud8pa0J/RSzBQOXZxfNIb9jWBj/YlU9XfR6D+vAfrUxhJhOsr23t2BwJ9G
SgV41fAxYvSQ3395Mq7/qXn9N7pMgNRYAv/j3z/6CL/++HeWj3CYjDpo+fFZHmUAvyhtaWZ8YsT4
XW77n59BOR6aJFNwo34XoGpKq1gTAoieAChFFM8LxCQ4J4p618bFa8v5qnaC/pNv56NnRyoh3UUd
rv7Qog8OLkm/itVhSgL/NJpO9YDyRl6yJFb3f7+LH31JDkGuWMSwYznvVeHIUPOMpU0d+iD2wQqW
1E8c8U3hDauUk8iUEzf790v++cXh+8KKhTcN1bd6/2Z0JMImQ90Rv0Dyo+1UlFVxuEyn//XLIJDm
feYN9PHQ/P7VASew+tahLnAiWCtlP9KDS83t3y/y5/PhmzbgDtYUx3WI1Pn9ItIOCaUmmfig/N2O
iK8UdN3fr/DR3RLUOoJrSP+PZwH2tuMYJpSmho7S1dh35bkKw08e848v4tm8p8S5YKH6/WPAi8kb
ugLMwyWBaQa0FPSt/y+f478usfwKv9gPkBJr8jhDefDqy7Btvo21jj+5VR99GTimsI4DAlDY7n6/
hDuiYkUvyoIzLYB3P4TbRJYE+NBvXRDDjUBRHHkogv7+yT68rO/L5dKewyv7+2Wb2QG5GjPi6Ufi
7IuqbO9SM0pQ5EHqatJkJkik0g953UWfuBr/XCd8k3YYD8dyYfOPVRwXE4zIEoKXoU+YEY9zNh2S
0vzkq/tzjeAyPNusED6vrlx+jV++usovZdQwzIQHfm3QhLdH+cm7+tEH4fdjw2RZACny7hamgSnb
dub5m1VNWtUUFvvAbr0nsHTGJ5f66NvysGMiJ8FTQEX/7sNUDG5rr5CHQH3h3B1Pnz2FH71Lv15g
cTX9crdS5eT5HFcSWTadoJBwWGQ7U/3Jx/jwKu5SUHG/BBHyv1/FRMuQasFVOBIFz61njWjjDWf6
5Nlebvx/2U2W/c9n5u1IZbNSowl/tzAYZIqWRCXLQ8sx/RwTSPAMdaxDuJBXxcMg7eIuRodOK2sc
ScUYpPzEefLB57T5dOwXJhWb834Vp/LTYLJrcWhamE6GGdzMPfLhv7/BH12ErgqWZEIHcAm/q1R8
wYggmXpxKNxefp2A5RxmETSfOMw+ugrYf+VRqjrKeb/IMiirI7N27EMyyItWiUf43dEnj8XycL3/
vn69xvI7/PLwhUMx1UXONXoo/OvAqSbYkYZxrDs4E5hi5Sd37oMXlxeJCB12DZ7G928TDUDylCLa
G7g5z3tDnGFz/Pt389ET+OsV3r1OU9ay8AmuADlzeV0dcYkqSnJ4LsS+7+mijqIj4wQ8zmYk8uvv
V//oO1tOEDYLoKfs9wtTrUyfdmlhH9KJfuGQumKTWHX6yVU+uos+Mg1+Gm1oNuHfv7U0s+bIcy2A
eHGS7xARtidRifaE4t375AH56AP5rr2YKoUteTV/vxTaWguXiWKPBL+2GczwdYJD+Ml39sFFsAQK
6klAAr7rv1s1dDQTZZRD0mhbIMSlb7Vbat3gX/8ognvFRM63HVNa784wadA0zYAj4aBwmqy92Jbn
YQrs6+9PwAffjaBjKPgcMJyd5ZD56xvF+KZLRVa6Bz9Ul6F/pdP6ouo/2WHlTwfduxf3t8vYv1+m
K5ykF9HYHWKAwyeVle1LteDQ29HdF7npHcq5J3EMUb5/EY1lTCYNDgRQ3UqDtJmNcCOzgpQuiI3r
Ik+HW+nNCKpm0wIAbDQ2AsFYHzOAv6C6+qpfOfOQ7nU2Xdlgnfi2MEMg/ELXsA/m1N1kHfmFQzY0
oGAGq7+wSD5ihpfKYMNIT+/0HNRnahzlq2iM55nhJIEMTYHK3knOp3w2VoUdXJeciy/cNLfWVep0
d4Eu+x1fmS53TjSg7TB5qbIKWc0uijUSeKLb2x09rIsI6Sq9Yot8T7CKZ77oiYVtwqcxGTAy2Bjf
HzI3RWQmaWTbXZFf99CkM2STTfcIQUuQcjWH0A5rTGQkTZ8kY1VI4D58yXS6mJo4f62XFaTrwagD
SBePMaty7g77gh3xLi682d72CPBWI0LDlZaBWhWM0s/HZXdArQAkkDZc8UC0B9uhteyMTEiq81D0
im5VFF9CEoZ5uGzPaDdJdux8TCU4kPvD3BN7mjQF8zCKtqSoTo2TWozDSBEgAWlwVtPPOmhcJqWE
7BCRcJl7yENau6gfw8TRh6yDN44YPHwsONmo5YhTpW58dMPoZP08U0V2vYiDu94/aznkhymmwXpp
JzBair4xQWr3Yu6Lg1zaDuPSgEBpAwix7gTB6fltmHGizlB0C5TIN0SLvdpj1dDr5Awqfp5Gpyw+
m5fzoTGBpMcDgl3WwejC43iJteEbXfaAQBnKXkIN9UO7lMKpvwByhpagK48Y752DwWHtzqrfERIW
rxz3qmD8dNXbVnxvgG7FyJcXkIxnzA/lshwyIulOBTCbeVm3yip5tdq8O1fL+iJdt92WDsrcIYyA
r1sR4+0MUMUUao/sAg0KIkYNIq3bzpUG0FTF1FFkM7qSSJ8T2SnPY2FKohxaJ7iYQyYs2FvYYnIR
jKjSHX9b5eWdLCzm5Cb4sRKnyxkaG8bPKEDPofQCWRj75C126FMCw7SepY7Ip8lUdGMY8/xdo/Yn
NMl18h/mDAMc8xyumA0h5fK2iAKJ9yfIwyctM7vbe4TLv4rSsq7TeYFo5/F5lQYaMlMKRssZdr1p
0HmeRuRZbj4dRS37FxHP5h23w74IQQejTK3TY8jZcisNpzmrA+YlTK8M86bRVg2PDMtQIZRa2Q2y
fwQwaJqMXp46mlerrOhJoiiCaHpMVR8+9ESnrboyMl6nthV3/FJMx5zpugKEeW3UKi/WxdBb39CD
5Grro/hZ2xqzoj0EuIW7sj9kBOkdU4yUgzeqLzSusX+RNpLqF7DdKLjK3MUZZvN9HOcY/juW467E
ANa2jxMm3W0add2bHhsT74AqOwtZD+n2eLVIayU5DQRXXeKYW+lEaXvF4s15T4O5MK9KbzAQ1ACV
VvdMmWr70DIyAHEwi8Ynoodh730TTSbB0jWEMYqn6snG5LptGDrxNZGRA1VtjXV42GZhK4947TWT
XC+frqxxBIOWu1EPLdf1wp7sQYQhpGzojRUgrZSdOd62sfkjmfS0LdKUSXpD0C0+X1SDUPDg/ln2
LugYrTG+nS8ZqWFsE7FaTbPEWJpaAJ9ClGBoJxwiCYTfuXe9P3L2C+o3s4mJBTWyLt8CHiPsSdrJ
ya5Esk6d4qKWiGsoS79beX6wkP4fjMzM96rx7TWhiTFhoW1xCm1RnDu9K29zURkHZ0SbmQhGyJnW
3l4HAyEfGldliwkRhUdZQc9h3LLKYMZuwN1BLJQlVqM+J50rQlxomzL6LmnL70mkzb/ErUJQRZ4i
1ESzvET5Fl6lXuVidOrKW6Rp5WVdwNiQqZq3s+8CK0UxVz6Z/oBar36o+M4lsjzXxQPIqCCKU2ho
HkurxiGwQ7YCwSS0g50TZHIrC/QU7EjNV6tnyGqDGl7Bq1HfHCyacN0rJLmgMhHtKQtVFAK1qyDK
yNE2/AwePqqoUtn7XhN/PvW3SOwzNGPkIM8lOnc1vaQEGhECYqXsyeQlFEnjXnUNrquZXW0TSg95
lyISbu4y5AGda63njkhzkjIHxGkv8WQu4K+QQYQ1ARiU3LptWlVOgvSdPEByHHgMJ0SVGDuaiyRC
3FOgwz+b29EsVgaX3yUJe2GUSb0XIhlO6IfhvqRaDRuzQleXqvIOuW9yjpfbXfsmYdkIhhi9S+Lr
UjEWMLLJorRcho4qN+ynJu3U3iFp6QbToc8uDtA0skBVpz02oY2T2MJcS1mEmwm7Ur8yA3t6hEuJ
3EUEw6VPVPgWTS0jV5gOr62uf1RaMFYnjOocA7nYRUzZtq2FjdJJ+/zaDDskzJUXE/0xE5pnhUlD
1o3TAE+BInMticHbZL3p8cCU6tk3IFsHunN/VAbMd4ArxjVS2KeR/VM2PZi+0Y3PdTDPB9tV4WXV
tl81hE2UoaYFUdyYH8dBn1TBPoB/8JTBOdJJhfMXUj0+Nf3l75XjBycX17OYTgiXsv6P1moogScb
eWkeLJIRtoX2ynOkOHcd9vJ4MbOMYjrTnrXWppVv/37pDzo2XJpWHkUrDan3BThbh0pH3ZkHVK/O
NhSJfzmMgw1gPsusB8tufR6cwjA++cQfXNZj0eMvOEi+9R4TEUSWFWTwZA9ImbHAD3jFsd/3GYj7
wZYAihvo4juj99l7//6BP6jSPVYNJU26vXTD3lXp5C93zEtsyKBJM6l9qQD67ojJpKxg5vj3a31w
xuaeeiaANLYn2o2/l+olkCVEGcN0cAQqgjia9j6onHUxRrzjLCN/v9qHZ6lfzh/vzlJeg9cchLZL
nE19YRC7uPIdMPh/v4j1k+z1t/PH8mv80jgwEkwJw8RlQgipuMQotmyEOOZs5Dt6+U9x4Rtr3fXk
M4Ytot6YAVUwxudYSvLrDKnkSzaOjGn9wrt0hgI7naWDah932fiAqzGK11mGTXvN4Tk2175XCSwD
hR6GNS9JejtavIdqqdY9s/euEmwx9hogujjDADiuWtwiNgADVhcYEtN0SMXQHcZOmpDNgUarCet9
K9sjNQtC8jHA2+oSpE7MlYFjHrPlJRoRdcKAASYzTOf9zNkYK141G6/ePOZ3STkhM7SG9lXkiXPn
4YYiQ2KIyVori/PRYLPj+J4RK4aT7Rvwxg7reBK4qxw97yZjFMkJZPT3mBjzy7INUM0k+bONL20i
rrKzgej6kT3fIdRMn5WdVS94g8xuYzdtlp6pXpR6mzm6Q8lbZmAj+9GTe8yQCJYqtCtPHn6z/gGn
J7vJiIQTSRfMTiDPpvZnDAxiesNVDsekck3iSzETrQjFrVEN2ZyMEFib9C62tRwQOjppB4PEp3aK
uwVzSie9e5t6jDaR7B+1RapyXDj5VhiG6LedBRAobESJur7Cn7QRLJ76xWimdNr2pMyTsZPC7qas
M1oKPHAt/dFaij5vKf/Ez0owX4pCFwoIiQmmY11D+MVuGOr9uJSRaF2M1zpC3oYPEfVg3E+PVc9N
XbVLEYpkSJ7mpTANoMdTFFGs9kvZSslUb7yllNU/q1qxFLgGL+8WmXl6lFFbb3DQiAvk3OadvRTH
7lImGyMFc7eUztFIEU1S6JdyKatbOzxPlkKbM7F1TQk9vTIQWerwpSTPf1bng12r2+pnzT7/rN89
UxfsSEtVPzeJ+R09PVa+peivl/I/Wg4C5nIkcJfDAVOQ+Tz8eWBYjg7hTNIAOhbeN84V7nLAGH6e
Nf7+fn+wiDDdQPZAm8X2/2hjuQG7/aTxiuDDPVGQrSsr+KRP8skl1DvCouf3oxvBSDv0/sno0qMu
h09Wwo92l18+hHq3xtOaCWQD/OvA87+qM3MNzY5qs/ykrfThZRjlMXCDj+nb72YRdqViHCwOl2mc
eeUWQBdHv3e+SPocSHXka7W0Pv7+/Xy0pbi0yhRIOf6W7z7agNa0qoN0OhhDBTrIyGJzOy9NlDic
kvMWs/4n9/KDb4tmPpxRn0XT+aNv62uSnMIWajNoxrNJRztY3Z/sKR9syYLKBokY3Ubrj2dunoLJ
Urp2lpOxXjdu+sV3Sdlql4P33+/ehx9GKRNtqkTR8L7swFmUdki2HeR/bY3byYER0Hj/evfelYKH
jE4385D3kxCvUmUD/Jo+dOZXJyzUS3cphj7xyYf54LZBulpELb4kyvl9xxnb+BhNFZmcunTv5444
AcB3Yieog//16SFsJx4DWqi0Nt/XMb4JDSkmZuPAwNc+VJa9p3mHBdEx2k9eqQ8qYY8eOpoc14I3
K5ZX7pfiYrS9CC9TMx4MwOmkhOdjvlUODRygwzWhJT/bjOwtGL1mpxUrjWb58Pdn5I83jMklGwsC
Zx4RZqbvyiibs0EmA7c72EUQj2ulDGxB/f+i7syWGzeybv0q/QJwAEiMl4cEJw2UKFESpRuEWCpi
nmc8/f8l293tKvt3nb4758YRHW2LJIbM3Huv9S0lucfhhKSuNmrnF5/4p3VEfqJjqgBneXAYUvz4
o7OUuA0hjymiqtPWq2Q3V1PN5hN7pIa3onrLKvXb3//KP70JtBxp7FvoOXh2+PM/fmZnzjpuzJ4k
HWobZ5LOxOkXA7m/uJAAe1WgpDpsW3riP36EMMQccPrpECmxZOTqcGfdAZva4X16/fsf81efJJgp
SUMTDf6fz/SV2qH5t+tuF47OVneaBwUyj2HCPeqSXyAC/+K6ofji7Wb8jHDrTwPAogIXEqvDDkZA
QpVmlrcuh6u//z1/+SEu8n0pFxHAgX+8ciFmAYxAEwyqa1eehk68FZHh/uK1/ovnzlUlE0Dn2pk0
q3/8GJQIMdkVZr8Lm66Mlv1QWncRrOfbwTKLN3zfgdeMIVODv/911Hf84T+WEPw0x+KRZ1RGF5v/
8eMHF0VdhchN4YToTd+Cfxsyy2ujYnposNa+DAVTu7IpIjIQRIWlPa/7/JgjIl7VYap9RTm2C6+b
0uDMVqg+T8UAnSJpzXmLw8ynea0NVrss6KrDqFIHm9CCKkz0FSnqtGJyRwuJP8uc4WE0UrhuBb7i
1wabAMw9NRcg3lyrN2/LiBhUzPrJY+jQhDaq0ucEHAsU/q2OLkUROg5lM7TekmYqlqEzm91CqXHc
WK2J6ccnHtR2Cuvdt63h3vWTZjcM9oRiJs5v50AZ12lIws4s+nGr1G54ZxFQtgga86PM0hsmScEy
cP32FR1qKZ0kMq0ngoUHFB5dPHrHhYbxFISgjYnWIeOvMOZyySFynraAcyEALHpt6NNNUGjsqyGh
i5Gpt+LWNiKHWYcFQa33y+8JLaObpkHiZwam8dy0rvJWGypoOb3R1y3PBuaoMiMKzAYa0vYkGVBD
xIiQllFUYpOjcxUveoLCHjKEisukNLtVYQtmFq1lvkEpFcAAIKnAsSM/ENTaAhm4BFkoTyJwnrXJ
uNeG4CyKNlsG9FN17sWiHEsfHalWbGPewrWpAMp04rh5CtXEXYbFiIMqeI58o/UGqDYWC0wXfTY9
YyQ0FepiMJTxaZ7aewjq1uNkUBwQ6Eo/WU8Qclvpa22XIJCZ5xCuaBMySCZE08sQCWIOsjo/xRNu
xqor7EdzdvOtxvP5UNkVE5/A/GYG3XRvjROtVKOvaGVGrorHisETkmjHfUqrfP7OA+HPOxHGCdTE
aaYSy6ucJDToCXX/kk5GeUoNi7rNgR1jbFyjN/flXPa6lxIZU638mLTcrTuPmMNcQDmfk24l762f
kVZg+gqVoi+KERBpP2bvOZVkLUvKThaXiSwzUeNn3iBLTxysVKGBLEhzjGHEVxQtz7025DcukjHP
lkWsLstZIRQK21SnwKK4fyYJMfhS9BJMJL7OeWPKsjiVBfIoS2XjWjUX1wo6pZbGcZ2/KGPY3YLq
63Z2br64RaBtG9+QvAPKcf1amTfXKt2VBXtfN2gBrlW8LQt6nH7qapBFfiPL/eFa+UMRpgugXjsC
ybU7QDAunYKqmMYXVbYPzGsnwZRNBeyXpUeDMvtsry0H2XxA2yxhrOStG+pAfzIKPARGp1k2LfJr
/2Ky53nVFTOtN4H+vcZ9v2UxVHCgTB+ApRIOvkRAhbRTV3HM01wXTF7oZ8Jc0pAlbCZGwvsk1rHZ
Ol0O89qd9ZvRiRy44Z2Wv1pmnNzPQWLsQ9/qnrQ+To+plhlPXc6ss2Ay+TADGD81kLrJWHBi4Mpx
HDMPxwNN9a2vC5I/sM6KnVowXtMrsvcsB598Mae4bgS2YjEryYMRBuEqSuBlKkSvkDdPFC8JgDjb
a6RZ4I9o44coKhfCiXFs6gNZHGFkMkVFurpkX7NPExzARk2dGxWOMrGKdeR/hQjqJR/NhKY3Ad8W
uPQW/gizdNHkTvbZ8O8+a2VqnPzRtkoeJxYXljOdri3erHnbO5n4mJMKuqqIlXc0//ET9G/3s2yq
8agZI8RxtDBE3eR6w/qQa/T/Y3AfK0NNSYqn+GZkKGbrW2cZ8bZUurZaiXEGzG52CQ1ijQC1ASZG
O32o0BL2g1pmYqHkPvNiQuzd5RzZpCEZcXVvdDa971nvvwDLkB+sto3zRuhmDRjE1RVxWyQ6xrgI
/9RJ74YJVno5EglTKnUNTtbGeOXUgMBMOCExsLDOUMja8yVcwGU6sqBp0tywAjfYOqd+TD0y0JGc
mLRWP1q7nJLtaAzheYoLnVhpP+3vy3huF5XuZ0wqEruZbwfwhfntNLKarcXQ2l/I+SHyRFZ3E8Z6
jfVd6PNrW4d6uQKa02xN9DsvJOiGj62VO+di1NrnXr5Io4bqzyvsZMQE6wYwGCAawARxKvRay5qw
A+LWSm0XCQReLJPZEGByD3DAOIYRPLbQuY6tGikPkPHZdWw1BGUFvA42YkesOYwmnWl506jmHhud
xWOYiv6+mvPufQ6FIIO9mZo1r0b1fWqDZKdVFsVKEVXBKSdymOyZ0A52XW4YF8Ieei/MgpQQFGTT
mldF9rjylT7pF3WcVK+Y0Gc4DDl1AT5Vgtlsn8fSTZwJq73SjETghHN722BYe4gd333i+uT7QYJl
YJHV75A9tZXjizz3aqYShCVFVfnOjL7Fjey0kAbwVxLHFYD0rQ1lkM70ePBitBbxEgUlz2FcjsUD
C3T00EXkG1aKIOh5MAKxrfPIbEjxSgn3E/RJAZBGDCS8vG7d1zTHPgucwX7RFA3a6lCKYhGPETtT
lU8W3F4/qvf1NEImnSKgDoOvTYfcb/OPrK9wTHdjTugRcL/iEYxYuMU5aH5as2Lzf00pcKpAH3fM
dJJVOerNqatEc4Eq62SeMhTOM1Qd1nMjDl5BPrCbJz1W6KzOGHnNthMCEdDyZJ3npXIfFIjN112p
5LswiBU4YiJ8qXtLv5ly0daQ/FI13rid0kNHrJ1hD7ijfrCdsQcOVc1PVsTCbtpGs7Ot3nmn1Buf
ax1/kqeNir9jYGkFa6aL6S4vraxetxXBlWQyMpbTdVrLD5WWTrw5+EQIDeunjVoN4pOVqN51FQNB
VcPRObj2xO5Lo9JdMLbkcBg2dQNUo1JGBswDEjCQ8N9sEbRfQZkqkNZiB1JP1PVyDsXi8DkEkNq6
Im/tJeJ6wG25ApN7NAf0sUE8vULHSklEmhWXOalbQjwVZYgxF+wBQ62KNxoXes+AUbHhCsdz1x4N
on41z/BH3J9qKqDHBgohBRqhufcOhnToVBxuiPEZT2Uh/OQhUzKLB7iWiyUw/0l4bEritoL1kz2W
Sc2ZBCwCka1jZUADU21oUqlrwYoqQwk8isqBJzl15wUBA8G3uZ7FbePgGqapOs4jZxkwRDBjnPq2
idNKXYjBl0GVaa8EOzyidbjyjQJvuMvhUe3i7GXEAvndBDi3UxUXYquZhK/knHbTotfVASaKou0K
zWg3loUKCQSZs5yVvLsk2sAG6Qt8uUslQOUsepfJasR42Bs0nHXtCFuYUXzluQlxRb0aCS/TJZYv
mGAcZCAVvhl2QNgv7fo39CgB64mWrnKdAW/gWjckTxgyYkusgNrNz/04qft0QK6jK0kBRrvhMERK
Z/HUWK7/rZgJMY3MunpO1XEqvaAB4dEVBCYvbPC/W2vuyORzTHtNlZO+4VTvCXI2xmNBSu2OiS+h
T1x59SGyB8dz89K/b1LVvGGVr950S3G9WklRTdojeZ7RmF8Kx84fiKw2j/EI40UldFe1S3s38j4e
3F6H39H2BlHI2gw+VRu3TAi6XReEEFFakW90zOSNbT5TL9SHwR6r2zgIDGpmUWwTqBDvKjfz7IM+
JnlONdHBGLjbZy25m2Ok3dTb3SZsQLYthpncxARwrdcHmvaA3OHFH5V0a5h44utUbDhwDhBqlWA1
CTx6bdm+u1isNyTEDhs3JLQOVFPiIfrFjjM7by4r2H0elsPObKJvGhbppa34QLv0aFOX42Ma4eA2
EvhpoR9tu9EsbjFr5l5gMSgPtDH9AI+f388GsiUXRQXBpWmzRV/Tbts4tj2ldUivoOextiNDYBbe
mCrPQWxE/+y1/FduufsIxRahzu2P5reroe0/zrhjAdI/+/lf+cE99/+GXU5mQFk6XfT/3S23KT7/
6I/793/x7/wnFM2mirnHxZxCd/lf9jhb/EYmFEJnurK042hO/dsfp5m/MTe2aCPRtbVpiNBB+t0f
pxm/OQ7aYoSdaC2Raf13/jjZivpPt8A25DdTLYJHwNExslV/alPo9sAIJx2GFaGiWLgnCb1ddW53
M6acV7NeIWZELSgslc8mhubih2cjj6i9h/L0h4v2+M/P/KOR7MeO67++CV8FNxKxVD93tNJANImV
qsNqNlgbZgOSpUyzmwZl/FUHyJQ9kJ9+tUnXjKmCIduu6k89kg6fHBI8GIGYihJ26J7To2HYm3Tu
aiQCqbtx0kysu1i/0YxO7NrUuCGUt78HOvnGCCckgVd8ZykJ92PxDrfEWQ4hrmGEAKsKms1W4d30
RAbPRB3hgIaTs9WmxtrwAg5oZ9jsr/+AbLkNfUfDN6dZt5VO9dT6gzyt0TtXGxvGVO54QQxeN6+7
+4hwlr1uTKskqbut3yQ5Ap0SCc/QbhLI4DvitZFrtdV5LofvqjlwPteNvaa54YMGP3TXwlXdxnn2
nM1Zuh8mlCJpwGmoo3RGx9J9aCqHl86NwNgQEurpbfuGBDN8jCIL4Vew04fG8gI1mtZpGoNudZ2Z
vguK8GTqikMqQgcNGlKkmMJpGg4lgpBDNgUEG4VKurJH41Wb0TLWsfWF4CR8cae7nhg72aQioU0T
np8X4S3HpOCW+vXe5pi05fKK7ZDbVORITDF4R8UusCKfoHh04IgdwJPVo7EedUX1RkWzn3rMGuTV
riwXKdVkVS9F66Z3TVEfpsJKdmjdNg1R3HQxB+fm+o8RN9NNL/9Biweet1+oG8L0OttO9iU6hxWN
a3ipcRgy9oJH3tWooYI+C9ZZS/aTO5Dcp8VsPcpAngDeVmNl67HuMbskf7Kuo3sb+GCowVXWGrd+
6MVElHbe3cKFtTdgfdonaypXLUB7fkJZPCYj0LO20Z6zEJiL1Rf2oppUJod+00nSsL5yocbeDX74
QixlAc49gMbo42Qtk+hsN9YOCSqEZ+C1LAAIY6uTYufE21tH24E61doKOKpSOTIL3jZpdBjC8NLH
QCXDOofPPeGGzQ5JLJjhj9pNr8afbsfhua+Mw9Tau6Skl2TVZuKNRDZK1OkCg/3t7Kk5O6Gv9ssg
Kk89qNJ+5pOQcRz49WRd+D7neZHeyeoLEqrM1oxH9aOvITIWwTk3sjtNxBffprp0k9fCUs9VsswD
POBKXIDAhb5cBsVrU0InpWm4q4R9nwxC8CClO0InyGa2+KC8is5O/z3Vxm+ZLmSsvLpg8EBJEyx0
GK46Sd+5MF5g/Zwilx5bNhrsyU6xY5e9C7PyHnbU89jb+1lPHiG9f0USb9LQHgthsDd2eI5LIjNN
4lh6IIObJNAPHUdH6sP9VPXQEjtg/PWnvFrXD+DgwZmHXpNXl/nWtJZqstXq+Ghm4uBM5rdc0e6D
EbFkPb7CFrvYvXJUNXEwCQXN45DA8+axSsA44qcXrMo5hSUPZW3HbzNREkXYqJ5lIJXWLT5jk1rD
ATQ2SO7ws4OVssyN+qQXcAfcCyiIkAE3/2ZwjobirkNjp/lcXbMvVnZoorRwjrSQS9u+d+RzpPT2
sTTTljC6xynhETADF74o8IEmf0PApCX2rhcvYA5psqaGF9n+US7h4Ly+FV+IEg594j7aN+GNr2qQ
F3PDa4vprXMQ1LCl6FVNHm7b7/tC9Qg3JtDCr0+mGl+gkO7paFxQmN31LsA82cP0yU/LJgDVWue+
Gh/FlN3lgX+U2a2Wz0WTybdAvNdjPqA61WWfAoohXYGm9BiKDwvbolpEPtizllnxgZmiD+UXAR65
8iaqTUvfzEXbPXbDOmPx3YMTrxAIgice6uFesZZlGTuUEbQUq++43B9kKiktaEI9HwPHeUXSuJbh
rgR7b2IXIQMstTKo2FAJnIX3Hy+SjGenHolxSAleMjSFYhRJtigftbg94B3a+kZ5OztEQoBBJGjX
cHgQ7XER+MTiqeaCgy4+gaXJ6X6RhA1Jp3TKcmMhL1bb8XfndN5z9r6RV0R0weMY9B+5pSQrRc9O
jsiJKU7O4CVY1hzj0NhWvkTY+E5r4o6vfoNFaqlV3Y1adm9+PhP9TdDvEJ0blUSEhV3zKbR0vLKv
T8n0PATaMVP5nr6oszsBaYRgWkZvTMD6NaDZD0VVvndjdfY141h2ZMBK+uACzee9k+uPPVylLEBP
kCTcLIQFLiSe4iZUs0Otusc+5ffkBO72GoyQsnMAPSrMJPxVW/P/9Hnxz5nXf3WQ/esj6g98h/+7
s+7/R3AIOAQUy5wR//fT7v/Jvz6zz/wfn/nXP/bRt+L8Wf9j16T8z+bHU/Dvf+l3SIT47WoFtjhi
kvaHwepfp2BX/w1xOR5QPPaES6GX/M8pmAOyHMJjfOTwhcGbI+Pvp2DrN5sDmYWfnFGMyr+h/TeU
CP3HGafNvIwuMt+MN8dVTZIYfpyZ0THHTxGNNcc+5TXVBpB/2TkvHdIfbLshULPKF1WEFtjuw3Np
UdT3Dzjqb3Tyzwv/lb70McmwynRWogP06WSPSSx68zArKmAWA5m5pkVbZ9JXeMxuzSYMf3GmlTGy
fzzSyp+AVkGVx3iuGAXCjz9B9D4n/STgJ8gAcENxd9jJz4llHoKwAgAcsnaESnS26JqGcngFSiaB
pP2r7/HjePV6KaVmAjMYV9R2zZ9EBnqilQ5I8npTd/qzqMetmMceoROmBiVGF+ozLix1hl5KtGwA
K5LuTaCXUzOWEY9u1Wz/8HD+uqq4XhbLkfNrU2V4/XNV0RiRXoMbqvg6+Ieot47gt/ZRld/9/ee4
cuD+h5Li9w9CkqIaNvTgn8UVFnlULZtMtTGi5KxV75VJNEpaDSqeEmvntkyZdHOnQ92SVfzCkfx9
d3IRZNrRV5k5N/LMAN9mGfbiUSNtiUjttCEsvYrMQ5izWNYT8EHzNEM7bOe91TJKncwT0xs6tmmy
ysj9WBnuBLTT+ugZ1C+siSdBrckdGGnQNrFJBBg7ahE1O815MvOWCPBEA7+qci8gQpOHPin7BsaO
FL6fOLhoSweK68CZT+gazpsi3VR5dG6H1utcwt0Hs92RBvsSxvFzVMJOyoF0eCj61nXZn+TjFvr8
hL5tD1a2djP25rpxPB3YJFO9g+MTUupzNAxyji0GJJ9FJW+TTjColxl3zfym92a5nAc2dLjnAh+/
cxc7BSd0vZjwM0BSVmA5NcmlyTTsPFMBQ+6EqOqooMHjNUjulNnayyOUq2RL/OgbIDrnv7/3V9HR
j/eeZYCJOz5wA63Qz8one87VFEAJOM4aQ0YLjZL1ou24qhUDoYVMeI/guPq6znVmVrJAWsRejyMq
5Jz091/mmkn745fBIk6nAaWhfl1Rf1wIstK1S1Ip4k09GevU7+YlRMV+KWz1VRfKzYD9Zlu59b0Y
YIRSdDdeQgKD39EGBOesMu22ghWiGWUZm81tFysFNMFJ94w23fUmNyJslO9pCPUytM5lUB5Nm/UF
wVbiuS1FUTqei2qYNgIRU5aP+B4d94NcTw7xHDOp7s0dyNsG7YAxYpb71c0Qf34RDQurMPoz1cJK
/rPgR+0Y9U52mG6oojHEx/XBnFjDsxTOmdUBupLHd7qnT2T13My8QozRqpVdm/j4sJzYZrwNWndh
xs+ZDcS04CzdzNxFgoqAXCW75GZIYHHLSBsf5d51pe8gXRfmnd3wwpkal0Me/qbkydGz8+A4R3nO
xZ+7Rxh6ZMCH9tf/xfqjSWHnT7fdIkGWzgXrPxIv2ej5g7ir1SNFhcJIwjwqiYVBk5yiy0086qS1
XuvU3BYNHbDzKzXkPVMQ1P7iK/x55edcbNDswg3MCfRnDEanZ/6AkCzd+H1TLvvOdQhpbBvv75/v
n1o3rLMG+iBgTg7qGozHPwlccxC0vDjEnQztUBAlWTxMrz04uTTc9NM4bGQ58fefyHf/i2uLIAkl
DxN09Gs/tYv6mPMpIwsIY0p4aWN9rRQ5AS9snmbbnq7H8pYbro/2njELiEn5fJNZtOVQYLPpYFqK
SI0U7hFpXL90g5XppsVCnaxNmkaXDLihqMNlq7Bou2NAPrbLH6C1c46UZAnG4tzZqrKCm3BkgvzY
xf66ysZXJaZSJwQh6cpPWIgcPyL+M7am/YQ/Nr8MUbnrEx5dqOT9cqqQthvzK2axQyMLD70NCDOy
NnkZXshyipY0Kr+0rn+zAzDPFYbQJEfdH8AiimW1Is8SrMynskH+o/ab2mBBroxx6wj7qwvVh8xg
QugSKbLoIuC7IikPUNqwvMXqWufg5DByDS0WHNyAcA/LT9/cTLVLJJGwmRKndUGxpu1Q6OPZVDlA
5SFruG3wvpLUg4Ie5n4ae4qrfnTOF8quxAt7VScz75ijeQCZTONwDDFl+8iyFlFVLQedgt1RzJum
Tr4lGnvY3z8bunytfn7tEO+qOl1a2Cw/S/1iIvyygG+y8Rsha8268Qqhniz08kHJgSNm6ck9YQ18
TbaBWH2yYKrqxO1skt8Lb2B5FyyWNJD8dJNUJUNQH1OAv5eLI9od91dHNH7sX3xrVKC6TvMZD83P
4uoiq7E1xqiXCj29VFV6QZhKgElnLfg1BAjAT134xfytDvqN1XBSCXJ+nTqMiHHcrYu927NJHF0o
UXCuFNJ0Zn/jSpe2LMMzM724arePrHXBvGhRFbwojc3xIhA5LvhPwIyh54+TtJYbm1ChtZG1prIS
enuatHpdhAjx64BGEVoYKsX0udBi8rXkMYUwpKNCeN4aSMm+a7rLPMxHArXYYYcO43MVHabxvnZY
5wmi0M16e23XDDx+CVZvpnvVAtd0tkriBzX9wG+wVEeYkKY2ciid6lOlNPshqZ6KiJ4Qvn46Cezv
C908Kk50oafMTeSGXU95E50R8tFOriM84sIiPKI0q3XY6cwkkaqllrKC5/U4RN06I1O2LZ8COnBe
3inUEy76NDRnW3XOPnS9eR1bXn+9pJPmt/FZvvUktx2snveJBu6yrM1LAlY5U8OZFBdyRHiotafB
f/UF1zaPn/wy5sUhS2KhoqkKkfr4Mf8xIT/XexIMzUoZ5zUpYReycci3MA5dAVmArqfWpnJo7bJp
yO3LZx67KPviri/T8/UbGDPedcC2Vf3RDnm0EIVnNPx87CFHecC97rFKmzCUE9B6nU85c3KR9oBG
bU6KRll/z8HtpDFcXOYEHSy1J4tEzL1ftzvC627eypFrbSg1vNgCRymsoy2YA9BNYflWWfCyNVyl
GJfyHYj5JRKoj+4pH7mQtU5qpWxN0Oef8D3nK1FVqAOMvFyaW80ya34Uj68VTfUuK+mdjT6A6yyg
w8XwlN5UHTn3bY7BvLbTc9z4R86aZ3mH7TS+TIbYWaV5G7oIs/mKacblzLhSQds+1Xry3Q/xGTtq
vpJtzaIEUhezDvUORyV8wpse8wBvVHSumLoXw67Qm6/JtjauxpkejsQ687WtfIqQL10Mv2a96rmf
VfImEkI4HdrQAQLmJVlPXKye1lHMkzbo9Vo+DcRS5QuSFHBEBYpHmNmyT8JLYvMrRZTeqTOrYQBB
3ylfqzaETi1PPxEZA3LeLHM7/M2gOzfVPvDLN6Xm5Q8NgQpNcGGvDUuGBJfZ+O7a9ZYac+Pb+bnr
xOZ6R4es+J4pr4gYDdaFh0JD7HTdv9KcMUI7mdsimyn+4GbIRSZraNmFtnvTOZQ3WXJJ6UVuRvQr
GHX5RoizFtBGT4j6mXQP+rLsExYc4T/oKntaO7+blXhG/e+SoCwAPBshcaPJzreTtZkkIFRLbrOj
x+dm5LEWE6En+ByY1bJ6TH1yodl+rO1xM49Vu5js4IK19nC9363DAH5AzFepdMjscT6ohMlFlPns
ShtTTOsxnoLl6AeXwuVvX3cmudBNJX82LO7ysN5HA21VuZGmc0bgL43KLP/0Z4Dvgd+TwctQDwWT
7JvHbNZ9bB/U1jw1erqe4xBbVnuKa1bWkQMjIleSa4pHlkJcur59nHTnOPri0Pg03Qy9ILFRPMBZ
4bEe40tZfM0qvXa59zM0BFBM79WmmUnMQutd15Rp4MWbKDaXfsFDpBnh8xx84aji/ad5admsHf98
JKf0jKx3DyVunbAIaS1rWtlzbuSO1fIk7OcjylUXiryzNdWsX2iZtZFfsHT5xFLyjX0jfLquG5I0
X7r5cZqtV63YHZV0WGWCnFSSFT2zl3tIzCLB6qWHFE1DNb1cX+ou4ir3Ch9NirNgR0T+FpWviKjo
V6oscUnDE5N+ZVMSriyAwPpM5iDyCWWF8w0NpqHijGa8k/oyFYStQC6spEreIHyEXR10z3kiqZEc
Mwyf3w7dmLlF8wpvo4WSm3lTSExmDwTEItpgMc+kY+Geu+3cwV2bafg8RuNXVTKmaWawoq7iBbqb
LKPSfQ4cbhpZs9ht1Af5gLQOK/tc2Tu5FDdS06e176n/YkYZNGKF7YLsi0MxIEruW/ddnXnC9TBa
TcnrWGX3GZs0A6pt1mYfcsft/aMRpUuUboeZbYYlI/Guj36mmoduJMxAewGk86nl1kY+Hd1gHKDW
7f0q5rHkFa/NbwoWw3bkxzs9Pz6PAwRYDYe8Nm2JgYCCvTjWWkuxN6Zbc9JvacFhZSTSYDlWNb1g
xosGLW9WoEit5nVJLZmQpreESkMGg295Ib3dlTWXJ1MnZ1bWJIRFrKxmXF6/pZ1cUAVJBzpLHfOQ
RYr7xNOt+DKkwRJaOUh0JfEqmNheRn2/jOBzr/xUeyjGezUJGMPRLjZH3YMB8wW6/a58CkvtsYvc
oyMPXTaHZTQVBw4WG5BmrAtqdz8U8paHG5OvLBpxqNr0ok3BJc6bk1yrc0TSJcd0cnDWY4gegw24
jFXUtd1dmFr7PICP35kDSsT4AU/r0xx1pyFYF0Z2IjRyH0fWXp5iruVXwu6i58F6BPxMq5/Dy3Xd
bZR9h1l2UpiiO4LVIPZDXkHSbPLuvlS1Q4UbaGFMUMVV9iyhrGRJQwLlfrT5Q4kwD1Pd7H2UzHIJ
k+0huRDhf2Hcw5Ylz2Uyyoy9ZUdlcEvgabyoxHRR4mEvHwPSxTD55/KkUlR0ecihaXL2WlbqQqtP
TtR/b/2X694tKw5Ttvqb9IxRCRlQZh+0ZkfA1Fet8rJf916H9NClGTrHYgK1UJDlkrkDzU5WwklP
SxKEunvVtAH99xmI6Y5HwbCOI06chYGMRw9mjLC5cQgSJlBQAUdqg/mB4PO+tE+ZqJf4T241HAoL
PXqA4SP7TxQ12rSt9fbZd8hlmAsI5HKQJ2syuf1ashQnal5vyxcypi6dW5202T1m0yoaKUEiK0hR
kmV83yXi4TMRjqdUPCeWus/87A5x86UPio+641ykBZXNeTFYwG8QCd+aY13YaSQMDixBqvFq51TU
15qqb+7Hdi4XrsqNbVOuUKLZAGMIfZV0LGJwtFVE9pM8dhWuSnmuGIfMIZ6rKr77GGuQKzCrlP/1
9Th4/bjU4oFo8pR9WBy02l/pI7VcM3RbIWd2ycSdM/iDepI/w0XipS11tjWGoKND4V+u+pnHYSh4
26m2uB9ybpn1bIrX8+GM5bp3KDsEA2dPvgZNXOM0Z2dIwvxOGfkyVb1vS1hN8ghe4ZZdlrw5rcVu
ImLjfdDMBUFbyJJltVI0kDHQLsxSudGNE4tCz6pdxU27kqda3p649yeqUlYes8MI4LZLf2puLDkg
1SuemLjUEo/491hGT753PCNy9U7MY+KEpzCk0DAzaGaqZX2PhUICNt+1la+lrwd3ehigKuOowYSQ
mEvzLEJWH3VMztf3j3f8rCGprcrkJe+to+w/Fia6CjXbayUJdvIAPLF/DgFnX5i/Drwo3+VqwsR4
1wWVfNXUJ5DQq3IO3/FRsnxrB5eG6BJRh7ow4i8xYltq3fpDoweKA8E4xFWaePkaqXawcDqChHS5
sVe9Q+EQ7NPmGQ0w7pMheSnjaY95bh1XVbgNdJ3oqEG774w28dTa+BTC+uoByCxRmAYgnwiAEmXw
YgzyETQzC55FOHqlnrrLcVYOSTc43Invo2aXVEctWvb6exoZ1NU5CzXIuzUmad4XHdWZEtsMp532
ZNZTxo6uVltF6XdFjoLFrYw7N9btldIGt0mhYUU5ILrIuokv6CAYSZ0IJ79B1RSN0cXKfTI3jFVo
VuFqDHMv7EYXeL6DyqhV14xAWdzbAE2e33E06sjuwqq6DAgVIpHTo23fofRon4WK+6Th2Vt0rVND
iQru1MLvNkS3vQGWypYQ6SJ5UKB8KQT/sEXkxajqWEiCeyFmzN1pBdnbeG9Gng8tvLP78jvr+TjG
MgVd6TaQl29S4uGWPArPfRm1q7Ii5C3Xpje2UXI0k34jW6DSkXPK6vC21gdgKWn/pKqLKRZo1OVa
B1eLkx5H3bnel013FINY2ybCcz8QybWHuiR78JywR1QD2tjWHWcOSj0ndh9ul0mViaMQGSyRHhtV
gEDrsuVcY7kqWfPcwqJUpf7IMgI2WkNdFnZJA0TDyGXNYeH1QGdDeWjFhLvWk2DfK2ibAqVvlrmK
2XdKY1APMXb9OceaM7uPY6OI5WTf9656aXty5dQOLX9ZQQjJEraILiwXozGfer3+3hfjQ5uru5Rg
mUVLU56qgqwCpWvWJJ6k9LI48ePA3LUstCnbxMKVSU+h9T/Mncly3NiSpp8IZcDBvA0gJgaDZHAW
NzCRFDHPM56+vxNpdksis0WrWrT13aTdpJREIAA/7r//g9p6oKAYQUX9M/YK5Iyp2DyN/UUF98GL
E5zsIjRbdOpu4BvAT6sIbrvkGRD+EviTld1jVnSvtdexBkY2Cs0lC43MnkSFXjE8G1VxE+n8B5Ly
QlHCxR+ngAg3Yb1VNqy2cH6ztJng1oZ8FC0q2IFxRZD5f6D03yg0AKBmybEOpwvRsSLrHCZftwIv
gyKwSxKjWUVgDn5evlSaepcsabWxAZzybtwnJtmoHLkYU54IjjilrnaqTI4mdV7WA8xZ4MsbZYRg
ViEHQ6rhc4c3qPdw+mqHgxifyIO5p8wdlbE5WL37Ii5nybUd9KvSjtjz94/njkhW7jkAkM/FdWVx
anRFgklemLAzgWijXDcQflgxDI9pr/zUFJGtlgpWaCdXIB3gf6+7By66aYLLqcxukka9rLL6V/TE
oHYvsuwyoZFTk55BDFg7FO1PhOiuNzZi8DHOjWQgCmZDUJqZWTMC0FSVwNtlSXna4o+ebp/32PWX
gCod0Qzz6oapx+vpmzGSlFZRjqTvBX5n2B/j1CJn0W7NxHkZMzp5wzRyPyRKLk17YluQ52CJv+qM
6SLvhu6qaJV15cJfwRIKlx7GqPq5RlXCcuxV0TjzjeBea4z9pBBR7sru1JkpyUXIfED8YNUSRyKX
bedvVgHCmC2qICesn5aZSmY6FatTE7C6VFqhwB/HvPLMOMCtLcPSbAXhmXKJRcYa9zD6NUVwE1iA
yE2i3DBF6ZUWtz9qElGQ4f1KcRHgEOBWBBW2J7H9IoE8RzYkaDHuzxsx05Uefkxarpo/y3+mTAZB
L37+kJScgi5QH0BXNHhHMmvzVfi4rDxlA6OQCPlGtOAXlDk8aIbnxOFy3Nm+bxim02I4RQir1tGg
/IqK1kYqsVtoE+WdGhzM5srJBrWGytlaGhsMCULoZf8knG2vRa8RXltlBMo8XdGHfQyAIxEpO/WS
bTqV015xaYDDcYk8ZaNpXKHZu9uCQCcANKYklievjkY3yJr6KpzwiQvDgypmJuGEv3heQmsQyZpF
HvjPCS21E9KvhgQlJeEFigfw7ddCs+5H1PZgIHi8Jm3q57E/dpPu4XK7LlsAnSodMGvMt/K2dQi3
lPSic7m+ki3oP52OM4YzaUX28Xz6F+VIdmcbbVvZkwU9jUbo6kdsyaJeXOQ/Qkv3K2hEkaZEO8yq
tH8uOJ/NfSIssurGTYOiwslGzuiB9lH2F508BnDI20h2m+kQlG304euoBgv8gZNS661vVXy6tnTv
48a66ns+Ew4utGFEh4P4Q0GBYqB0Mb8b5cGY8aOeTGEAU59nr/U6OzlIapVtZ7ddq3MI5gSSuanQ
vba2G/6wQ8h6mv1s2v5WMelrZ5LgVqpW3QXRGh0J8boqjkF5jS8XTPGNKleB4xy91lNz48QB6yyD
GEWHmCAh9/Rx2j6DEz7Pknhkzj8muzmQUsVuAP2dmhYMJtnD3Cd+oTCTBcGYXrTRaHnlD9Pm/bAk
uiFyHv1hqGht7HUydxDWsobjJOAlTEZKUhySmWk3ZSNf0r1YrPckEYqXhdqWmNAW+2fdAx64kdsW
POqfmwZ3lraAbJUGwMCavv7nRSgyWGXtrRxri8F9n5XxIsEGbEeI10tggLaHjGRhynhNb/IwyX2j
HIfPm+GnuKR8jmKK90QHPqHTK7YSunQz4Ckj2hn0rsQ5pn6YM1N3t2H1s+SySSVmowztdWs46WUp
kntDmH4ylUe9iw+BhMBDue49l6CI8Bq7oGTDkZpL3jatWu7R+Fz2N+aQPQn5XfQW9Ic40+7VopCK
2IHCpuzpblB5cAhh5uJubJrlWOlMpDFUmAFJJVFR2kMEEbhNs18aAX2uMTt+g/rSdjkRsDyvvC6e
D3OMrCbjF3FeBjAQQhLy3OTgOvwkaPadCkUhJka9iemNliCOV0k9XSwRnfSc1PdkcVz2isxTqiya
HogjTB3Rx5KkH3RzrPccoo3G/rRIWKkEAbMifcZyUdmRmhhWix9Klui5OerlCDK55SbiqF3FEmpw
muHJwF3J4djNmAvcANeadnPGe5Qiea2l46t8wevYHVejjgiqNy+sjH6ryKxbZ4q3KOBPwIBXQiQ4
Q87HXm67zhBZYh2MyfwhmQFDz9WpXF1gYsYYT9AC9dS3IQsuseaZLdlsknmArOpKXvMZKDuTZ3tW
TqAsqgbjMr22to1eV5sEC59VCQlaA6A8b/sG+HOEQ0/cU+4JRJd0DYZx14/K5nyX7LFe/BSZSUtW
Gjmtzr1EegnUZU5v9V2riWvAGPnWSc6qXCQWdrs1e46qANplVxBxPV6cT2dVMMm0Pd8uoWEkkRnr
c3VzJ06TiHPw78utf9ukE52j2TrhHSw+Pzkl9KJXq4iRhPRerjVMAIUkjGt03K1kaMDoBSOhaZzO
pMy//25N8pU+LdYc7Blsy9B0NqSf1/i649RmLNJ+C5hjrCbL2BRpraxF1QBoYqVORqu0pEoaDxgJ
N13it4q6235zFf9yCxCAuI6h60RysCvjKn/bqmdC1/o4dbGeqtHftU3NfZ77m6CbrIsFbeyozpqP
f+9d5jjuDXQD2CowKYL13A6PUy8+1MoqvaHMH+sBqFCrWdqQV3v3zWX+y4IaxxFEf5CuoAR/vkyd
jGVQQMYiR78fac7XSO4zPL/UW4NLceNlrWXl/dSScIspZOEli8BxN8gOxWwKb57EuB2ybwww/mVR
Dw2Ky2L7dWb3/XnrcpoCvSuUbts2oW+/6jXmxClLEW/s8/vaqK6U/1lKkKSewSGk3lomfo9fWXxO
Vwm8pMxuu2ix4RmVJr1PAfIM8VH3aOAGp1/PHeZxf7/7/8IehImAlwhfMXoR3Zbb1t8ekrpoQn3C
mHub3mKTpzJQUDfUzrnPpiTHXvv1vJjrcAVNlgBQhV4bVfmHNjr3CEOwpJNjnez78tJJ/bIY/bJW
sUVlHWI3xEJROa3C4lBRSILNT8Y3X5T2L9QRCJQ6UiAedOgbn97zscyVOlCrfhuq4UtKwN1Wm8Z9
A7C6PQ9kSgVGWzkdwdj2AVfc7xIZxFfmiCnzgQxIQo4rqZ5/3sBeUIyDIm23TmxfdbLbBhC4HFNf
m/WTRL/VYkDkjWGpKo3yDHjhfe1gREMBMLHkNq9k/0uEF3iTSN/nXMCeLi5ZdF4a7vic4/a3kgnu
f//era+sUdOEtIeGiwddsz5bvOjOVM0hksptjv5QEl4A7Vg9SEVBMkQzInuwOHmxcuQ3OnExIvdN
lGbeEBFCIw//YhENVouN7p83zUqUAzIo5TNA2MfI+jbWN+04vOQ5zXNGeARaXNbj4HVpE3/8o6dg
p3p+iCQ2uCA1kLC2cJMP5E0wERD6RG9RT2YkkeCobHBTZGz0grOzMl0rXof0agZgvLJcGLUTQaag
X6oT6zaOjDsrlQcjjK3RyXeYNz0ROv/cssgkHvMoSZQF/HzIARFoiOshIsKCwt1aynKvpbQNf7/f
Zwrln0eC5Aeb8H9QxjnWZ5auqw1TB6BTbYnchA7Zx+oqOQcUYgkQo4sN9eXV1qZtpWKnIuh8eoUd
bFe4V6HNX5B3CAnBOkkLdzXLroOcwcE7d4oa3dF5Ug4weSxwc131dk67qkWUDTn4CJGHXgTlscnz
SwJYDrMVADWXpGIrirqXa4dBDx6VFnuSjC/q7x9d+/qG2AjWBKsmEyqGqUoaym8lph86zqdmgGFo
yd1XQ6evPhrS/ReJwEo+X+BkC5+qWctxMZLr1DSkyXIrax83+cffr+freWObiBMt/IVwuLI/G+VF
VlVaoYVvZA4pX6CmxVZGPyGJ/Y6rcv4vffrObZjNrg2Hl5jAz7UVmkpQiyyttkt1ckBs6xJGSSkL
JiHxNFAjr1hjrgV450ZVwRoS0/moh+6nbTOGYuvEMkFOe/pI/9Bwnb07e0FMHncP2j5WjNZgctgJ
HCI2KdxALLrtHC6jUql3EcGjitZd5tF0LxGSUmIKcgHBFvzyvGuQaiRJc3VDhhtO5lOg6R9OkEz/
iwcAKiMUUxN7XdSJn2jVaGOw+FuiamvbzBj4vrzCjgcwliJNCmTeyiWpBCawYDhObXIn2+KzugMP
kY85d76x6vp6uuPwa0Ky1FGufj1rceNs7UojlLnJWE6Us35ZhvU9Dkg7pbCPPbbujJnf/VLj60lF
NBALbLi2xB3Yzqd2TC+1jpBDUW3n0SEcI4BiUsV8R+d5flpeTa2/0m0WLercqLgKyHHbeChcnOLt
5i7o7TfdEawl+/GelNKFaje58W7g5U0Ki63D8ljnxbYPyl3XPBo58QJnjMhclrdluDwP2FUIrYRO
4gUDojfsFqEGVdZWDPmT207EyFL21AKgOhq+ueP/wjLmw5uS04vdmxQ//FkDGnOCFj1RA0aTNSwW
4L36q6N3XamMcRC7u+7ScgKKWm/RgzJusgRU/UHNvuF5nomcn99JuKY8j/DeUOt+khrgX+SQby3K
7Xl9dCZ8GCWAseoIf3C7YMfzzzsTbpK2PCZ5Pmwq11gjMrw9S4QiSU6R2yln6h96V1k5Xcd1SijQ
1Znn5EbozB3QixdNuxr7DkgrY1UEuly73YRBce0tUrgU9Mw9XQoeM75gGrWACQb3iDFeyULHk+bX
0EEMqGdlfabDxxDAI4sOSze7Z3uw9kpl358RzUISVxSyprP2uusEeXXywO1GkM64OznmXYa//c5Q
o7dsGJ7yEKXHrObvePlmXlrDcGwG5Ph5KW7yhMndTh5TFTFh0XK85Bo7US1gm2kMuDtysoQkhq0W
BH5ZZJAkHsM/GN3tEEVY+fQ7tSu3hTF6/1Q2Sbdw5/AhWjSIMumHxsmuhO1JH++V0a29dIAtOHHe
6CNIYSFPHn58ExXpDWnvxTdVyPja8fDs6QZqGZi+yGQ/dYoVYTZRAx9zqzv7dtIvzR6ASreHyTcB
VxqdwTSXKkPTwOpH8c4rzCQ2BB4qLWZsTedxxrEKpEkB9uVNDJvbQfD99fB41twJy0Y/g2u6H/S9
j/HgpeT7LUmTXhRddTPpDvAtJiwM6wWaXLV5wHgZsVkdvRouW99kjNlg9std2mvemYeHX3a6XpIZ
LE1smmgyGY1yIPySNUag9Q9/Pxf/5ZxGVk4DiyQJT3LV/HROE6yImxBo/Ba5Mp4oOEf7GNiE26Qi
FiVwwRYNcQgbN/faxdZOEywuQzM2hhPYvgZ2Xg/B7u+XdPZn/PNtxcnWxokSLytV0z4LclzWly7o
VrlVM5w26P/3QSoZtaq+MUYW8maoHKelu1Ci+tXJ2AAHJgkJVpqw6jPYq7oVgk2zftIW0qZrc9Wo
fMucCtaqUcTFmTaA+wVjL8wwNdKv2jBl+VO48GGQnuRm8BIu0nLCYC2QgqqpCT5QdWntCrt5TlLF
i0vVOwtRw+G5K0HVICFYLdwHy9nhaw4BJ5uO513GuDRizVCFVnNgNVWG8OAy9XYmYsSDmwrHpiF6
r7RYzuXsMhqp2Z6RdHlWz5IsK3nJNYehYYz2LZJwr66bdRIjCoaPf1EQIA9uPfNQDvEG9s+9lFLC
XZugsecpfM0Sbe5SLmzx5TrNmugP3Zm3zkGKklfGpTqgKx+Xb8Yz/SsS4ggmWof4VIPez5K94W+9
31CDuyZjVG6rlM31wGMud/SQrR1f12CbJ06YyfTwmiSIaFzBOrYrlpEUKSy5WDKjfWnQ/Ra9DaOu
vzkzP/A8ZxTITO7WFHnnBQeepVAJgLVVCdSWdQ7VMeuesodwpo8sLKMiZTv9pqf/2kY4Ai84bEwR
Z7lfgIu+Y7bMi7DcYheOApmOThbnpVwDxVDfJYibQcf4+yvxZd7EMxXvB136p9JRq/anZirS2mBG
Q59u1aBiVbPEvuUCbo2L8R7nC3tzmsrccV7zJIZcT68NgAORdRR+jasur7WE8MG96sB+EekMjUec
HBtXKPkDt5pOMAm31aSdWFZ+V4O/TOvnizcpw9QXqe+RNfq3x8GaMWpU4FptsSC4s0PrIq0vzbHl
iaSZxV3soPfljd4b1x3Y9t9v3Ofy/4/XrIG+SNeY1b90IGlltrCAUjoQBivZ+88KvT8mD3B6FY6q
v/+6f2rT77VLmhVTTtGkIqvTAHf+/KwRkWHW0sSRpMUH68wka75RMFqbywGGmdHY/mSwDs5Z6VZA
c6o6qpcAkyh0pnodFyGbo9SxNmED8bIk020Mdq4p6JFmIcmNDHdkSVecOLW21WciU5Q2wukKdg2c
oLc2dQe/tjpWqwIoX2jtKRKRj5IQ8oMFdaO0WRsGSQZzYhnuO1tsR0t7aTGYP2i7grgPf+nKgTcv
f42XrthkJrJI1IqreMDoDtLCqelHjHim/kdZjTdwvp77ZYx2uf48gw9vBo1rVY0eW7jQqHZ4JPA8
5t1TJ9rBtyHEecyEDctkSBWhCVkG2sGamKSHKRg3lZnW69lk2T61b6H9Oqv1D8Ln6vWgL8zKI+zE
Pr2eXVwMKxRyjq1vbaGzImHgWs1l4qkW1E6A0QurVhJ2HO1RYMkLgJ+dQhHjZhadcgtLr24ILrPC
wefQ6V8nd3mK8uQZWQhkGkqnqz6r4McASNlCN2VejlqBfsY9tkv0hH3iPqeNhx2Cg2JlNNmagt95
hgAlww2vj7p4gwK4OnRkKPWxVa30Qd3HVUApV4ottA/cW1v3eZH7tdjJt/g9Rz7qitmf23VXY9c3
MCZZeV1smgWvTMNutosokzXrSsgbKkM8HUQBiTNCcVhgiqsE+jYJKrFyzKnkPrX5wZ3uyIbCMVa5
qzrjmlQ54VvRJjTj4MIB7YDrgHVdX3ear9TqvNZNZS9yAwMxsCPW4Ny+v78ZZ6jjzxfDYQ7CFh+0
Do98TID+KAJuiNJQyVxnoy1d6C2lcOn7GU5pTU88W0yprWqsOQ1RdKioU+YIT8BuY1me7oTKhrzO
d1QMJ32ZjbXF7oxPESMMSA3MSuJftw7HzEHUPealyXXSD9aqzDCNJIeCXVX0hslJ5mVm8epAe8DQ
F5KsXdG96TlASR5BNXAS2D0ZXnud7mM6WmyWlMiUSVUObtjOa5WLdrTWvhi4QSvDbep1HfCfcqvR
8JKyu+4icZ901oMWD8+FgRVlzTToq9sx1tt9RofumuNtwFS8VkvOYSvMv/HX/gy4IJ6kwFFdERJy
SKifKk/QVZh716mziZpl2wDmMdx/V94+H+zn32HbDliKCrPnswsR9uqQIq3Q2YzteJnzUXEfZiM1
s17HFcK+1R3rF45nfuUqL/o8w79VIEP9/Un6MlVyERyEWEkhlZR1/dNxEiqOlVhRY2/ckLAtcoYh
PoVug6YYK8h5snY5zExTqX86uhP4ArnNFva8X2Lw6MFJ+06vLT6P+DB75XArmONRUwFJ//lkz3We
DUle2hu8VJRNlT/wa4NV0ykbd4GswUCXJPzq0HQwO5stQOB5gA3YXeLJettqJX2jtAEOXJIKhb2s
c2JDfat11qjlps3fb571rxeLIlAAgaAt/+yNnuKbbItGsTYWOtNVpeRPw1y3u1FRfMFAgtlMmsC+
UmmzUFsftBIrnh53TKwC3dUYzck19HVe3dMUN+bVHJjpqsoiZauPFvywPrirZ9yRBryKvaWY73Tb
WispRl1JBpWy0eAm4VVQd81eG2q4ZFLsO24SDWbxaC87ZCH6KlfCH71GJYeFgLN1Xa77qd+ia6pP
vXYz8ljtc2bVPIqyHSrs0I+E6hBlGq+0eqp2PKIXpTkvN2IprtMKYKtnQXqRZ+QFToUWb9VkYF4u
i+sGR1GZSRh/84Q6X15F5k2Cuyxd1xHY0SV+eiLizjJqOjnwGpHsig6r1FExCYxD36FWIRp1bKGI
sfyZBci/z/fHLjE3pVc5RoXmwLoJ0hVmjB9txJ+eyEzFT6h6JCeLUD15s5bYWOgUpocoHW7TzO22
iYqSM3J8u0wUv5pa6n/+YVQMRljifuSL/rOZ3MJXBkh5ZVXtxCBCT0Ce1rtDiuHMmn08Ea8zPazN
FntZpJopGy5NtXxz8tbcLkdwWjShXbx2UhQEmI1zKFfhD9QwGH1a+JzkopRri+62L/d1JxYvr8Qi
g9lO0EbQNznq2iib+7nH7E+vMFlqIYt66vDWQVTAeYpHbzLd+3qkdbKX4Me8VI+EqnR+3DRs5pPK
Xwxcl9ohWtk04cQTKjPs9/IpzcdVHhsI/51Y+ebkMr+8MnybbHUFWC6LSv0zeFS5bkDCaOdu+iK7
AkW5SHqlATIZLvEXvstzA5ZjoQs/YMZKa57+GBsDT2BkSIBTqHo5z/4qdTIb8aEMYeJYKXLJmnBB
XmDDQq012/dhNvluy2OqlSV26Vhya8veZu5bhulZXdzlkIbYrk2iuqYCKz75Rotf1GQL69lhmELS
iAzrYx7zn2BcKss8VFgF+Uer3roOUPZvOsGlWfEDJM5rpQwCpO5ZtRpiHQblzGf4e6H52vRLzIW4
MLaMlMcvTf88xRF8B+7akKEChFqYqTab73nq1jHqHQB0kr7UZw2GkT8rhKR+8/u/4PA2MRamTvY2
6y4sCT+Lu9Ex50LtO8py2N8SMbjX4+haT+Jxl3a5uk4bDI1FELZwogtihvGwpL8N3ggGaHa93f2s
l7KF0jIx6jvyoSOFaaXku3oqsFdp8h+NzTA/DTUDoDMGiKOGJ3Y1l2NoHYMF50oNS2V27gSAXQ9V
Cp30XBiT7hmD/Ztpzn+ykVh8spVKSD31ZYM9sR82cerJXRgT4MdkjeamQy/uieEnztLoxOxqDUmV
Z0igdU4m63GqNLriyhWAlbS13b7XOY/pqxDOQ/AV2YROqFWtdRrqISs1zspk1pvLarpJsYG7caS4
u1MCH2MPKI1oDdgFIfvMxufGCTEawL6P1FvcBgaMFrK8WpcxPg1KPByFkV1rCfQXW1inzinaneO6
+2rGQdBq4IAbFpTvNB5+Zl2kYRumXkdjKg4S08RIISGYBlcqUxP40PLJEbPzARD+AnWnw5qCs7Lj
4E1Q7Xjf5cktTMQpwtZWraoTtmu6mya3ExChaauNOmwr2t1cMaK9BsNiGU2SYpRi9uHEh+TEqtAy
+sFeh9G0cXGN3DSF+lIbMbu/Xm2wLjRnz2wMGnmlqOCk8e+GPlrW2A96LjnHRC/8agca0ZqIwhXq
gOPk2pChINRfWg1YWR1g0wZZAKGnEupbMUGL7caUk9MR3+0VP2MQPNq8UkDL0rtAth1/ni+tZWUp
ptjWxmErig21EW7CE08yMF5Ga22Uvm0yDv39jXK+zNKGxqaCBkc3Mfpm/f7nb03iDmNCkWE0K6J8
N4/dY+ryuYUbHUjGITrU7rGGgdKRk6+6KZq2XOUGpw3yyazAKhBjV9VXnOmYTwt2Dg1sIfIQOUhc
5TQvNZbT2HessAY0UUZoUk69bUrAtCQKWIxWY4naGcH06GBFhE14gEV0uSm1rCHBdYo5ipCSRrBz
kGAVb9qu3s80WJtEZSQmQ5QsDlk2SUi4gZPU42tuRqtReohEiX10NZR654q9ddQE2C9vfk4zuYw4
od6Ng/5c6eKjyfeza8NTjN+BTMkSwUDDnHpni0c4I4Flb8cIM+IxjG1aJcPEl9O5QR7Hgw24sw4w
cmxCCOEu/vzukCG2rQpiWpXiRnUbDa1RzywL8L8dibkY0iL3c52aqcZZAC0kv6lNYLNYmfJv+pUv
Tkw008SNqoYDC4VS/RlwZWeeN8pSmhsjNTx3bmhV2GCShEDzJJLwHqfGX0tt7Zd5yTcYxEC0bLUL
A1u6vz9i4izj/2NKBNzCdRbkELG/jVnsn8+YgyanFrgcb3rYtOt4dnGAwGp5PaapswoWcgBS0AtP
kby8xLFWVe/wIhoxYYM22RHaIXHLdtO0PB3yAPI1Os4y53u0xyLxjq05Bd4EOAmYzDefdMETIROB
r5ZG42lBdeeYTeZXNbnzYAHHNu9/WkWYbMAsKElNu0ocm+QBy9yT5dFgNcRfa8aNFXJfzKL8OctH
pjY40oXVXsaCwto40aZ3830iq2hidSy5BDK7IL91O/xK7aQm3dZgDAfHLB21BSl2jk5fkRLZ7FUG
CCd6EyAzNF75nTGXjz2xaGgtuTMKamRv1PvnHmLiIT2xqsGtq59I6abLaiVXsFRYT7jKvd0QoRkM
lVel9NRLH4lVhK8ObRQbyXy0WMLo5Z2SZ9iHZRNA2XCYyAnAplS5M0eAVdz/4MEbGiszBO7EA9UL
mjJyeBJzeM/drsIDIVMP5FOXnhsgt4fRidwop6XjxQTBhvTutQ6KuHiFEyi5YZkWOqsmRoYJBu7Z
uGJvYqmDzQke4U+iolyMwk8HzoWaGB8fvIwOSWkSjS4mJELaMQR2DHHl23MUev1yo5MosgmV+hTH
qbJR9WaHJYsNDYWuq88VZWWr+MzD/farBvPBlG2UjZ8X/GwdNV8CSTcrlY2dHvI5HzdRbuEY0OjP
Q35np/ROrZZAR+YVp6/SOWXadjc3/K0h0N8X1r9IgNgjxFh3rZzXYZ1VoGC1ZUKJ7abFhx3ibgLp
2UMK1oUVd/uuCU/ML9eUcyxPrWhnInVxraDxtag9NbXd+VqYW16AJQnM+9euw8akRxjcWvriK6Oi
egx6l0IiFqG9HKJcm9cL3C5vmHR4DhqR7y5UZnnnz+WmLk3696arvYFAeT8scWOsh/bDcEO+qign
NwjzXfCQmFdvNADsC7GG/I2TIuk03jRnN2EYNmsRux94BD2qVnXsQk6bkFBAX9gdQfc8Tmot5k0y
o/eqM8WnIaeEI2vorSHzXatn6kttaSemXp/BsMplnuFm0zczA83haK3jiAs6l5b/Z/6I/x8afWvY
4AKoUSL/796HR2xrmp/57z6H//3X/mN0aMAAdCxmccK/IGX+bnTID3SDSsxCAALDf4wOhfFfhk7r
wf8o2BpUn/8YHQrtv7AbtUCIOE74u5DQzlbq4S/E/9kclgU+6ZhS/vf//91jm6H5z/kLLMvk38Eg
siAMcUC58ue/rQ90N1RKrQyGnZHqj4iJHjWVLQfrjUH5EVhXLBOUbKPEa2vGsM5Dm4SQj50XDj2r
PoXwBOSw4swsPjCjS6wVU2KCwAnK2LJujEdYGRrOQCTegdtZ28m+qPIj23gRo3e4r8P7GKmU2LoH
uv4Xl/BtBq0Mp6yVol5hCNAAX7+IZQ2YGDygxSxHPzY3+eQ31rpy0N2uIpRi+hrdmpXvm+fOeAzy
tYVlCIY1vbpGb7cOTI42uvcdwMqA9rDdDdNhRN2WXWgo1kBIUB6OezgIEO43ocWouzdGRvkVgfEY
p2E40nljdiVcz+4vzGqvPJvPwMH9C3n1/Rt9GHYf7bhih+lpr33odTcFP2XIx6XfYl21IpGKfFz1
QbQbsyOlaIe7gUJ75vjHqfe0DC9IZGgr7Yd2rb/XnLSFh15Oa9eZ8Be/jb1kxE2Yk3bVPjovyg5s
2XgaTgF5LHibPCA6VH7QhSOTv1JArW87F1ZttMQXsdPx4TvHr7cDleM4HazL7AM95gqQe4XoYgTZ
Qav3qD1VGqHrawERA2nRDGbmbQbafnOjjWiIr4bquogxKASlQh4Tw+LYSK0gW95hY5Hx0n9k00nh
OL4kJiMZvZi9rLEa3rC0wSgk17a4EnKaB6Uf1ZfiyVDqbbqss6hDlDENBzaM5qpM4EJ7A89RsODK
eCyU49LvzPy2CY5xsU0637fMYzPureHB7I4NToSLYd+VaOimvvQmTQElxcHEXndp4xmQQiJxp03Y
AzGavau7fo6ellT84CVYO8mxMm6s4Zdl7DkIEeNVRwj47/WYf0STN+f6R2aUF3jF+7DqUjg95qHm
itFyfRhD7Ov1mO2UDpekoXbbDf7JtYedNVnDNvKZdLY+yAT/MU/Riyj698Qe3+U/hzZ/fTGT/F1u
gLQpfy3j57at7vV52hhsDevdVN+zoD6EUb5fQp3mWQWHcnE3vMNgsfdMbEAKJJEhSSmehmdLOb11
pLeGcfxSo75mONCI8bOOY39JyDare6a2guAsgo+UAGygKK/qEHJx/Us3Uc0cNM7/uL50xmM87mti
cHSvbvfsi3MgQCiejb1DqGAkB9xOMVxa1fZlAGm699jM0gXaZoem/MVAjqst6UoPDjgdEupDEPCI
1rq/6s0ru7vLs8jjeCOprA4vzAIr7Iswe4CsdmQYVcxjUhacqiTcVRsSjnB2turDYu+s/E4xLW8T
hduqvSi0X6W6z8v1ZO6L5m6GMMvLr2mnKNk1mtcxylZwX7XXMPGb2qum1yA8RNWN4nqbeL7obKyu
G7HjzrXltrN3YV/5rg6TmRlas5FQRruGsW5Ckhos2zw9xD3SseVZGW+6/iIZADN7LBiaFPLKiw55
u7M/iuiFJRVu0o/aWANwXCzhoV0u8MNarfoH7F8wRCAqKGW+fhHTrhIsTYzxopydbQi1l7QFFLGl
p2sPk7Fr6B0zqqP5UmPUP68tPL/IYVcRdD3EpKy1zWNTvCjGbjGvo/lNyKjA4yjjrspbu9ptzHbf
Kk/WdO1Y92WPoio6LM0zxi6rajks/V3X3WnByVFfgvJqLt6Hep+FV1iOkPh48pkph+Ge2cHryMhT
9WtzxqaKPQ9x7dayh8TVv5rmTQO4ruW3lXYn6jfyhfx8ubYL3XN7Ck1DbRQkSNpKzgIdHUGfrju0
jGU2vEd4VsxO/x5LcmTdvst/V6TWh2pew2K8BAC/McldL4ebUr1VMuuj69v3vE1f9Yw/3FP6kuQ1
dmOcBtD9odE46IvrJ8FrXeUcK8uh08ZjOzb7JBDXRVL7bRjge7AzwvcqPvMDt3FBlhVhWhFF0enJ
uZ+jfaPetoXtDQPv0kCtNxIuObVO5AMpOqJdOfRaDyER7LrfzTiP1zCryPjycdzucavnMRDZdmLj
G1t+RaPcDiakipUWcXzMJ6v+YIsVhgq2COZWhUugRMNGVYyV1d41dv6O00FrPcf/h7fz2HFeW9Pz
rRies8EcALcHYpJESaVSqeKEqMicM6/eD7dtuLthGPbEk332j7P/CpK41ve9kdO3imIfVNNXDZAS
lCRMeNlovqQW/r3EcEJZJIxes/EQl3auy1chFXdAQq4chW4XSddipngoRChRjqdozhElYMd78Qbp
IdM4opN3Y0iOxvrdkPqF8NthGT1QyeaM0DozvJmc4syiWU+lNEEaFfCZTdozMWMnbjhxuW7jcYMb
3VxuYje5VZy5Go7LroEYfFkjX5J+JpVWaRpuy++BwoU6vYnZQRIe2MSukgRmDmUlzM1O2KgaWWZQ
EF0r+zCj3pbQuMfcN7X1pmQ6RXN40OTSpk2e9O9bV9UwP/M+VfAcqEDhnMmBilTIoIIKFgBTL0LX
5WhJjUNxRUNdUoUc0dAOOiqYilur1wdPjrNjbEp2xDtW5p/T+rlgSGadtKV+fgunMzCA4PYl6qZi
2FeyybjcH0dVtwXAjL6lqiE0brJLoVNHYtF8qIWHTDk30lsxivDTIrJCXMPLK0YaesuIhqAXt3gt
QxakZa6oXh8qpxfHBFWAfBqqhfaEtQg60iDCeRz9sX2KF3rrEDi+rmJ2VNT8NwEGb5/LZXRVWXeM
MQuIyHLo6aNkikLyhNMrcdd4QD03EzM1YaOdXIPtTuvuMsFCcRLay/pQa88Trhu4hB9yU9gRNWIQ
0HIBANlJSKwE7qBQ4qhbD5y4fBYln9w4Jht2bW3gl9frRx1v5jBWThMnx5VFWwsNm25HZ5wbmoc0
XInrwzlP5vMQX3fzcLWQIm5oPIoH8ls626oPTRzudONqzu9AXbRsqrs86jj3GoIgcPJFzRGm+Al+
13ayXrV16BLcJ7tUvMpxi1MpZx6rPwc9vmYG+ktl8ecFtXGU9vtISO0RFBQO3uvpvnJ6DSGDtoL/
mpD+zJANYFhZFXZrHUYyn+z5S0M+wGK8K0PeKKarnVpNj7TfOQrpZ/OrHjduTamtKPwJYvWE2tr1
VDbsRzqxCPGdInFXrexnikWvY/Q7szv241UH+B5S8ghBmnqMsiYNcrgX7bid+NBjOk54xAX0rsmX
wBdvcrrNsivgoE2MMypJPm6RxDcdvsX8R6qwuT0Rh0e0j7inXW6/E7hnvQIOUyHGQlmm3ZqktJjp
rwJvtSrk/mJFx8R6wz9MYQABdjvK9fKer4r6Tkk/G1yagBLy8Gpa8UWMkzO2SidZ4ESUlzaTL02p
+kkIbSGJA6CGfonNyU/No1U8tuHzYD419XdJ1hJ5AN24PuWOkDaP4Ifehl1PiuEpOqalVjyUvI25
WMHcRK+tChDT3/svI2SVWDV7WRRvKOYHQ+78uCDSou18nebxchbfpVCn6DZC4FJObtTE36E1etqa
+DyAuDjSVjrHlNcBQCFIPhX1ZDe99pBYhEBl1ge2wEMyaD9VJh3SZn2sMhMl6QfOjfNizynmXxIr
u01IQ1iU1ZFEd8nycg+kfZLK5DOjtQW/1XQlaYaOhPLQaRmM0Qza1aY3K28J/9vmvFB8UKMMP08U
vwn7KDkLlrHrGLeq5YuynWxBCpJcIlE4zBY3FMNXlaqPsULt2C6a8g99VK80BxFT2QNn5eQGKxch
1d1pyB2tDR89moFrPrBn4tnOTJyJWfr4kAlq5Y0Ffi/H8paWMZDJR4yvLy/JflVZNNJHddFfCvos
wmtjRJelYD6U061RtcC1GL2FxbLvwHF1tJ4AuvumNGH5eOUJGPcSGEPPMh/04ZkMm5G4dlT9J4P/
JeknSHDP0aNnm+VCBVJyaPWfKJuOEgkhPUbfgpyOcOFKamHxdAmBq36aauGCYGufayQGUIPWgI9p
pyGLPui7exg0wbeSylsNy6my2GFwJmZl3RloD80p9ZfiT1yG93RSyH5gQh7/JLH3Vt7Bqs1/ozzz
tyxRNleXVCvoFERvQuWK7Rb2+lqF1WNprF7PXodo8mb22bPWbYuJwJmILB/SuFgQHzUfGXAl253p
GcZ1VEbXmFAa46sZK3/NY09ChyQaRBIgtbTIYAF1ymLVlU2Dzkmw8S5x+8kmSMg2cPqFq/rSFt/4
JAo4WzoPV3yhve6+K2NF3kjZPbLyjVGHsGW2M1YwI8YKDlo0ksWE2BZLsECaFWEWkGMMGLS3kM4E
pDgDW0lBq/HEUM5Yhco5phu4aotgNNcbijAbRvJZxHGw3ZGOaLKwkcwgqoIvJcJeTRq7EUwHK70r
6x9tdsHJtEOhGLMRDBmw5rkZCnfAviBUD6AQbhK+ifXPIC4Paia5a35DEOQWdbtbCctKRwYhVTwa
+g+hNAHs07GlwVcYBwzj4xVx0C5mlDRQ7wj4yKbZsI2mIg5QdmVI2JWAzEzyVWJiZlpHV2m3LkzS
2k8m9169QsGWx2ai29p8q9ovBOweFNWOgDSvbu7w9xhjXhr9PYbDlSoGN6ncZiR7c2sBj2LB6jhF
1Qw514AyPB+ZcLmz+seWrXK98rumyUuYVs7K6SlzCwojGd6kQGYGjN9tHoLaA0AoS4/LpZLOk/am
k61liS+9edBZNdPwOSXqoz2YBSGimBAk9laWaUKEdOjnVU/WnUK1Ffb4MtCIkuhMv1JvO3E8RPWp
WP2kCbjpd03nbf1iMIBHFYobliervlZzi4dmaLpyYvMNJxDllY+BkXwCN1NCyA0OZlDczeRoYpEQ
6XK46+W1667TfJJ6p40iV8RLj/eVt4O0GZF4isLcoWf0JCbIQrsbIjDPctasA76WXVp+qCs5phdJ
vi5S4pnIipcBg0bJRXBZotG1JDtNCKIE5ieEk7rw7KdupN1HUb7COPNCNBZuOOMlm29NhNewYGEx
aZHchSYBAx8Yix1pIrQQOV2+Gg8S2gV1iv1W/k2zwl7iN7N5jkGICangFGGLoPK8KnTPmEbCLb7o
MefH1NN4Q5bdFPTHpL23TKadUgRCHAOrD22wdeMW8lM1HrwaQ8gCvoCgw5MRwoRrs9et4hjWVxR4
SAZcNfpW9I8F20Fes4jRy8553iTEGY68D0ezQXtmfSyKGpTxNTQN1zJDV01hMfEMSx25Cf2LWOzN
6bld0v2Udmc9ix/HPgwsDnYFpBk5FNXudK9u5ickwikqki/GM174wrWs7zoRduypSePK43sGrbto
jjyGNm2qft6hmWvJCBq+EixerYx6NP00GtLtBKesJI666DEUCndMHelHNRs3UsOPe0XKDVxpSBa/
drYi5JUpoYrM7pZy6NfwINxE888cK2qljjrI1rBxueTeqPCtvdzCafRcboHWCHYXfuja+6iap3Z7
G4sOfvdgxnx61HuG5xPWx16t7Cta7+ueFC6PiFCegy3rlpfxxVwpf49/KsXLLBc0CVsD7LQDEWZ2
+sngCsQ1sjUyLYXuCKg7Jx4wClB34O1HHSlqcpjNr86gPXxJXMWsCaQ6SotxoAVm15CcWh8W/cK9
BhGwkmxZIRagLBYkwmmihCFJfxJFuE0NjZWdgPWxEizJJUwWvzEWosPZpRzNALYQhn1rNFxrjKf5
tO/ENyB1EgxLtxa/M4ickWrAsZt9lb5fDK1zmD8bpvCTzERgjHBOk3GoSBvVsltNDMLAOqCye61Q
aBpnkyR9oxfbQiztLvnL8mtYvjbcJVNzXeS7E6H5AZ9lq9M51YhDUT3urVNMWA4PVNMQjR16EKNy
fZNlMiAIfsPWjvphdvAO81NjWyuCWSSpMeYzcCg4UvVpG+6Z9ZDqZ9JRP0dcBkr6rU3qTjJO4lST
FLYrrK0eXHG00E+y30I+8FCQiRFGx25CvtHxRACSauQzalg4rGZHFx5tWBS2G7SVCdel1f/ZOZMQ
5W5IoMyHZMY2RMzwbWWbIe2bFQ8gUf1umqc++UnyO8E1evgq6Dc6jEWZyj2TzqgliBAPVAYihvmP
dmyUc6T7LSQoPQ1J0JJtJljB2j2VwpcKOB0vv3W/JUJT4p4ZTknccyVPbra5o4mwEu6Z4XEr5T1n
vCOGL1IT2zMBbhtapbbJzqm1yTZnfg0mUiCfMbqWQ+bHMeBXxYksqY6gIxhbzlNa+WR7iFNi190b
yK2gP2j1FPT5fW39GjB26fy0qTxZ4PseCDXZT8CcBvnXvBAyMg7Qmy6ganpVia7B60/u10qObFHa
VkPmNZHLcv8xqi+ydGzbj9k4aIOfxIeFLaKbHpqRfK4HwLxU+xzLt4VM4eaSE3McIcdom0NVBZt3
Dqx65oyPs0+eKjVfXqeIC4UMLnbSef7VBRRdsHtKTQd2cktqZAwcI1CbIfrDbScK+Xi3T0nX7MQs
2CUWgPb6rhaXGehNlQ6TNvprfBGYzmTE2Q10/4qWW1e5/M+6RkWZZ1I/I7HiTPG5geZcfkxSrTME
yKieiVU6OHNDM1+xi8R3FksnbL122F7uv2pGW88WI3/JCsli66tWn6sM/I41NRQ4lpNbCNUKueKG
uL00UXJQPpJMGNBnclOaB2U8TuqRa32mFnqJB3or1V2r/2nydw3lvyWfCkQ/kYsu6q9LaeDkeC3N
H6KeyQbnzibkpuE8j9bH/qpH94wQjHpfCXsmaXm5ZiPx3cFIysLkNj3yakyMh5CgqclZm9xppOPa
HpTstMwQ24Dbx1z/yNY3S95bTbAFOxZsD5QeMQCtLJmAiqcI2oCuHmU/Np9FjE/Ksar3HixzMXgS
DwLT9AINTPSBxAtuiYQHHqX0O+G5q6LSJa8aE0m2rrzee5Me0uo3Fs5mHbI7wUajOqMrGDTkc2ux
B9rWMvGYzQqnkOp6k3kxGw8hLfrGnKJM1qEpeZILhNf4GUVoaycrAKg8DwVQ0twU67E0fW3kQtwt
yZFx1h4WP1b9RaDjc+TbelnvLXAUAr9isx4WXqOtdxQ0lEIKyc45CuMbNZ25+YGvK+7u2vYpHA5p
VJNE9MUhvWrA6vAX4i+9QgPEiZkFFUokcbkLNUXxVCeCOuYmhcbPEdaCHv+e20uBFDnETeEuVBof
mFm1vQ2Fnp2uXO5IGWSsZ6yO5stAhufsGurBMH4s/WyFvrp8luqJz/4w+3hRIaVvk/XGKaP9sCOA
lIA1+KKKNgYWLIhmFzxRNE9myvHq7CzNT5THqTWASc943sv41gEz09qnXkzrxtrbg1RIJjuKN4mP
K2RPy1PkqYqbmuDLQdQ7de1MEEgESEXCyeLtSMhVpQcxctXaJ/+vhrd+Yvg0+t1AnxjXNMYtmY/9
wzQ9dryO5vOQHk1I6PZx1W6pFGQvHKMYF5rFH3JXNwLiQ9vxWBhvcfWgAs90jqLealI0lWPeHwly
Mk995y/hZcU/Y+CFZFl/2taoRHoQ47O5AezWxcgIBfW2Kb3HsisejG7P5elIQr7T0DUA1+upY4oB
KYw8oUn0WLPfa44yXOlPSOijNT5FtK22+FzMRyZKR2bfXVhhZxTMO8akajmiop0+RFdKYlLtrjSC
aYNnUAQhP0dpkEuu2roWqGi2442BX8RxpYm28Uyio+Yptc+Kbf6Kf9Vt+TV/lIt8QC82/Kqyr2Mq
mEhJ2cnvoZcW+HyRPoHik9GLMNn2mo/+qb0a32VMszsfHU/FOkEw7nO/2UrQMzik4sBlxP2ufpXJ
OOsCEszwl+KNUISgX8nXR772GA4PpWBnM0EBu54eycf1UTvLh+pcAQDbi+4hKRmvw+9IPVVFDzf4
GsiU08ew+nZQTy8upFQQJWyHk1ODjZ6T5+43f+KH77+EGwdzMJUFQfx7+SfMyI9288KtSVZvWbnp
FHMBXBBFmaSF45blwfkjwBUsiWS/ntL1yllUp+RBJ7b9fWHMSQ8mAXz6vsi8dXTywcPoGG5RpQ4f
Ai6XBVYQ7cdOeYWT6RS0rcSQ21XuNroTZkGWOWrqIhQB3mORJsq6/SJ9t3fH+VoY8utIP2s+xi/L
tu4KRe0XIihsG8k+8TfPlZm+tyWl5KBOgxJKBKGyWZRaehu78kLNdUT4+/og9tZbqewZSMzKTtMb
ISVR86kuPtP1HMP8DV42UECGqJcMn0OSuEK7ywQ+Hx5ykCx1isiPRajO1Ja5XkKgxvkql+uxqRZm
/5ENxpvH35CrMSSNdMm+LPoxFO02A+vJENqzqV5IkTo00bkcbEqZHXAHHuuqCcD3O7pShgQeuy6d
jnaKevhDMehEDLhbG7QmDFQrPReQ5rS9s54bu9SABGfuiGgN1fmgRezD+nofe7hiwBqT99PyNiFI
tHxKBJuOW8bz5lK4dzCKCrj1xOiDEcnfCm2IPHZlnoids0g8dv3zLH0ZXABBFb8Oq9URfAyo8r0a
P8Kg23WJJeLtQdciMi5P1vSXkBW5IkpvLpNul8DFLTbYnTOepA4xnviugwikQHrcEJ5iHdLuKM+3
MhadvqMMFLRCf58JUARCRw+2kYytNHgHby7O/cp+ILgLI3CkGXycX5hFZPOQk7kxy49zfxpDl8zU
CLmpbm+m+Ct5Go1t7bVrBXDxytCKghqb5w87R/OIfp5tAosDuDYg/gM+SHk3pqo7RA6tuYOwV0h9
mfyp9NEavPHtj6NBOiQ4xRqo/Ix9twBV7svbbNrLW5zjvOCVxBULGu5V3X7N9h3OsNTWVJ9Hkddi
kjw+Ww7n//jDjYrYgfjRLnRbwhgHbwidkmBQ1dEmP1f/rCUYp4lkmRcoKR07M1Qj+qUNC2ywHCBS
tMPIWencoiPBcsrQMcft+ZdGr4iPGCrC+LCZWpmx37l6HTbTZbOqA0GCtDh06USxN2lBte633mRF
+FQ7r1TtQrFcnuwqCZYHfQs2ceIMOA2xkDNAZCIMr4+pcu2kA7xoVXBx+QU7T219hvKb4WsEgsdn
dpXmjUN1EvaEag78JKNNRMHMbGfODuVnZmnP27e34/66UAtsEaYKRShnKNQWnq7sshCjC2H6Inxv
sR+1O6d+Vx11hLkdAsPnpnidGFqHs6nGnsGyTlXvy9Tof5buTCg6MzfOWAufkgshin7MKjdJJBi0
1d5DhUi+O3hg3XhJfzIB3opQv+Xm3ZuFZ+g4IABhFM9pQ0pkjcqfwAnRGhihADbM4Ux4FZyDY/aU
ZLefmviqqSQfoZmg6U2c9gkP3vxt6AJ3xJfXqW9UoLuNdRoYXSxTsAEXAUV2efbU9qS2fczaSzv/
DITMlSZrS4RgHMxcYn1Ym3YDmXaKxGDTMmYDgOhP3qi5YqgXtmBI7UMta8olLw95xW1dEWF3ziXz
pba0qzjm0hPpQ9ivm3H1xjmlY5fP0mhlzZcqthrHOHMO1j69znWX5Fp4zRh8vDb7wFRHphR9qt1a
WItjBMIKVyNNR2KS/QZdtl/TvgqVpmKgkPjYVUo9nyXroC6TfEPktgUhhg+KucKLjHTb452hSkxY
r2k0ufWY3ht1+VZC7mk5QZ6jzOVFz0RCxVut8GIiKlzWqCz6k0aARTPNiKWPtnYQ9DEbP1EvqoA0
bUpdyt/10ci/I3VlXdc4naZsOCpybtqmGoIuaVJ+aujjOP3zbwTSJYeeXsdyVQ+ESqyvpJ61nlj1
kic388Eqe+Iox5waHMIy9jg5uDa7lcpzMy98iTR6sMmadDs6DsjLSE4td05Qo/y2N7/7oRqQVdPw
emxG2dOadJExWh0o7IydZezyF6JVMB1MOe6grrho4YXAiuQgRTPSkUYmsmGFy+2n5X3IxPWCxNF4
7oXlnnR17EtyO+6FUSKFhAXEad5WqNez0SOPtMwiOWbXWZcBoay0hT6X+5Miwq4tQ7svCTGB/sIL
oG5eqzU2bb2Uh3uj1bU/VBjelIymkThk0d0Iq6Q3o1s70HGlyBC0Rh/88w+tU1kuCt0EjDSYsjVM
IDJ7QdssQSO1RoA9Km4RQdJ3zqvGUNa8TmPV+tyMafyiE2wKvcWdTZzKnb8924vGKqw4hQlFR9PQ
sWxXdZ9jdiMwZ900O9NFWwBByQPxl7lLaFKY7kqhEEtQlL+aCukVqVs/R9hxegsyeL1q+t1k/Y09
v2Qp89GsG6LMeFY8tYmZGX+HIdT8WhU+xiytAX6pAE0AkdFFlepBF0gPzuW3OMlpHOVYinX9nkjp
vQwFEiJZuyaj9DNihzBzI24mwqtDpSoexc746hKD+kMlg9YiuoxB2BhOwoAbqwKOw+ajD9F5RJ5B
6ToySyDCJhQ8ZR24SzAKm1LytywQiAIgpSwCoeELHVxZWk6aNQRxaV4nDEgwwHrsViKdc3Pn97L1
iGt616AGtq2EBa7qk5dGDH2aXBGFrnrvbdaTSGW3npX2TJADmodV9U1AdMyXu0rC5TJCZcOycN/S
/oByj4YqVSQxZN3ng/gYZqU9tPOpWthedCZ5NBHPdTW/KJ18DpcUMZXEsjpmXkFW8wkuai+b9CTm
SP5gKVCYrYBZMnSK09Bvc5qmC31QY1Bk4n5EsUeIyr1LqB4bjXlkuSgJwDc94rp/WoZnTBV74oRd
HPwkhXdNiWQw3BmEAkAWq0Z6UTckYcoJBK6zp1FmDdTS68I3a634Pewwz5B2cqj65jWau4+GE2qH
oSUEJlBbPlJix0c5XIKiocNeWbMXTOd+spYfTW2cSZRAewz4ofVgBXN7r0rB2jVtvF875VsXBgpP
S+G5IbtVH+MAFIghJqNOJx3urUR/Vl+DyhqFAl0PsloaVxHbD+YPmMqVgaESnhr6jpjwDcoECQbL
21qkuOhKx9dMyl9+M83yreWuSYCjS1Xc9x0Y/6rRUk+jPKXQ/exCpOvUPEATpLrdWeN96bpXGqK/
9XD+RbMGlWtt+wluhVKtqQBA4J4VC7R7U7tZ0RGvUAOsG+VRqCjwrftOcVIsTXU9jPt10p8T9KwO
nUI4LBSJkFQyABwLlgA6E+VJEyJQL77LoiLYka1oHTQi8EG8Y4gXfVpD9AQlBxcbXrteV6yRqaLf
RzV/mnvhfZZYMdp5QhyCOE3UCC+q+MBKKmNaoiQoxLMfTN3qbmmnIIzbe8bJ6dAtIMGZyZc0r+B8
5bcqeiaOJe2W50pG4rK90vqaXCeJmjNN+46l6ldVeQ+zjHUB+zhU0lvaqe3RQhztaEWWgP1XZ8E0
ZFeUjL1YzuUOkHfA20LOPZwDmhZLhWevMhApETvDrMgnK+/e9WptAdYz0rDGnvKdroi9Robkjpr8
y6T0j2iFL1UWTqOWHiWAJAR1pd0JqNo5DMbKWxCrjirb07Cl3pcEQkS0wVgKjQjZddF4ZxNS3XG1
N4Cvs3CKDCXgOaxBYNtvgzIsNEaRa3RUPgMl6mH1punjZVy7k1RT6JZWE3iwUZ1VMTxYpKTucEuq
/soHowp1UHCJRcXIl7sUr5ND1VHq9Oe1SLDhmppXDxqvJM0LeQpbLNKLTMeccV4E7SnNc4S5Kvl3
oljtORjx8pNUJXa6TatnHyBiOKwlL6+Bs441sPQUo35oczNINHYoU28OSBWoNgRONQ2Ap8YMH6QM
Iq+EnVR4t/IF4Xk8hF8KKQQE/cDSD2BXabwg5ZffqKLYW2mcHKJI/mw4MaxhZ0UJ8pTKpABhKYEr
mwVEwQgQU+gkJ6TPRbx48fQCTFd6odT2OAaMC7qE96ybL7pJxkk0/Mqt/JiAA7pRPVyVRFEuwzxC
tmIEQE2J3iNP/TgKoYNb7BZJd+eCYp5iqw+5A+W6I03CQOHA75FOBLdkU4lIknB7QQ57m46Xn42b
5KXdZ/JdQdazbXAmPKRK2oexqSoWyF9En9KX9r1pQy1p+oEA+tvUnvUBivRbjIcbAxSRX/o1Cydn
CxAGZpu/JsAMsgMBkYz3cEQoEwn9j465dOleuHB+aa2iV6mK3LVEJ6KrFQ2iaR/toubSdxH6PJCu
5Kik5ona9E2JzQEKkqS1BF5qhbMJ7Crd4lXZ1cy/fOjidc0DJV9NGyGJCPQ3OxP0nmX4fSPuhQo5
qhgyaiunmBj63abc+0eEx05aSjn9Sw1mwVAOjFbfk3f/Z8zdz9Rl3+Qci3ydNBEYLDoPv/4/6r7Z
5FYGcqkaoic3IGHOvujDIfXB0IhrHX+adnYGEeUpX8via6VJdB8ZIf/5Rs2svteLr6bWX6fwKo21
/kesOId29Uyy/s8//9FoxQ9Llf0j191+301YiLqLXjb1B00tSNH0HpnLw6pnUGHkmjd0DNLZNpdI
WU2FArxiU0NNqDMZ5DkJEebkGa0DVUfNg0nnWNcZQdOzDRPEtIWIqm9CngLF6M2DNUvBSs7Irs0T
j2YVKm/SX/pGSFSpZBc2zAS5Lbv/nij2/81pgTXgu6oJ7Yji/r/6v9Xls/jt/su/81/813//R/wE
/+Oncz77z3/3B5du9H55HH7b5fbbQY//T+vB9l/+3/6f/+n3n69yX+rff/3Pnz9Fgv6369vku/8P
vgrsp1vM5f/BjvFZJvXQ/u//2v+wY6j/YmCCIyFFhSNTcVr+GzsGnXUGRRSauvk+DYwaZdX28b/+
Z1n7F0JWMYNIqoRDU9Hk/2XHUP6FNGtR4ytuSayK8v9kx5A1gy/1b2LOTdUkeRl/hyTz2G8p6/8h
yEVrurKmp8faD2ZB6E3avg2cA93UvxR1d3EsMTlgf4fhtdV0+KqWZylkE+nmLT66ixnTOKu0aCZ8
6LdATS68ZwReeGmLKBDuTurIyhPxT0QrUYPRVONMU+unJM0/c0UyD1n5Ggr1nTyViCQUu1j4djQW
mH47ib0vd5LPkspVp9JlM0YP0pqrDn0RjjZKT8xfBfxRsVxjYjB2bZYcY/WHOWlLvYgfzQwlSrKH
eBIDo5d+pBmpLZGS9LeYQacGFevEPlTya58Jh65lhpk0xbcEJE6UFB3bZHIXuXCNZRb3i7WUx3LO
j6Okjzi14y+NEkeO0+aBaneEOOIxNHGriVRIOKna2Hmad9f0fVUo211NnHF1Z36GfVK7aGKGZb0I
YXP0xPmh3OjWuAtoLEIj3YTowPGp1QU/kmQAJVad9KQ1d6mUzlqdPI6l5ORL0p6oULLjGvfiUon0
yCmbcgcOImHBage4xKWR/zI9Gmy96zCehYzw4wDFXgwSE8TM+knbI5LZFlMgKI+BvbkbJA8wgj7b
ev4me9ty+lF80QU1ci2lj94Uy1/buxkit5RJSfEtKD05bxN7Hrq7lbRfdRRtna1D4c1VP0L2VsQh
NU2xU4UEEd+yW5YZhiJpOIZNfLaEXYherwG3RSR9euupGA0p6Ftxr7ER7Wnhvo8PTWi9JXL6RWWq
LZ8LNQWJYp/QZgYCXqQ4PyfQIImcnMM6O8qaR5eVv1T5J87RGIHlz5zHxc5BxQaeUbpah0SITNbO
KdXlj2nZUORfh6STo9VpCFxAd9dKQqGsQdXVhtXvePUhXAk5A4ZsO50luFZI8B01WisT62Rl2h4A
43mTM0yFlNltgjJ2GurnNJ9fVR2nALnhrOZC9jqFPGIVCf30oV+mOtlrcsEwmb/WyfQyztNBIKSF
qK1nS2/OURm6fCIPshgdV6W56gm2DLO4lH3oz/Udk9C0E2O0B9Tef2fkqezqKVT24hB52288mA2Z
FIqOzN+IdVaqmjGPvru+UvD7ajIaI+B3UHqpLB/j3k2rEQ9SGIY2WIG0S1aVUb4prxZJWwCM8hOy
Z7IRTtZYvE/UQJmd+DE9T+RUBYA9rJVD/DAX0+ws227tVbxrlXGqcX2zJVdOZ5TUEEwz7SHk3BrT
UxQLSrAY4yOxXGyVE3kGC47CvkCNRWnvrlanp2zJProUKNkoV8TbxSVKK/BUnXKKyMSn2BuDC8RC
iFotTPAcBQixPgSDtjYH/v4+0pFtamrulol0STTAeyHOsGWZSjA0gSE10sFQ4ldZ/BBFSd9nrbja
Yrb91HX6KCnRT6PwMCaKzKdlmFE3WTS6a8NrniqTb07Dw9qWM2YKml5bPAJysdfrl6ZVWlpMVl/L
5ksJz/8ajSWq64p81Hz7Y6jXAxCQ+m4IRu5WSygdOpHxisMs3sDIemEmsSbtJey8zEDlZcb0ukYp
iRamxqe35fd2s1wEAghHTCJJmARVOEV2Hs8o4k1y0GIZvRhZzMsIK6gVOaIEZDprJWTB1J8aeQzy
YUTU0e8XhfIqtTuGFElDhvcQvEawakDU2WNFgbFNEQlr2NZyJKLZnAdi0CiSeuFhw146nvRZv1Q1
KY2wkAg+lUNKkIuZVXdeR+Z7SwgP+iYaleBa6Y+hm4RIgILabtE0D0JsS0IC7IOcmzoVgHVhRVab
LsdyJAc0MxnkpBKPjxyrcNbx9GSRzNhr1ncYApRTI5Q8pFFH1QwB3aeVrvsXS9n019G5yJY40EUp
uxjaCHJsoQoacplUC9EYj3G4jEdNXrJDSt7XkCgtQrjFIRFHCuR4Qus/kOosFaK+r8q4eO40i2V1
In0yL8kBidcsOVVp/ykYyX9j7zx65MbCq/1fvOeA5GVceFNVrJw6hw3RakkMl5c5/3o/1Df+xjAM
w94bmGlAI6mnu6t4w3nPeY5LFy8ANhseSpB5sX0R/JTnFeQEvDQSdF+pMpMhvWkeTSteErtFcy3m
BjuWIMnjB3GdH5saCAKs63WB8lF7IBNkXSM/C3uvN5Qu+OrJQElxUoriqvhFZtrW8poTbswl+zKf
6jiYNNC7iufj4JPm4Mqcr0WH0sHpVKvwPXpm/tUvx2ORUB7k195HpY3MsSyNZKOBh6qqxmmf4JMP
oi78Pen6sSa7fahS+iTsJFtZ1HV/N3a6L9nTwoVjMtuI0ir1vskYmMTqdJxeEqmodH6V4czbKdMm
hi68rHo9niJnYEEjmRoIDYONiCYDOaw8kNMP36YycQ81rUokLkX45uQt1wfWoyYSF6f8NJQML/XE
TMwcRwKUSf6dxnrx20t3Y93/nMzefaSfsMHVaeSMBVlR0nqwzyLFn55Fabazsyyn6ad4cdPWCMxS
c9e1OY/rpkUd0EhM42BUJ1Gl/KQEz7OesrdacyWetILiAq5n3FNpMlTE/bmDhXRuGZ2PodALTxp2
XdyewBa6uF7ss8bzoIZF/mO30MlyaaU177nBcRSiRpTbkF6ThFw8nakZbUYQhH7Dg+wSvGtm5541
Xremvns/l3P7IPQIAycTodpVmHlcsvKO031AKPuFKcwyeA8x4TNp5RwyrdzY7cyw3lPH3O1x269q
nzaWuBXMvvFwlXl4CfvmM9UwWFv5QfYTTheGBn4MoJZbF5+bQStIujggnPIj5gWqRp6F2B3OclG1
4sSgtxGuV12RnBq3uocXPWE1jG61xhhYZVnQUzypV9kNhNLb8hLboj4NBq9baT3nJecJN2agJrL0
p4khIu23OVC9WU8uc6kOUMRtqHxo9lijCpwXum1sm6n6ysgCg/RjGF78BDfyIPBY2g7PSpnUXDFL
46MVO1R+M9BGrVqPes+7bMQTXXbLZbfpx7Xtjfl26vor5ySLWmDculKLf1EkfBqb5p0w/dpErlrN
MKhZfno6YkeOBaHniXOfYrD1LNltOeuAHGCSMrYkcVxwVxXUg7A7JGOdXVtDU1vf1DgjpF2BWbI5
t1Wysw36gWzxk8BKkPbsKCYQSmyraWXlZDUiIhbOuvXS6BRF49pC3KU0vqD0refAyP2ZJNn8ZqXa
xbK7aV1GHPZGpzir/MGKTNqAR1hjbnubI/yFZu+fM73/osyMda3RTjmVHQT7Bg4bPdb4solJadYX
qDCLQb5YdfrdSQfmmkX3OFRtz2E7vs/Fqeuw7raW8wi4BxBEnNJcyc/STtnwebd+h1LgU2OwzKwB
XHbGPK7RpI3qSA9I5X7MHVy/wu5/JLDoRBadU14rIBAWhuvyuU9gj6qZVm7Pu2hKI6kZBUXZ/3Ay
QJZtyuoyVtO2pGAFGdUTJG2siqoqOe6tsnrNSx2TAJ+hL3WGLPmETIykVrfT3a7KU2fwpBoY3jbG
iEjZ2ve5N+DaCB4lBywT06JiGRvVywDJZcvVl5FSSu1uC3nOjYNhGTlhZnKYXGdXEEb8WZO7upMM
320Zo/xz+lhGV665jXmrqSO/rXA7eBAr4R5HpjQfS+OQLyMwfxmGVctYrFgGZOUyKmsJGUMwGY6R
z5dQLAO1ZBmtucuQTV/GbRFzN4Ap4WoaCKAPkWRij+Wy6+3VbM54lEkJd0jKx2gZ5VFktoxTGe8V
zPkk8758GfzJZQQo84OfSeuazlFza7LFNjCKbUFQsOmjQ29b7AT9lZiepN6CMRejAGB92ExDjDMj
isrIccJ3voRkXODSe4EXZ2JYOtnvabhX3VUOr2l6raerGT0Y0Yk5bCce3PoBR9HOmZpLKTtc2XsG
/I55st1LzxxbNJ/FhW2DpA/AKrazR0tQPHp37RcLnxner3SeVlvyt3ylN2Y+vfk4wHkq4xVH9o+4
wMn+FEcnoqvd2fHPuXMx3GPW7UNgGhHwpA7fW2d+9PobXVn4VerVwjKxi+cp+6WaqxzP4S/oNNia
NPM8wtFPKqw3CZbe/tmLP5A+22rr++eKwcR07JGhyl9GeFsEwJCVfqvbJ6+9eu6D7qJjPVIwbLQA
Ak9m+Jik9yWSbNn3Ib2q6ICvIOEqxCmy4SROwF27DyHz+B0TlUNGos07sR0P5WPsQAK/GPquSs6C
5dB/GJ3A5K9OYMuW85OqHre2fhX5R2ifHPNWm296eW1eFcFPDigcexeqLn7Rh6VX9sonFuKc63df
bAziNHbAPzEGIWsVBk5xHIxAj/k2uDwHS9yx2Idq69jBupw4QVyLPgitgAenjPdFeErUAdnSyd5H
LaBduakfOtLhaPu4boDS4XoHLVg84FUQ0XFqr61+ioyHSd/l1UXpB6u4Gh0mma2Md4617rNAdns+
ObB00pXtcOqcTW1s2UkAKBwIQlU6yy10vl3W7ojLGHWQZ9s/12i6CgPZbAw2RWGSs8T0GvQTvuJL
ojh5nbGgxSXbzUNX7pyXEkdgIj7XHfSfcWkP4KGhZnVdj5c82bfO3RIEr47G+BTXpHzxxrSXqEcb
eCX1bGO3ZMSBMaw8etl7E5JOD1drMVyUvwXqKTp62Dhjr+yvdAicfN8DpHLeyahuOPMsgIUO4uZW
1hz2oGQHwJhK/5YwJ5N3RlJRd/d42DRmIpuoYkRwei4+5aNhbjAb6xTzFgezOAjr3paX2NgqbQ3n
heT2ijrnQ8mNOT5OJN/NFyP/ykAZJ1eC/Yax6et3EqN+eelRAMYtdpXSB0GxJ9Q5mien3AFV6MbD
dtCu3XyoJe6bdz8EM7PV2o0P3B1jAoTqqt6l1kaPt73cOZAmKcq0AQOsh9u65gqJI1vf+NphqkG/
HfGSCzfAjlgJPu7EuMWs0MljlO9r2pCz44DZlAlSD293syDtILZxeGW2L6g9WbWYfJ3NVJxUedUk
htBdZt83CDf80aoJ9GzdMCGN4G8fhLFtq41rbNc0jXbhViE5lbw1jiAJ25iKpD23p01mnjKxLfvN
POyzaK0jpSrMYtjucHLZQWoH1YSlaz1bK1R6PhNvKY5/3EYrbJWUzwuSoeumWVPXK56ZjDA1QP8q
FqDZmhZHSrsNrvvzBiNE/cX8HrcPdinTX5VfXrzDuaEnTD8Zzq6jbkXwmJAoN2AbM/5DTpFgufay
zYarvCi+6pcQ7G0XqHbl4Iytie2xX6+Tdj9i+f+03YBEDgIYGgHRS+JOBfM98uLcKaJn+rjG9nNh
KmXUYQYMTer0wgyaaSG2McYSbLMuHbPYIL2NTHh6VmzpaNloxyq/xATOsIh6qzV+QOuJQao/r1GJ
jK/8M0434Ze2jDMoTyg3xmU5XvOE/AbARiAhIr+dBeFN+2W4bHHw2rgUrHpu7Dkg7FXx0/2q1DPn
xHQ45sMhG74sfwcssHfWQFQ+Ixp7WoY9RR+vRRja67HOfyYmJNXBwj0n58dOhRxCIwxvFbm6nA3f
vJstZNB89B4iGZFzH/pNkxLPMePwLR2ZgabjwcVEHE1MpQe9/CHmB8W5pgBIoLfsARNGuV/K/rRJ
YE+4v+dQ2xAlZPfOp62ZhbdcqV8tpxsnTjbA3yk4UfWxqVrgZWP3Zkf4MqgIAYhBIM0KV2qkMkQS
9q98Sls8gcddVMlPK4RLi7XeDkNWNJuQhBDRk4dNz046oFcHwxDs8vRf8CMrivIuO65ow0RvazEx
ZCLuihW4EzF1QbhLK400QaiNH2r5Fjpclb7ShvVQ2TcnMQLHIc3dadlF19uNNp+m3USbGZMxLu5N
cctyV7HG4oNmkgvjpcW1gIV+E2HwbLDKawMsHV3fxV5xtpM9lR08WB4BLWLRlH0fQ5YbBmKfqshe
QiZq0nY/CxzGyC6uI/nWbQgrbtVhNNMLkrntSvdS+6LSKt+UJpkrWKgyyJculMqw3pCV454sieIL
8tqBTZbRka+Z71WMC7uEWTOOJBbiwoKIn7zl57B81fSIKCOLuKNpmEaLAlYrg/W0/vaibquLhrRt
kse70OOo6jIAHRIG8DoA1oxDUNJZO4p6jdUQ2ZxC/YJg1Xwb+YkvODGzHta1xa7pJx/oKikPuOHW
+7HwHkfWPSq4av3dHPpLkhGJFeo8gOIKGvsdneRNiO9W2YGQcOG7loihWqzHisCNdH62xbmpBFXy
HGhSfd6Bgrxm9Pat8s4HhRKuCusWSWxRMVREVAdSDCRLx8r84t83VYOTaNla55j7XwoghqEf48yn
iFuYZY6fmdJ2Q+u+m54aTto0Ba70GP2Cu09Dtf8z4Pi/cdD/bBz039K5rl/RV/aV//wv5kH8vb/n
QfZfpukgZwPfXPDi/j/zIPGXAAG6jGIAY3mm9x/wXM5fJPUtn1mNaenkePlL6NR/j4oMn0/lgfJ0
mO6Y7v8Gz2VY1oL9/AfZuMyDaLkQQOdBtNp8mf8JCyol3BrRzBHLZyUu3MMcRPt1lGTamyhZ/R2z
cg/lItLkVnWYKxsVZ/bJXkVc6fFshYGuTSeazvSVMUiAhxrCIkL5L2PRhgrdfGwWtShDNhI2t64u
gpNjYDmUMtsXIlXfIdWxLKPcqMoQ/UmZx6HgnV+FAyiM1GayD292VYFLDBLltAfbDT+49vvYsIjx
e0X1Nes1PIlF+rK6zbBIYSGaWL6IY8CIWMrJcNkYafnxrGx0tAw9rUZXc9HXTHS2eH7ShwzEZ+ru
KTzjxGE0rMqDsbe5pNeLWBeh2mEVXyS8fBHztIQTWDOj75U6rURZRKu7CJkhyEUINP9ognKRB61F
KLQWyTBcxMMcFTFa5ES5CIuuwfLWWHhyo7BV0MA9Zy/+SJGLKDkv8uTi8P6jV4L04yAGhJRJYn/0
qJM50n3Z7Etu1znbJm5ZX5NXlYLlaez4gpSzEnJ0X0ejLc95OXAiUU1yw5qFMbWPfsYGrs6uHZ6M
LOe8x65wYmTPbosUmxjNdHTDm1S8rl2YOY/jMnxLyaYnGe7OAXOVUszaJ+Fsmuy3UydbrSm0g2Qu
jDZWPSfowskiEEuU4hzF2EY5LrFnh7yYUu9f/YpWkLLQW0R675luCSwk5uI8Q4me7L2LLh2hT4cN
LnS77I4jyrWFgi1RsqekO0XynBemPDE2JoRVwVij/Wufwx5r4wmbXSa8TVl1P/NFKm8X0dxY5HOp
um7pmUJSb7NuVUgBP823SJJSO7RillUq8Voskryhw3v3q5SZI3CyRbZ3FgHfQsn3F0lfLuI+iFtS
8R2CP7Y5+WYxA0iYBeQSkcuZtHXufkVuQtK/PSdeJY5Lvtybc3MdkmBY5W3+Ujp+unF0GHPeC+ZW
4GwNhHeJhGEF+iz1nXhqsIrTrzFQAuPjYfQSFFDhbZmQ1qsRaIQz8s2JeE+Ysqb4TtTRY1wOdwXg
TE+swMq9l6pMtjY/Xoz9w4mOy3JTq+R36uCUY7ZC2HN6m881wJSiM/q1U88/AAXgUHHy89zk3BlM
4saNtlDUdEIrXoef26ugeISGcWsMbKqYzQ0eB6mDUJoarMqm4LxqGtlvWbW3ovmMVAbDGksFBnTc
4+ra5gtdv15t5LwnU4VRv96YNBnWvEOAA5fXQZEYcxMj2/UkfCfmbE7Ce46yAi7yw4tTKIKtef42
VLLcUF0+B1G2oHE66EzezPisoXlgzjmOiw4EAh1MTzSs78uOEhYx2AODE4TcodjR87K2qKNHfBkO
OQlAuKKHwiq/Uq87tzVvfI9QUc93Ktu7BjdIRxrM33ywXr3MdsPwUkA6aGsufVnt/EhJT1xM6vNW
WKoSxMHoFA4MtEySH/GStoEW+4lsv1ZzJfcirEmfwV/lDK2Vu6Qbdu3Pasw3I3Ju07d3bpfDzOtX
+THXrpKxVtlDWxXyauXckrt6q+nTfeRegJX9YmM+pQwi24CP3yz/weMUqIZ6Ow2cX6FdbcLKfwht
XruC6kmLlzR8tQv7oHEpTMBn1MVDZTmHkQFsDyKxxbyXN0GsNGZXyTrU02O9sXVeN4Zo0XaIOlQh
R+93WTaT5dvzBtUaviwYgYe+EO+z3qWB75CRx+AKm2IktDwSdza5KPX9kfKorYmJWAJc1ngQV3b0
Atydb4s4cF/iu+9h+8ICiaN8E3XDVZvT/URbxWw4D6PUfuBfJII8pBNS7ln5BDYSBWAwyrAfTTz6
RSesIDd/JHVz9wlQVSFNfFYEFI0u8pUh3IfeLJKLqvGrof2FtYFrsVvSaj1v6ZGsUuPanM6S6d0C
0Gc23ZuI1ZbHzs3T98zmcuSIZmPx1lhNUIJ2NFzsjXbej0o+ZbZnH8IZ1GsaFrcwk4FQxaN0HXNn
wBRLwROteD8RkDPT19nEu4pLzA/cijCPSCdYtelXMkZvQ9bJM5P9EtBG6a1p7c2C0bmYHIZTDwSi
QDR+FPGuPfRzda9ZKuDIkTAftHaXTA7JHWL4JIbehAstJWQG/WWaV/LJ4IyLdVOyHQZ+samXQzTB
By5mwWKqzc48XWtuDS2AfIlkAzEheXT1Q5wR8fpSUeD1a6u5iRmE1uPIzm+EH2V0HsaLm4h1qF4T
563vr4Xc4MwvdkiEI9HAFsXrxQPyJ3UQlYM8yOa70tCao/dOjSta6/vVUP1S+mdBOMYoL2Amwp6v
jvrG5qA5uynf0KG23dArUZ/zFr/tb73/sSREDTO9NBG+UObeXPjVy5gEU65d8xIRYQCv15615l0s
Iq+zb72D6AxgML9BubzKHGLa49A/YhdkI3jKSG2HB9UBUcAEAMQtrhnMYZjfpf6P2CaTFX65EQh1
4GFCfhYzuD9CtulA070nbv7AFbt7dDBQ8l6NN7WeOxvZoTu7xMCOerePiyMk4ErtCe3n1k0rY64L
Nx14R3XWxc7guregNCJC0b1D53f5PCP2h+7VHnyO+rcyYe4JjrfhqEJYF0cA1buYzdAdkidZ31M+
AQez1Ta1oHuYP2XP8oybdaKlMAFTOJJqKaqJBm/7WX/hxdoSJVV1e9/k/lfeBclpMdcWap+631Dm
FKEbt4rW0qP9NZyeeZGxowv6+kYAkC32W7aBhQVKZY7uALKqhHIPhoo3EP/AoAmy8N3GmxCzRzaG
Zqv5F6ucUAE0u9uUJIXBoe0v2IRzl4XPGIKhgmJWBNvGO7nN+8RgcVhCs8lXiGFRs78n+Wa67wZA
T915j2vjrSXBVBt3MqBf8XDyfMwZp2rE1YwQ8WHqOwsABPfK/GdUvnr6s/KeWx8PXv9qiGvsnJt5
rzUMW+xvYsx5//SnxdF80ClJwCgaP9jid58Df1S04QJTxapZ/PbjCKLV+CBH/VeRLWXkCj3Inwyf
jcjDYekQDM6QJVCyZM2KePDNbviYMPSOnnwZ/elzLgfjBgXhl53HJBEoVv3mRuywlQj9rMcjzRbG
7O+drmXW65lPk+PolwI2tCMgOGlWqn/hokMk6nT3IWWIvHZlI/eRf8Oqa94iJ7oxwvd3jesCXFg+
zLaMOOwVFRHr2d5WRobd0B2xWMCc3rj1wC+XD13mvslUTrdG0NFmOrn+1CN1bElhSvjo1YE11Dj0
WjluvHjWvubwCgU7x2+um1iPrPaauwgGvTk/jabtwZynpDdBwkVrrLWFuB0/JJk9BoVXfcyzSDdy
nCTGoTweL3GBWKsSFhVfevlqtCGctNgNZg7LCixR11h4QJh4tSDjZaX91DJSAypLrCdN0yaOOxLh
k5jCRQwgWMzKmI40jdQ8BBVa1BDOVEmI/ocNz3o95vibovYpnzhKmFQlPDbMnTZWHxoAXfr01HAV
uZFwhVTX30qf+fXKY06qak47hotnperaK3PXejOJoQe1VGQnwHPthhlk/aloDRXF0D1J6XTYItLL
nxNpGOcpuVw+mB7lZFT3yZwgJNEbHDyKZozIYFpHP0Z6tFnIeFynwkKaK2jimWR2jGxc2FgNcP43
7U0VzGMrG46VwAUGTbkuL3gReYvEXv4QTaxHuj3+9mEiEVvRQ6z5YddwhKO60JfjTjLFYj4KOrep
1IfTAE+cjPSgJelhJOWxyaCZBjUk/EcX3FHC9SxNmPAW+LzR4wd2MswbGotQBwzAh+7ahBKlzIEb
ZbX59FAWDQTNKn7jTXyxNNbLOU7EJXNQjWeNlx1cEna9rHXR28H6K5yKAQZZ40HFqLNaE3IdyBOU
/7m+eLL2ds7M8yLxMJ9q6cgdLL+Hidv0KXJjIvAuELssmuYHXFwFp2V8OtCtfRzMeXqeFZpnXqMF
SQuwjirjLefDmK69nIy1Nt5pgYJfZLrVTlC3mliNuPqhWYGbheVpVohHoRXqT0XDhuDOCIYcSvAA
uHJ+HlvQAW0a+o9lWAtC3KJ6YGq60TsAGMhs0dkxN6pqK3YSiMRmPIOPqMKTvjgO9Abqces7exM3
9zqPmQezCTtYwoIwtM7JnZby8pLFwzWf4X/Q/rIWGSdFnaV5ausfmVMedbdT4J8NGoNCkhm06IKN
K4FnjPlM4IgLoK+R+nGG6uR0LOMJ4m8aJUxzGm4fWuu+hDozsKw7z73OGN0oUPZ9GFRMpvcRG1yi
Rz8mG2EeTBqmAo9mjuHLq0GXxi03RqbVT7pm7JRRXFX71fXygwjXgqV46Jh7b+sYcdyNvbtw3CeA
lfORFDPKoFr2N6Rpd8x/ppUCZqvCdsNQ/6GcDHyFkomtIj6r1xS1dK7/xOH0rUjEM5TKrZXHLGyM
udp02usRufpowkPFTuEJrBcLmbMuc3WdDQAAkKEO2NajVRL3q9i0AG7oHVNyZiWZU/P3u4EkiqdP
1ApCoS2lm+3pQPyWi7nEXGwmyWI46RbrybSYULzFjjIuxpQBhwoDrGQxrPQshsZiYakWMwsBnxBb
5+f/SXT/C8c27Tn/jWP7VxSj0U1f/4VGx1/8W6Mz/3JtZDbHRvoQurUU8gy/mvZf/8Xz//I4PqDR
gXz6+3f+3bPt/KU7S3eg7/7N3v+PGp1OFTf1sXi9uQPSXfXvvvX/AULftZY+oH8kOpeGIN3C7aBj
Gifa5lr/ybLdhXHr2QqS4mj6z4QBUiaxvbEN86J9xoFtH4hLMy5rq99l38mT7bXRfSqNfe1oWy2s
25vZ64pRbD1znSighnWavY187vmm18ZboQn30skE/kkvPjlzmFwZSDVa+jmhwuWsmum5mzP7WhG/
wggr02vSp+WWHyVWgWT40Oq6gCwNVEtLbWftlSZo4aJtjzCo1MEFAaHa9pkypejR0hP71neQ4R0a
YCZ/fs1Bw26LIrSPnT3Wt6HmxB8KPWAkbD7TKgXHyHKsEy1fzlsTQuzt2nbDfKC8FlP15OtmvHcb
kvb8rzFNxu2+pEVV45n/6gwx3izdsO+GFzn3KGeNnp34NVM1xCTIsbu2iKyLPhPf4BoKzBcsEFQ7
5Q00DtV0tnNhv1I3WO/UTJzvzy+rxq93sZ87nD+n5KntoAtFYwTxre8e02IvQzVsPMyjB5Jv/t2K
xXcCajgrrG8iwSVB16LB2jvtDDYhEACJunsx11/FKK7PRv23VZAF7qzV4OnybMKFVJp3TX0dUERH
7f0srB966fyww/nnVF9mspQrRXAx9+WbFgO6sLzxPc2zR7pAzIMb69/JhD3ARXaa2Lyqso4ODcxn
LgLmHrOMXIPnfBxmOo5n+ea3jyG8wpTwntuD751MbZ+1HCgnN2kBXMTWlmbBhCtf8xpnXnrDBRRP
WX60FZSjOU2cB/7QC4mp+Fi4lXe1W84CODNOC+U4lykNAH3jnyYnLrBLkZsVEaqOV+J7SWkp2ZCf
BiXIW2kbNo/vdYp8KRdkE75qYvHDsXMh49px10LjGH+7JIIHEtNVRRSPWOCblqNda45+oKD2xav5
De97EqAzJz2uty6UxlXjGy9pqeWHUKCxVULXjlPZnluOrZvEAiQFQqqNHDrZNQgqBo02g19nRw4O
uEW42RR1D61cQx9sfdTKdkg32IxOuo1Rt7evTc3bLaUZKJVhuxq4ZXewJ5g8aW7FcNZPxIFgFagw
UF73Kiv4wBDrggtnyzzJvY9IlYpGAsCgod4ae5Mm6KP1/z/888vGqOQhASvBBaM85RNeLJJbAIfL
SjC0NyL90RyM1zbumoD2cTTt33OsWR9VFul7a/S9QK8ezLa3H/qe0LGIubIOY6ptk0Y3zyLPIHJ3
4VnQSPMQeeLLSAYqQdp2myVC//QlchWBv2E9NzMlGSMempk0GKdK7nJ15uiIOFwZErf9VOEgrpXN
soUxb3we+sVYNbvN16ir86jae1yE6qkRpBi0kj7tuIyzq2HRREDYMJXAqt0MLWgUPtiFMYOXhdsS
82j9mRWG+6lV1jcHs/rWcXVjItA8phkuBpsiFa7XvYm1v51InHoPce9XTzGPRApVbc9w5bcjnFxg
98LPF2oM8Bos1c+D129NCqpKHGWHvgT/FXVTdVTvRuNi32+z3j4OvukGY5n+qoyFnZEDeKnb4fjn
V3Zo49MppnJlwZMIKJrjGttl9TlVO6cS5r00JoN4Z+g/Dz5X5t7H4VWKN7EkGRwjB0GDqROfFIhh
x1CLn5Eiu7jC8R4m1nHkkg/2xqqt459f//Phz38bUo6tU+FGhFha9/7H70pjGhPKiNO7Bu3wuYst
Zv227sL85Rzvd9V1zm0+NHhrrDSihrDJbVitBe9is8G46X+bSII0aPovXTKyZLnzro4M8zl0hrVb
uNlO5iN2DXjne23mnmblU3eabPh7BnPqlkKmtS2ijshL5y9gOrGrBt6C2E3qrQHxZK6r/sNgOCwm
VX5VXJWC0U3jY2yG43PnO/dwsnAT9Ym1C+viXOVJxRG1hYw6KvKQ9U7MtFrouTkcRvr6MAeO5zrS
hrP7qor6oYl79+r73S8i9e4Rjm6yAbdJnYhvj3uM6xMilfyqNa9aGUzPSY5cDM2GlZUhD3FxKgL1
YbqJ+UKkRxzjlsK+zH2a2kGBfRIvDe3Sk4HgpCQKsEABoEZ1dLYjFCKvKMUhBI2s1eCeCmUcKhNa
reeDcu5zDIy2h5vCYAyfsrvFlmVtJ6vL1sL6tqbSX5sVm25egpPKZBEe8xDe41icEaOnrUxHjdU/
JLLdQaZlSSdl7z13cq6CPHIpqnWQgExH6wnm2zHsl5a8MTv8DswDSn3a4PJS9Mb5KF5kbtWFt9q7
5rrVzZ0H4zGhF6pqIcw0rOqBth3ZL2664+T/78M02DRWNe6TyskAl854aQpEISLXTjDVxIyIexPB
dWKxdXVdQ41sEP47IMYCqMfUVu2dcNGKoEECt2ZCpnHhY8VDfwbENwZhQnir19wQxLQLzkSbzh2X
GcZ7FjdalutpqsA7VJBg7MXnyWjEKeCODsz/t3OTvmtROTGQYvdD6OiTGCW+rQ6tPlvACL3bUHj9
DQfcNGYnLzPFRpvs5WiF6t/Zz5I7MJ4YjD8K/3Sbc6EbxzpoQyY/vZ3fo7Ar8RI1qKQD3pgxzYOc
vNPKvrmN/hoXhoVEzI3CFj7UKZMctxS4MUq/gR/HVSFKfIeBktYDerXQH5y62BnCvadMZHdxymKS
hiHtkHKAq4YX5OjH496oqi2Cxtk0swc/RHFL+GnWCYxFszPWsTFFgYbXHJ9Muqtsle5oZROSeIKh
zUHuhxaVGXVzCWutuUyMJIYkMXbR0pSe4Fdm/pZa29adjAvRnC/Np3hmkKAdGZydkeLDS9ngNKpn
55A5E+a8TP2y9PmLjJmDUimatbWI+03lNlv8NaiZsjUOU24NJyulFpm9cm3ns37XvBxsIOj7zdBH
xxaO9OKIZoNGdFRQatepQdcdI1ilJnOt6TYA6qZ4a3oz3E8zAk4RazBCQEB1uXed7HjGvVVushhJ
IXdBYMUJoT5hXTz0kp1jGkFsz5/cYgFKU08K/nzcVTkCjVfihx+M4dzNFm10RvzQ0na9NuSpNt0O
7XckQoQFyI2hxJlVDC8WXw82lE0a81mzYYIOl9cgEarkkMXQgEZFdTau7leBJG+OOUeWtroVcYul
vnDfamxADyMDSL9+NYfm6kxUzYoEnxDzbYIJqBOicZITjx86uukjgUaHIgYdrGXAtZqygj4xc1JJ
p+hgN2Kmj5h21XmO/EvhyX1ieUR6IqY9KOdUVwDUZywbMjCKo70W49cSCAtWU+5kmpBuaDyfVTvg
lj+sDU4qVR9RSlRVJm5QF058ZsF+lN1B7+b0Xs1TyXpH+av/4WT9bch6bethSMGTqBz7PunTPpVz
GRhe/4oBs6OrsX/iiDsEhglTkOMFOjqI7saI48BqjE/bhgSjT+CLjSJTe4xIFH9pQF3mnlb4nHGt
C79d18OzA7i5Xdq9Bsu9NXG9jx0Gt+Wssn2XzztZJg4BG3/l1DiAB64DVPX00MSPhCuwcdcfVSzp
U1w0LS2zztWcvdbAS72aF4YjzmtspTUQzCAr0ukpMZ136Pz/xt6ZLEfKrNn2iSgDHHCYKlpFp75J
TTApJTl944DTPH2t+E+V3Vs1KKs7v5M0O+e3zFQShPvX7L12v247Pur/363/r7p1bMchapb/0WC9
SpLPvk879amT/9Kx/5/f/K+WPSTAzrY928eJwbzLDrA5/0fLbv+b6/sRVa9NpgXNO//lP1t2798c
2yV9KyKFzpeBw8/S/UtW40hs20hhwsBz+K1Siv+Xlt2VAjP3/92ze0HoS89lBBC61wRt+7/17Hac
GaJOWdNOg09r5RfEwgyVJhsRRAgN8Hs7MxmcOZNuk3tHz/7dlFTDNpFGHS1XPxLNnGHwc7IXWBYP
OhnFeXYTce9ZCDo73VyYTx2qrucaI3L8NE3Uq64jDpnbxNt8BH/GVjT2F4c/MhF7p6m+CnthdOqx
ZukKF0RUuBEs3U75KFD7exOYvew1gR9pBZ/xAn5CseO/0ZitswvhXAgfENnHFUsP+5eLMsGlGb7o
OCRMp+k0/F/mxukVgz5cQTcLH3Q5qy35L6oOHjDlxZybEDPiWPwhba9Ok49hik9t4b15hSp2BHIm
66o6c71BMZ4dguWvBJ8axG8lAEm4GEmSzpxCp39NQib+6TLddPmtO6NtRwRgjtTkG5euwY7gSDSN
foYK8jPhyoUsTQh30r84UKcRSaBNv9pUx+ZFNuktd5rYEVZNKjeOIclFc5NmPZ6QjuPEljkS6xaY
9QTd1i2xMpx0jK6vC1hcOaK/qImzLKvq34yxKkGE66JKfrg83I0RWCp8xbhzNDxJf7Cewo5ogaIK
j4wJVvkM8Q6CG6Nb8ge9O4IvMEsG82aY07W7gBW0NShwXRdbJVyXyMRm24ta7pTAKY7S7KXuc4y/
HsIoN6eHm9toJYheVhPCFen5LEoqV97kAVbIqNjJgv0oZQ3UjFgRiJJEHxrzfJrnn7aLfNd03MON
jWKCcASHVyhz77mMSIGGVFf1gE1s1ONZ7xPbk6fvA1FWa1OTiCcTxNUMysCPGTzD2jbZZmorsEIl
a7m0vt6M9mFyWQQ6cXH2ALfyKRPk3FUVgVyCeHG76TduImE31piHzPBM8BU2Mlu/IO1I1owXiCBT
EpNLJA4aLFVQbjLRNh8dTzwBX7bCGRd/duqhTdvnqRgUgv/nAAD4F8v9le3X7dFuP42KvUetoDGL
TLi7XjAug6P01cYM0K1EzLdxjEmw8BDnm6Uv1ylwl20bgoyRwho3oVLjET/+Q+ctvOSsGR66pSMy
rIpjwunUsi+XvDlYM/7JQrLljCvQkR3BqEnEozZu9VqhBZIx2QoRsF+b2gJUPu3/vqiKv+i83C1D
GcVknsV6DLRxVPp30CNAGqznPKEb7RMPHqflKg1Jo8jtcVMFhEkBiVFzjFqjYv3TuMgBTL8PnLsp
5IJ0CM/qRrYdiDassntuFxw1TTDuZZ0e6iKlPuMF7cM05+8I/hS5honNklgnEap+glh2RevZ/AOx
yg2M3Q9zV9/bM39/IBcQvGnzbhKy62gl3zGzUjH2S/Hhu9i9Ys/e5aD1+Bvs6Y6VyFNUvZcBQneR
ZM8i69Dhs8XZ2zImXMGln1H9qeNgkPDIWNTpXaitzxoaLpu87TiDjccWCU0sKk8lmrslF3dZOuIl
WRhq9ZbcNaD7biyBMwYNNtbNeaZf0q8LWr8quE3BH01AAWk/ZLKzFMN/M762AXA8J2UFR57XHXZV
dUoKhqCpVzT7JiYqIfbPYzQ+sjQqtx2fXCSHO5xcgp8Om7j/F6+cukOKfSTXGFKqZl+Owe6YeNOy
FwE77rZb1knIYls5TC/qQj3WOMyO4TQ8kcFYSUdfGtkecnhml6YBR6wyNp2TB5TNWuIevul4EoX3
l+i/29D2X7I++jM39Lo9bn959Y0RlAy/GyRumnz/o3dKJFDfEOoTgU/kqcXuKbuu+wgwl2zecFpg
dspGAg2mCEFUimDAAPKtgzZktrwcmqj4Gw7uY1U1H9qYb3fKz+258fO/g+pRMnWE0rXJuy0O9SLE
hXRKDAUsqFduBsp5ZDyI2K5pKLLHcyVUceyNw7886zEYO0u3zgY+BrZ1IdgC9G0k5tzGKn7tDELD
wZn58iiDs7JXt55KD0OgBJve+NsEy884jUgPM4BFNnHNQz2FsOmvlqkGAQysS7wGjmYlxbTG/17Q
B0RDgkp/GX/7hAmBU7zmjvsoePgwAjHqAfSDBz9+eUVbb2QV8GfOw22UIWHJMTv5NZ2YspHVk9H9
olhUb4ISuVyM5qZrCFZ1hlcr6tnYwYOHGncT/ouTmWdwXoPnsiUKIw6no7RatuvEmABfVQ8qNTYD
EWQ6rofDqUpS77ygn0dED6jE+P5to9lGOQCVGVN854JEBy8EsdbU3qtDQg8qvEn98eQ6ydDSmUvv
1cWjHoP6RocJpN5ieXTI8PjxS+cYzuAV3Vj0sNd7YCeeOAxXJ8xojfdNn857XKhyF0XA5wuBON5X
GUh+CbobhujaDWr/4l1/cdrYuwg+/rl6j7swee67YWMMN72Vc1dIt433QFPuwxYcJqoaoF7GBeVW
VeHG8ati79Eoj6aITrRMDJ9JY92TFtiuHb/oXlnUOtsM/h7tCySLQOP5UsL+Smanep6SnybCBePr
Orj4ExK8pAAU74R4RlXd3SCxjrcu0L2jVVT2qZL0NPM4DnsOKnGUaErtdOm3/lTqY215wLIiQh+U
+DGLtx0SckWzwVh7GxwIH//swvxDYyzqx8hJl4vUd63TD8exI7AoixDB2ZzQaYtGyHe3kcq/Sv1n
tpeSbBgQ6G5+DjS6i6H198ANRjwrwNBC1ItLUZ25NNSjrfBq8KxxEpYBPblPQqVf/BFJ9Zm3eKns
rB1WzTAi9LyOaxW9lBtE1l3RzTN5mMva4b2iO9bDwc3tb5J0gdPv6+vlt8rZeIaOo9GnoQay2Gpa
te/gJlDAVRo0Cpa/hhGDM0iC8m0T4W5orIACM+ncER2HmDHDucSnY6F86HO8WrXDbKE9ySG/qjSb
fGWieTlGif3VVcuw88giOPaR4ijDipFBAECAIK1LLmAY0vAzZS/VnRecdOdWmzQw2PtSeeICUwTz
oQrhPdmw5phu5hjqGZ+uNPIrs60TMt0H+vjHqly2ePvPZShffTSYSn/lZFKm3oyfD4N8FrxTJrFA
Vva4pnebTI+19ifNHXvTte2zcMgRHUOwQ/hC6I0FcaJQVcJ715vpRq+w+RFDfBYQphd5pXOPN4Xi
z6hTWbdilZXTU7tQ7LVjHF+KOGRIn9WPxMR3h4qoENYWEwz+EnQRAxX1jEjwxk/HF9/tPhbJ7gK5
QAJehd7ZFnuZOeVDiOJvU8VdgeKkjMHhQuXRhHNtyrId9pGVkghdheEmMfGT8dPgngv8ICLnUo+2
eTZKXUbqRNCz9nCXRYPZzN28UMISypC2YbcLy6G5TBHPm9wu0Ny6su77uvhSsJXfo6o4xYnpzlAc
uzOYsv6MJfmb/LhoMw3WGk9D+1AKZnnFxOqeCpPxAEfjoxK+z2gnBArCN+KmKifnAK7/hTCt54IN
5HpAROrW86MbiAvuG85HmGar3nQ/Ic977fqYsbo5JVexcQn6yDR1u1yzlMQm+F5OmIEWCgbLopZs
LBQPJp0AxEUvURWSa1omH65q0Iku+P5m+09pmnE9JzPhWxlRtNr2X93QPC14drOKvKEkAVA92fG9
nQLh6RusTPNO+t7ZmWB8ovEp7AJJjsLGG+oRYbZkhwQ+ouVKQo0dlcUFy8In1ok1l9IPPAm9GQwa
6ISBZ2XDIF7QM81YCxatzm46/sYNvPFJDmwap1MYemjSaJBypDiHtBJ/O/Z9K+MSgtg2EUpUdPqI
NsGYOBaFH5Qe0r7kSswMMK0uvX+N/FQR7pUluzbiOyw6MzBZcsxmaRryfzocmQkjQJLE59shSdZx
p7GTx8F6cJfwQsIJxxdS88Qh5pP8BjcwqMJR4lwvzNitzxEJapteUOwq2gl4o+99zJxYGZciaeR3
xi4Uq/JR9GRmMEx6z1HfSRWc0rl8zp3pUMj82RXjE5UfTiwwRCYBdhA3FEZUavk0nuA7ffSxoDyI
IP3w/v/RvBGWayFsyaNgRY+ZPY4qffDatN85JCvuxwmuJQU8Z8mC+rHwcptTft2EKLLTKUJgLPtn
f9QTmRxlT/pgireRuO5yG3K4H4Kma+9KTZvqWbFZVQoW1kRo8T38LDhKscuJ07ojc6ujzUx/1WY+
a4NCmnON7k2yosrqTh00V9audFk/wawxd6WX3LcNA/nBW0aM3jg33e63rKbgWLFQv2n5iH0rxUrr
OM0jcoPmUbvTVy2caJXUZFyQWYpCc0iCt2ZZ9ihxBxI9gmdWAtj1ouyOdRf+a+i3p4oVsmiRmHhm
JkwXtAT2Mly9yL05uxpV7ydQAjQAwbkwk7WVTlfd1cY/On35Jbx+eB12rBwdDC7RvDUTuRGL8Z81
sYmBtD5G6b5Onct/oKfI6/k185PPxm020YId1iTeexyX4T63ccQ45W4Mpuw9UwiJ4YQBWl+G8wjb
7hSSdB36y2GZ+kusyhguiNn1WYGVHQRxo0K4slFlNpWmaPaQFOUI9lYIILt95bFzNiPdLUwTcxuH
rElygDCGmc6Ka9Nur6/6iahYGAoVanXV2MWty/J+G7L/v6E5hAvHyP3Z8ss/ZCsBJLeS9/T6Zrb4
MVzpoJsvnBzaUq03hYVb2erw/XbaDTYOxNptw0wQFXtjfQ2qObjcIK++j6Y/H+XwXGnAEa477xGD
zesCvswho8XtKjoqeU2D9Vk6Hh2lGdQzukAcMaPuX5C+CWJppgKOa2SbtXUFavfZnwp52KZ20OR3
s7yECjOVIA9s62QgoMa0n85ge4BBZVJfOrw9oTDHbGlq5M3jeM4UHKZREHTrsyipuyEBk2LkyhqR
dyBJHI+Ob50dP74nEqK6MCIO0Z4jWI5TzJONTD5TX/n3lWKlOsZR8YY2BMY/5f0uj0Sx6eYxOOHV
QEkbRZ8NBTwBY312LxjS3/oLwBlNz7+Lg9Za11fkyjSL9Ohz3va2j/SUjXbXjDQagOPu2AQQcSso
FnqXTaNbt/1tH2Rn3YPZQ80apaX/J4iqneJlSXJitBZogTtrYbA91zFEu1K3h9QuEJkb/3O0RXOa
wIqvfJt8PMTB/e1VZ6u86CVNCMDyYrTDPntzPK7u8IYZhwbQqtqPwoy3SNuqWxeG9AarzncJM+eA
J4yX03G8aKPLxb+hfXOyNviY0QBs9dIRXMIoky86wRcYLxg3l3eVQbORYcG9ASHu3WqbDj8BXX4F
bstdMJfmZZw3c6O2U84Ig64FIwtqA85EdNocPmMTeVsVIypA4uBsssg6l3PmnCaC+w7aA5UyXUd7
/TztU5cnSVbjTzjRl9R9hnxfBneqJ7CvLClK0zEfb3ysHLRPIQQrtqVBkIPnZ/W4XWCZ3CDSRYVH
yuMds4jHgvlCmZMSOzh5f4irRq77OKrWlQ0Xr8QJQnWa2JQLgpxjB64CaxePXSReYebyJEX1wSuA
LbHvUqYCYQL43c+q6KQZzai4sPaxKsad5wXPtvDLJ8l32r1u+838VA4Zs4hFpsckfHD4Vj/NWGMh
MFFJCl09TGNxiIvGuQg0RQgVLDDEWfuo4WEeEhF7+y4cP3p36o/9MArEnjN73muWRF86r4gOlCTN
pIBoew0R7hNJd4aVC1vNc1/l/gUDHAGdHP4YnLchGV+c0yo7uX2TnZosG2GawAa+ikj9ikFCHLZn
j3DKUnrt0wAJJWcL/DB71xbOfTI21BTY8u+qn822EFxV85JfAi8mAMqh0520CjHJdD/W9V/UmFPn
2I+ZLILdEnTDEccfmYMjwUMFEOe0onIzJfGKOtFozjHCoViWuyy3+vsQdIocBYEZpSZGb2KR6YUJ
BbKemfih0ae0lPqUZuN9ZrkwBGN88ks0Po1x7W57KIFV126rGGEyRYvHTBSAbs7zGlX5pLLsM85l
fiKE+su1vUNfE3Y2THDgsg9MQO0U/a1B123s2vxMBqxiPU3ogHV/rIoiBJi1tT0KYV24yU0KLaSe
Q7Cr6fsyWPce4uS1Zge6FkOPmmXMjl41PswZ166ryd/oQ+lSXw+PMu/x1sRMLzIvJfaXiJ2SY+BK
97n+8KmY15gWnxa3Ax6YYbGMBkJr7E+HBppXUj31ZXlyLewwiwDVZALo0Nr6NkMzbALGWGmMNcvM
t1jM7sDu3Dk9PIMOTU1RV/0+STpku3+bDj6vrwCuj9WW/Atiy8mTXZL8lOVewJddEcDo77SU4BFt
jHJB9z0FlL2RSZ11WiTB2nGdLRw1m9G2gV6U6OfIWTZ+ZL6WxC4P5YdsrHuZNfuBdeDqyo6G98kA
NrdchKziaeqJScHhSNdJ7E2nrsAzx0aIpuGwDkGNeSqE9RPdO2+V0uUpm1HJ2rW4tbpq3OZ+cTd4
MfktYlUM33gHmohgy0Atl9z6HQJKm4DI2SmjfBeuesUf+pa2uEvx/q06Uflr/urPpab1YO7HcKtN
jgMKGy5TB/U1DKUzq7GL8OJvKK5AThvgFXnD5J0eF+F4yT3AtZI85AQNAIJgeUsXckzKmXDTzmLb
Lef5QKTXfMgadesWdMihXsfllVAKFuwoAU8z1127AMBOSfTmt0VzRO1o0xc3H3FG5J0rCZth0/Id
YSjbaIOXU0dmF3bYiYzg60ppNjBagROH178hAMdj4tJi10LCSzROCvVwJZFQcr2Ox2Dpf5bgyptz
XyK7+Bya+YCG/hTXAatfz9vTJ7GPnedzEswfsd/eVW7Zwd68pQS89CJ8XZzsyUzZtMq0PE/D+Dm3
xS6bwvfAk/fJtC2W4b5p/ubxtUirkKYJEW8BwPHcCDjjSZNPAkdksf+yo0ee5ZAwEiMyiRaEQYRJ
MmXPOD8Uw1Ggrd7ahLwcvLyJI7/KhiTLxpAFNRNgsedcQtkpGfXLxt3kdfqbWvV7btinyP3svQ6W
5A9zHwoyojs9cEq3ityhjj/Qq9VTNMvnAC9H2Dfvysk/QtF6W7vPXloyuhOsG0njPiwKf66gSz+2
3vjV++FbOdbvepkSiClUYoDwbHcjppAZtB5OHic82vRD5zThuho5DohJw8WysS0Fayd4CSu2S70/
95ukcRBLYkuCV3dnRqsi0tToY4h3HCB249wMoTVebM1EkNgGdFLFVb4P1pHZHjxJKFknRu+AGqKn
HI/1jUtC7aV26ndR+O4bKzpyalX3t/ZLb5sX47cqghSeXP7ZNdVnEDr5Aww5qv+sbeMbEmmCi0Z6
Mwbup+2ENQ8OflVaIUCCwjQQLtQl47IbE740YYS+HKd+dSjgKPIuUSxYQ/Pt4Dvbk02qN47TZhtZ
pMMaX0pzA1c1QnovXmo9vHVFSRRnqlfVBFdTVD9WQ5nWd+yC0pxxpbQaaDCMz/ZTn4KluP6hAsbo
as4M+ZyIZpYwnO4St+VWm2cSKwUDzCudLSGkYNOzmtwvdbrv1OKeWHjutFV6R8J+LIlg8toF5CUh
h+2KfVJ5UgxjPZDvD0x2eBwzDkHaTDNYp9TXKZdyySKsN+ExaV+JB9qUxbDx0wWVpbAuDTHulQ+B
c9bzia1Idp7mekO75uzGjh2LXwfbGevOse2Qy0sQYkMixweYrJeidX2ibiEXMcVHDmFlDz5qTdxL
zSWgUzpGgXXNirDZ7/Xwz6eeCG4UKhWwgLWmAt07fN78k1HuJUFFxpyHBw4zmbjlvdx5rFiwkQd/
e4xNXXXdcBX4hphrDKuoBDUtF7mdEEu2/ei811nGpWBHj0EA1aUp3PoydsOLRvh5GIfJ3dk9VLS5
scHJ6+wJvuh3IQyRyTTVCEOH1zHJk9e1LYtmVTosJBqVUz/iY8EMfm3ZbM71IIZEH0tmeHSinUHD
mxNPMuoc8giobd1T1+WpIW62wmEgWv6JtQdTZyxZgcbCOFy1xOSVS39gOAWV7R9qJPztBi00o/z4
3l3gFBuG940z3ZHZpA5Yvkr0JeSwpJskS5bNGJIsi1CpoGMoTP7gmjE85DYNmgMGcoV/43dR2O6C
mmVBVKR3A7CBe9aMr+SyOicdCUA2jfPbNWAU/X/kfcC1elZWO9DnryyeyhNRXrop/tiN/VIA7Z21
773J2H1tZBdsGLs3hHsMtFctxv6c5f+GVnGDE/sEVmJZT6YhrfJWYjdWdVbujR4ea9DH567zX7qg
xQDCfDRmnkw+aHVsKu9rAiB0iNKxuF/yQ57G4n4YsgsjRHHwTDSSfTyzXug83H4Ruo8gy5mfOG7I
IL+9kifaXyRnP1XpORuc9MuTMeGbE8nX2s2We+swJwhRpm5IMa69lA1GRO8UXtGc/eyVeySRfEk5
5aFx+p9K0IlMTfE7IS7lJzU3KCnHXS36XzVcA7GqsNphCPOhLEBQmukEGau12zHKohVGLoLpq8eg
kmrnsx25wTsigAV5XGs7taAjQ0ewgtWBdq9nj2i5dMbw/0h60j95QCgYO88QyZcfpGLdKXIZxrke
b9pmFPsYlrQ9l8OJeUjNUAR5mME+njt+ux96RLCFzUS8vBbI7nffGtrTCYn34lfpdnQjznGflZL2
SfDw+cBv3EbGrLfMjxdNILvCdLOM0W2RRfLWkufKq/vVogDOMaXc9+JOWGW0txHNPS5W5YF4G5Zj
SjZp8VPwvX8SGZwlsPFRFx5Snwxctwb/7AC51lkB6WDOu9VsJsTdqMPmKXvTRTKj2iMZ1ccpQKYG
NKou1hNBIgRWWqrdwWQZdwB2BqTsuL3LXgMvdMhvW0a1MYvUB/86kgxs+8jwgdVYnzw60CmI7V7i
dU+TfNN40deQcu84jKFQpqqNDuyAtsxOVgtkWAy40Hmayt4F+fKLT58wlcyl2VVEoiFqwLjIk9Jj
b23QR7e2572J0j9Qyf1tzNW3azGumoLmTUXVdBpZN414ZpnXJeNLEZozhoRWPHWOGx0QNkwgM+Zj
OntUe72td3Jo5UtW+N9APm8y2NBb135SCjpZudhn2Pwf6NdeqwVYyzCgW1BgVVb4+IZtS1pwxaZP
zKgHKvfYT8VL1vXFbmH0jaZgG+oU8fR8tYkU8pN0GjfQ69aTjAbRa0QhnpOxKM25KYg0nNsvpKeb
HKU57t6yWvcKx3ZOULZlEW5jRUQvyzo7hDWcYy31kz/7lA34bjDsRu/hSHGWtOXL9d2/gWdOwteI
aiP8EhWbvKzC5Byo+amxxVdE4rFwIYjZSWbWU98/1FMnV7lnrF0bF3/l3GRg3YDVp/GrF2bjg8ra
c1DzJfDJh+EA6Km0GAo29t0/XzPSa2x+6O42afB7eZJ6PiqmbAsbZJcr4Z1L5HH7UUOnwcirV9Or
KylQOjwpqy5nFmj0WqXt0ftX18Pf3knvagOb8XvPwBKa33JhzDbh7L2ZhI2mMJ3fII3i1rTHYT03
pGJNCwS+Ki2qDQNT4spjTAH1O7t5d9eZ5AdPOoJzq+fQmFnYZPYuLuaAYnLct0sXn0Pzns6+3Dml
L25iQ8Fh1Ul0yg3rWJuxeUJSxU3fmGoLZP3YCxUfLOV9CkeSvJeRQM02yF3hDJF7FTjJ1qo4noXT
xJuaMf7RNzo/Wx0eVGMy8yYbZ1cvLXBgItIoaOxt29IyzI1w3q3Ivu+u4u4yzWHXDFb31JXuln/2
V5zwungMAe68aeKyEAfGhcOz20fXzHGLjcekdoWsnupZdIcoB0NYuESmMela7qh0Lyhlo52NdJFU
8ngVxR34RguDeVgnh0AU9bkps3Wns/6+R97UAqMBpWy/89u5UPrJ3yj8kMD6EUoNHZ50T8YHDcEM
wh0DetceWeHjPZozkh09XERusEznf37x8ow02JAZ3jzE9JM8zIgji8Sm8KTDBi5ZBxN2GKmS4GXv
BMeA57jLwxzbL3be1Wt7bKpdqzjigTqd2jIVx85tvowfp4ckN90Dg8ddbzysWFWhdu3SM/YcIAJO
Rb9Dsjw+dhUD0ZF9WGdf6AQSamxOeRzGcI2dk8ibxygJlrOvsF9RhQxrp5/6bWyLn1Ca7DzzPZEz
R7sDw76p1Xhl5DZgzclRc5z0XLflOQXXCzltcddRB6mZUfcEC+Ca26idDUmJ9r1XD+1taVPGpRNq
yahMf2orejVMUglMSpCoti6cB0TCN6IIDyjj+9spjR6StvZ2jYCPLv123rQ1a83RHcu9NCAVGy54
s7jibjEwLMjr4v/xyIRrpbw118FTjM57W+YqvLdk94sawV1jDJfrUIO/7ywtNh4FDoLccl7XOUuQ
fGohaERIs9Kseeijq7Wg7A5ZDsRUZDaoeo3SdUEdnPrp3Zi5lN+DIuzYDOkdcCez58N+y+wOSd31
l1Tp27b34MkLaxX00jALtdX1zURV0p7yiNzqAhUTkVIoBJJ/kiuKj/hWadINE+mHmwU9VlD6FD2i
r/dVzPADa/0HxWy+z6/OpPCqg8noI+SkAu6eZdpq1rRBk+J8iEtWuG2eH2LVIyrXDY9WvhdIqRTq
p+c+5WuCw3hRMcbc9uzm0QuKk5wpe+acmXLKPZJjs8l08wC1Xt5Nk+/dD2UHnpZIN130n8w9u3NV
ocUfVPvjlnbJUmuMYEeiQ+EMac4D18+dzqs1s8TsFEDYuSmCbqGDB2wQTLgalIzp6TK5tiJL7uM4
qFZuH+s3yRcbfSLJmU1vb3GCLC/1kMHrt/I9LiDEeKS6uOSq7tu2ZkmbgyoUV0KAnjzos8S76sH1
mIcXj0lKtdw5nSFGlPjDAAsC3r2BJpopWrko5iaLww7bWs7FXDLjquBfgnPPQRWy+DZNFx/CVpWv
HiJutCcN7m9EWQMZVIaMYpZ58a6P0oPdTaihBJ8etqxmw9ix2NptrO6lQfCQ9ua8iOSRDNnwVsEH
AbG87FNTP9ZOANa5W97ntil2sxiynVsWf5icVzBW42rn+kt1hty1IzyxYyeDuVzbTblurrg/0+Kk
dJplvlQ6fkTr2B/13G1a1Ft0mPapRd0vrGR4zpb213/oY1xkWeLfZ5rgiq7S+tkbxr9Vam4XRn9B
DTLHn7oVh6jaQlT6tSjKe9d/w3fd7pMMJT2WSWRt1iufMH1YgmxJhO6uHNEGlFYM0Mo5t+EgCYyA
Fc1eetul7rwKY/+2ZRk5V4jLA4nxcfD0WTt1ctdK/5zNMVHjvHWb7tFLg21eN+su6S6AxNwjT7hF
eDKj7sIUCGonvO1zbIaAqHvzNUYls07uTxwcPA6WngmwAY8l5Cp0kHB1YUdxiIJP+8uJMG9uJLkw
1yxAm+uWOJ5orNx91CEvtQBrgSAAfLos5wxr4A0UUXUXwJmdnXHbJemhdOS7N1+dUHVfbZqh+CVW
h7szRpppueo+X6r0FERUSSnSW3jMV/88/cpjMmc74BfJvrF6MEZYSwdZvlq4JbIl/VstTg2Z8aYl
9IX0iLDb+1ayz8bYWY9+Bo36aueZGevD5aDonD6jnnQwXYyngi2WKeMbgoCA76JmKAeyOVsH9omB
KQGH1dqBMCO2ErZLUB0henub1iOFeahfI+3RK317fZoDixIfE65PUvxwj6Xk7fCKJ7bYlp5BHRoa
wMi+4AxqJ381IMZMUrDMfMBrxCmUtx5zfz/np2I6VsxaH3UWfUNCgBBkvB97lNZWzebNTy3g+Jgc
GQR30KHUco1vIWPbypxff/EPy+JDay+nEGZUMG42g8ejnwsuEHcQyyGcL62DZSIQ6YDUj4+zo6hq
QG+XeXU/uh1ake04tPU+8tG4eX29xmH40saZOEZl/1XX5Zqd+Vb69SPFGVHkc1qe2WFSGZMdQqRx
s1FJeMqy2D3nPjNlHMj7ApTFKolaqMrt9cGPaNL8jpKS3URBo832cJEAPhLcRUOPSrnNAE7VM1xl
I4kWDx5F+mFM7B2HkSq/YEWZj8O4KWJ/pmh3CI8waHQjGEw4c+U9iIvkU9fZp8zR04jefxsy/enk
8daWiuzKWcdPpKoj7ZL1q2J2UAUZeUjaHOPe/iuuSksn9ds/QDFCPeyoa8gC1XSjuC3QfhXRPqQH
WAd+NO0TE7ISF32/yfmA105SHHPwuLvONz7jdgYpDPHFDfNLyHAaneRoJ0zbFaEQhMTMD0nXLxvk
Z+76n//pxsH8IFqbEVEMAqwiC4XUbsD/SPOfOiK1h9B8B4z+XJedhS/cR4yLAM5YLXtz/yRlz5BY
H9OmdY5OEz2OeVntAj2WmzhIi43A48VUlIqGAbrf1vknBBWapDU2EPPrE3mZFR/0/8uuRmx79An9
29c4ozb/zt6ZLEeOpNv5Vcq0FsoAdwAOmEkyU8wRDJLBMUluYGQmE/PgmIGn1wdW9rWsK9222xtt
pE1bZbErSUYE3P/hnO8EVXYWZl8cEMqvvKCuySmhqK7Km3D2A6LHPG/dVe7JsYxyO7RsXAzSBhQS
BQYbCwnXeepnxGMW/azR/IwX2ExRXQspjzBkcTYysCM3JuSwH4vqqQsN9GDau3JaHtkJDs2tU6DJ
nrC7aNPzDnBfDTzFSIw8F3S/QlHleKa3i7r5PAq0r3NWDo8WhIt1OBUCWxQwPtajvDGTNq4iqwLh
y1gF9BazX4MiDtqijPdtfhMlpn319T9oKot9pPuH2FYcCxiHaXkl7rVlWjSxOf3/XpV/xauCaeM/
Rks8te17/Z5G/x4A+8uqwn/7y6pi/WnaBP5ZljAJ8vuNLqHUn47CFWAy5rF+zwOU1p+2SxtA7Iq0
pO8uxIdfRhXh/ckX2FT+xaNY/qt/gS0hrb/7VIh6sVzItKZa8geVC40OH8v393u2ns1//y/Wf51m
vLiADGD9w+xDTfaZVGDCjd5XJ0qbeCccwrySYiDa2BfjI5pC/2Xy+uoWqUOIqlTo1yAmft3uSVpl
9ipCToSpesStTWIznhAUhtDH89o3LkVfE9GhPSp3UC4FEaG+jejLAMj3wstmGOzTCkSVoi32bDkW
cGV65Xmx8T10S5BRxljeGuygDnntPndoW47MNpwtOEPrRaBLv2otMPWJBmSn+NnhDTioVrM03WWO
ZOuWaw/sfaTUW+tNTNcEJ4eVDO+oZi5d2z3YS9jFlBbpBmYuxO45mu76Dl5YnM6o0NiiOaS/Y9ew
akZhaR9FMLrGmurDDGvnhyD2JcSYHbL21GEp97Yv+nbdTR4bVi8sShyY4VMVe6lGWe/iclVqOqI7
7enYBYO72hxm2A1+RSWDZGtPRKm9gyUUXPej7PYy6I2j05nxj0zTRwVxf1dZmkAs2qw5fm4t/qUR
z+mxRIriY2fQyA/qa9Sc5UGNLOgrSW4HosXkYAwJfr+699cIhQxi6VJoS/MIHY3dDwWd0/nERuDU
utYlTou+GV+aaNa7iE/CFllxkWGxtZDw7/owNVduxdDB7I3yVHc2QHuLFwt9XAzGr3NoUq3c3YS2
gTRtYIbuhkRL+CjeYQly5kaFODH+5CoEWMUkveZ87Yuw+/DjWeGcopIshLxjn9Xgr16q9ja3t8bM
q9x1RnRXo7CRW09ob+Nq7lvXnS+BHuUqMegISN0c3rrIgwHh+K14Fh2BqnkBGk5hd0BZ2To7mIP3
ZFAi5SqS2zqomutSlcMTOC0E3xNdLyiliBTnSLyEtZVS99n5g25lBUsSl3NSDeAx8ajBE0XUtF4w
HBtZkJOO1infkhYEoI/2/9rDTXyyTI1Pwexgtk/JEUU2RR2jcHtjRPQLKGXbM3ODpx6oCglhbAfS
iIl+LcvkqOTU7Coj68CFWHV9z/hOL/Lo5NjadXSsrXre1lFwg/boInyCi5JioZP56Xz0Vf+9cEPv
Pq4JCcGcPB5qo4UcVRr1wBA7T2YghZDJq872V7Dl8n6l2p78lBYw2FADVMC0sQyIjPaZsMbwumYE
wSMJ4laSM0mNZVAqZt2xlMj7UFIT2udlnjq7KmjYbtRFdWi1gvWBAu001o6/newq4UlIebT9dImm
ZwLyzhwVOBXX3Eogm77YYw1Q05saeKvKlI+znh8YDQDHNap7tF3RwZpZOcLBK+87GZprajQG5l6A
u94tjLPdTfiwUyWuasv+BNEm2T8lS8SHVRirQsfTA0Ue4rzQtL6xgaYU9hAs+96gnjWVAx4slVvn
NBVoQUabEQyJqSnJJuTepAFbvRg/zxAD11q5RsZc2Q9twWMp073W0jh0JgFUrPXDs27Gc2W5EWdc
F27yWKszHjhk6uwsVvWk3GfievrLPDbunURjR8cQeq8wt1/HJiHYuPRwOzvCvZ1Lp3hj41bsPRzF
qD7MdDpE7gCc0s4hA7szLTHZWXKdo7Nj50XL1RaD+ja6bIza1OGTXkve+0Jo4zvKZOOYVOYZ0BZf
7TUxI510XHbVYdc/ASxTBycf1cHsVbCB8vjw2535i3b0R9HllzIuWq4U5YJG/80p+b/fQMvXf7uB
iOYjW0sCRFUAyPIDYhEYcqZTGvvKhLhtF/63ZgrEnTUxOGUiRdIPXdmI9j5pgWErxyTKk3z4lCHt
qilY84hYVvvI1dlRMfH8iGLAiWYS89YTb80CBkUYFJke3eIRHgQhf56KzXuqeLkrWj3fCsksHcdT
e0iKjm/qdow2EhfUj8m41Siq+jNkuMumLCXChBGYv8l8y7sh+i0+hx7GcGiu8cZgNr/LhcTq3AIq
btrEu8IkCP8iwhhI12Pg85f+jySH8kHtO5k7qwnsPetM80HN8ZK77uo95YDasP9L1cpuh/lkWLFA
Q9Y0AHUVIGlitgjmjkT9TuPBDzqEhH/kniYILeyndEDHhZLXcjrvbsgS5FW6Ki+4lKqPJmzjh4ZA
8DHCJImaFQ17bI3byOiSdSdRRWGPf4cxG55nl/nX4CUMFEsDXjuxYHl1XXnjAIwpDdzH1lHIP8qs
D0gHseM7USZXdYovp/Jye4NtlO2SR4lAyvrks+/3a2SmzJjLd4NDhOVxHbz5CclPyexVl7mhnV3P
wnAf0VHqU42m5DC6hnmN2zLTUFxluDGbjhuvpReY+ViijzY27vJJ7ZfPLED2/qn/+iBXoYOueZwZ
sqPMPJvLJ75cPvs0YsG6+3ogpuXZ6JanZFieF3AKLFCWZ2j+epyC5cmKl2fMXJ42/+vBQ9pX7M3l
aaRZcm/V8oRmlpl81FX5SoWhXu3lOTaXJ5qLq78g/HSfy+V5r/568jkDkuU00Mu5UHNABOUYniHu
IUNcTg/fHNJ9sJwo6utwGb8OGof9GmR3Th/2EjdeEaXX2dfRlC2nlLWcV0ASOLoc7sznfjnP5HKy
xcsZ5y+nXbmce5BmMDkuZ2H9dSw2HJDNclKSN2eDYjCYay/HaLWcqOjfQP4vp6xYztsqIwraiZp7
vZzFJoey/3U6fx3UYLz4ANYuYJ8IzoNeTvRoOduD5ZRvlvOeyzPWIHO4BfzlPmCJNa7F1yWhlvvC
X24OrFMNNctynWguFtuiAFBpaoCgREPc973ihRPGuQmn9rnLGrFmRUPe9HJjkeAOn/frGtPLjWYu
d1v3dc0x1+fKa5bbb/CG8aAHmyBCZap7WETf5+W2TJd7Ewdqx6DCvjRcqc1ytzoyiY6l1SRHWwu9
zT1D31tIHuDsZzyO7AaTI8M4f+Ut93a33OAmV/nQzu05jJfbPRjsjWC5hdh/0smxowwQSz2wcEZO
41IjMHvl7FnqBnupIKCEkIwn8KRaSgAs72tSkeql6qiX+sNeKhHAt+meCNiXaqlSxFfBQpQLwWZL
FdMs9YxcKhsiayA8qfAY9HN6aeqh29LLFlsyFsnM8ygJlBrAXbbkwtxh2gtuPWVX5yj3onVftQh3
G4X0z3Mm3Ay+i8ZbMFTZIVxwz1bUwMAi7HxvStGSPlYN14Qr529OlbHjbLH1Sn60pyqwS3/tsL15
tOpcfFDqALoaMC6nk2YpWECSJZgOwEVmxbiyLY6NacjTG1HKjjQJI997nTUSEOAMLQcKAY59OME2
g9F6pYgUOqdOYCLAcfpTi93uYrl+fokd5Txrwx2eTc8sP9GRhpQ7YykOwewZD2rqxG3fCOfZCjQN
iUVo5xXCxQaVoUquAPPxiS2k/FmkQByxh1Xw0oHEg72tn+Ooi7cpnQN8NJXNW2lNLsBl34ISmRKE
i2Ro3RPCt9Z2zRDJaET4gEsh2EUUpcZKesMEd66Q5zCP5/2Uu87e81tvS8YNdiydQhUqDFIVdSO6
e+3XwYU/BseqHdRLzKZ4n4d1tGtFoW8EItObHmTex0Tthqxe5G/Uu/6b7+X5he1vvMdgG2/wvQA7
Sdx2m/e1BNhnKEEcWK9RxaMvxvwCzJ+VRHciW0JvBvQfR3u28kulxxLnT/w9cat53eImTsm93YZ8
tgISzKjfjXUpDNLlIjBTOsn6zyW2YOPWcty39YAUDmO8Jrhomtn3mhmor1VtD8POmCRxR22N0rtS
BqoBm+VoDSdwnXns8wNTFAfIwt4qR6lpy5d6qk8EWg9bM0CwZZX9IQ9hBCuI2CPP3YGrZ2tNBIHk
Sa4PfkVYWEt9vG6RNzLpL/x2N7lN9Q5/RYNAkOzUWJHikYgSkDLAAjoi6/AxHCP0y6hQrLDYYjUB
b1rXb0jkuWU6AHdrD3hCRQnmDA8gSadNjTnzxi24KBrtmUdJbintE7nU+6qJvDUbHB8FVnKvZgON
elfaP12B5thkFcbiuXoqgyVYTztMs/qxh8VWpUez1BqtAjaq6TJEC7F1+BDkPbrMC/U3N29f2NXQ
Qg7YcwYIvg7qYKsf71Ce1AwCR9b0ljrnbYPZHtsa0sywOLqE5u5Luw7OVsVhV5k9C3qCHg9DjhvA
HfYqwDUSlA1pUUtcSDmcfMsu16NtyHsiObqTnZTmgz1BDWCAliBGUwUGWeEhv4LQxwTPLfDDIZtD
JCxM4+cY1O7JElixeaBQf3tVd5BzS2MRduWPvM1ZuaEnObWimt/R/ndPIYPwh7puifcbyTpaaZC/
755AN2jzNt5Y4UhGG8fRrlMFCAVzLi+ZxPnZxHHO+sUUUKWWhCXuFX9ljQ6zZCskFYCE588kbutH
LtHk6KAf+azrHgFOmto0JLJmuRl6Q4weqnDtvVvE0bGwC+NeET6GiGq0+0MxjiC3UOC62d7wi/Le
BDxdXGehQZvLYhZXdXQ0G4vlk2B6PNz60KPAxtXZHU6RceejonS8+YONoLtyp4fSioh+FOKQRkO6
rQXzcp0m727B89/q6UdQ9OkFqSHNsDtAIRQhZ651yUENrbzUsh4b1WckZ4Zv/pQS8ta7w2M/EIXu
pUoe8gD4lUyE4jbG+pjFM/0KO9G1ZJGDwCQW204N1X0zDLdGiY86JVy1f+JHbo7DhOwuLakx7YSA
y8AoIE2BDORY8o55mbofQzyOP4dK/GjQC76prH+HkU1Ku0PKwi06SffQzV17wATATKaUQNkkVnXN
Z+5qtkW96XSAU8fsjzJ4K/Il07DHls9rrqfXCA5nFvVvXeUE8Eq8RzEPhKsLXiTRQQMm6KeBC8JH
HwFMCLDIKXYROq2rpCiGW8LSCuZLUJeDcjAewGW0lNcLPsIexG3MVhIXbmDccGSEe0bbkre4yx9j
RIvXcprjSyArvE0GCbIubiI8mJtKlvHWSHJeBK8PDmEArqog8VwEBq1CESHlLZtA3xjMnroGFUnc
JMHJNeuSYNj2von0nSY5cjJUv2sU5nbXKCJsBU3/NJixvu1KoE7mQIJZrZqWMX1HVLAYpnVX4pc2
skBusTOELB1kx5Pt8dHOPBaQNP6WsZkzMNFOyihmXTUi34QFYDnRl4p/solZ6tLBIH26RHbtsQ6O
rSI8FukQP1A1GmyIIvPQsSw9OJOd7tNpACDJnnxViUYeEJdhp8mC8qKGDKFy584ClappxC9OXLcU
UkgQTEnK5ihYs9lEJtC0z/azrxQphm7t4TiJXbG1CVY/xRb2MhW0sLAIGX9iDkJQpM7LjRZBtqEG
/qY9X9/0zAn3bsvzrRnlHObUdo6+XgrUJDCPBQPzjY2Rm4tzotaksJGb2ERHNZYYiEV46ztv1URE
aQjRNjGzK5Tcx0wYOB8Jw9aAKEOdQWWrXkFOA9aLieKQ4xxuZVg6T1AwGanZdnQwxsZmgW2Op8ph
YSqF7X4Woh33wmpj3qTx2JWA1BP2Dys+fi6hkW023JuIeR9Ne3Y2U9gG2w6P/aoO2ED/8yba+nuI
Fz20kEpKx3cYDdO/fE15f+uh/Zoa2CaqZJ+v1MP8Il/0u/Gi74eb5g5jVnFrZDf//Ds6C7/oNyax
bUlpmTamV9v2XWkqEsp+79oHupLchWG/710v+Mjgj7SE6SUTGbvxLHDglBWba+aUaytMow9rcetW
dpD+nC2H2dw0oVSDjYJ1TCi3HbdzIBELirJS5p6Zn/GtaSv30VU+s2IOwcFC34XoatumExF9kITI
yq3Tk1vMI8TH2NpVo0EOtfLuexubVBDo+hqURkLotn+IAR0t3LriYFb4gYJhis5haD7O3rgFrXiM
nSLFYQpqXDiovGNDPuleMR/yxvBAINld7kpyp2Pk5h22ojtkTOGVgA05X/Ucmw+R787v9hCjOsxA
U2xIpKyf7VAyEvNzkX3756+9DcHq76+9LUzftlxXmBb5cd7Ci/7t3W58X1KsaYOUQEbLRRofWxF4
Wy4yfysEhRNIKtLKgdjgJvAR8QGdw1eDIfIVYkNUrGtsLT+mvhtOeWZPLOus5uKxiHgRhVs+S686
d7iTtp3pc080criv85a0styoUkZhieRJLZrh4paLdxGbIJNANzTUqfmacrfLwFt+zb6xqcp98DUR
z1sXfcO8DMrTr5l58jU/n79m6fbXXD1aRuz+Mmz/esH+r2UYLt/oe1lNNdllbfM//tuvb7x5b9//
9oft127prvusp/tPYsfaf2xmlv/nf/aLf3z+JzdUnhSO5CD4jzdUj5+kE4bvxd/h52zDf/2X/7af
ksKyLcuSwrMEC6C/QGpsp4QEYgbA7C+OGl/5BVKz/D99i2fPd2ymhWwxmdn92k9Zzp+gyoE92R5o
NtNh3PePV+HXNJAXkNcTVvCvP/8+HeQb/Tv4ue06jrQogjlp8ASwSPv7hz1OvbiRyRDuinC6IdNJ
nB07YBg/ZC8de+jVKNqHGZTGp2zUD8P1/YOIiLyo2U4ceiCBBwJ45M5H5mZue3dpK1CKOERCDO3O
gjNwbGsKHttsyhtuXqKUvVAd3Tmodt08yh+1CICJogZVazVW7UcTB2ZzzULWMlf1GLsvQOWj57Yq
QCiUNXD1Do1JQOtiklkzzt4xHgZCjjMBBGlroFS/acAZxKzQgadTnIt3x7NJYhBkyjhlJZDNWS5u
Nj1qgroK0M6aoIx0ndc2A7imTJ4KzImUHNqlrxbZ6IN0sj3Selku5bfMqCnSExveG7RX37nuAo/U
+dFUzlPByO0VDxsR63hP2mPlJ8Ej5nfSe4SZ4l6OtRvdTGk9QHkyRpe4BnNWV4zQsW0l2ul3cKHM
K8ArXLTDdAPFuD/EVjN8L808fzMYgrBxYhJyywSGKph2j+1DZjnPgTnIcyul8RilynwxygKdjCtV
f5x0P9z1wdJdyTD84U0ZLzQasOQpjcGlEu2AjJcYRMS+WUxCBHus4sOlGITcYdr4EGJTPPtlM2X8
ujgYDN2jRk5xm22CMgmzlWdgKAnRwu9tjeZuZUe08AWe1/vOH/RdPkKPs0X5OiRhb1ENVCzlp24g
dNtJsJb4Uv/wo67HLAVkVJIchysqPXTLksyrjL2b9zauJAWDp/Y3Pam7m9S0+o0/1+5BGXn8XDVl
u6GE1FesE7J7w1jS2LwRxoDvheisxlVVk3qCv/+Mhx3zZV8gyMdmChgjQZ7Y5eYVFw/qhqTZCwNj
pBcVTzqyWEHN80yKexhcSlkg8CRibFeXg/pooTHvTDk2x7SEj8+66xF97gIyX6jrXXRJ0RivBUiy
J8rZYBd2nv0eQz6+Yv1mY+KuS/jrS7XlmY/441/zCBiWBZaAEq1/bvwe7QIg/sLeKugUD/k4HOox
uUAgxMAAHVthtkmLDEfjuPRtHa2e51l1xeSRB9CvbAxG2YTJHBO3uW76Holue5Ub02YCjwMoaNhV
cnRWFbYI/ArqBIksRjg71T+NzE2vet1juZ0ZhAuPNGGzHZOTiBofWHyFtwduU1fZO9/inUAuSdJy
mgebuHLzDd/7cZhGf501pIJRtGfHqZOLY3DG72R4YX1f4i6iB2UgQMrxLq6z6UFoUx9SPso3E/3n
G7i/Aj+iH1NKS/hPcyO7K9efI4puRDCda7zNPeFoJnrzD6P25NWUo5Pr6NWfw8T5jk4tvJV0iedW
zRcbX/+d6TP5MjOGOWw1Pf9RFRAQkzbm5cJ70m4KHREIXJjZNR/m6WI6cPKXMxh660iOmg3Vb6mI
QfzMXnipRo3QfWrDmKvbIQS9a6dpx7pM7h0nOneG5nkJTAgIcVLdBJ23EzYW/q4gB8ZM8SbGVZLt
Gm+hj5kAxh4iyFgbJn2kbIaBuTVbgs59kmEP3qzBJOLECXEFOMMHQxBOzlwNtBCje10ECOWR1JGZ
ZYjbqaX9Pwg3sT/EaH/WftvtKzU6dwNMp3fPsbQHdEVE72ACbTLxOpOoaYRJIQM1XWwnMxcO3o5c
ahSFid4PIXRqlDwB45UuLW4japPHPhdEV9eOeEjzRp5rQ9OlDHnhXlgEWTksKwZQjCpDe8/8Nbyd
h8S66+vQ3dPeEgQQVfn3hGcVAGUgxXODMOKcpY3cBtaskf9C57WSzLsp4BFFq6yecMQoGZhXblBZ
B18P4ZVj9ckZDyOmBQ+gxMSAhA7dwAfSbJWbGVuTkukG/zMIoDo0720xcmWxHZTRqZoH0ncgcWCz
mLgOV2Zuorkz2ZWuPVPOwwqi2zIyHnvoDkaZop0dGAqXeVfcOb1lrSFp6lMyB+6nP6JXB0T+EfnY
nke0Tnck4sClCCQ6SUbiJ4BJ4Ys2BjBe4ICt2L/tE2ZoQ9s4AZukIN1ZoiSVvW6hUahpDNemJ5Lr
vie1IeE83YMPV1fkC/QM33SXbnOF37NUTUEkwZTM69JBFqfy/MNqMLgC8a4P0ibKA3XCzvW6b4mb
VXvOq+hopcimXFE9m3S210lTqa3bGFgrmQSv+xKbNr3tKTZsvXc6xz4WFgsyGeCwmhtgPdPMVCs0
gtOixcC47Y4mk21jein7IPjp43tZNSaezhZ5mL0JQ6Pa1rbAvpc9Moscd7nTezvCXF8Qyz85GVmi
WbWkIdfxR2L0UAqELZRkp9ClmyG0SeCDiTzu2sDu763exvbYG9XOS6v2phaC9tqBb1qxzswJ50CJ
vWqwj63zabRuvFKczSqOm11kRx3fAgw+KtAS9p5CFS0kzKfFXQICb3QCkoYiwPorhoWYskkCq9OA
/RxKQz0h2DWZtFkeG/xVXA4V8s/sPZ+y/ORmMLEkQxF/HURTjCS3JaJz7NQFBYpgpdJm9X7Wg8f2
2YaYp5g0XOURCKAdjBV0/BMoE85E+Zm3YR9vKVCcdGtXBMY0GHnhwg0dSa9GRSjCOhZNiSoOAUWz
nrPE/V6AKLmlsRtu45Tk1arIvI1iMwkmtJvWmRTXZend8msBRAudKXmUjQljK/Bb5nVopcaPXFf2
i2rdp9Dyq0PaaOImy0Dfm5QdrOsrXy+mV70yk1DcJURIveL3MrehysZT4vWMPgd+BcZIbYkPoB6u
6R6dj4at/VvI9wLDSNfp+SyF89xQu6pMEUzHbHVzpAU/ZQN2s/KDp9TJGcjOg/OTJjh7GXqb4BuF
IQ5DZZHHyJbD+jAUvgPEqaor9p0Lltyx7eLCxTHsuyztbzwmfSdB0fiMpCU9jY0xnkD+IGnS2jxW
udOe3Eo5hG2RaLz2ROwdIyy6KxQr83dUCSZIb0KZpTMHuyaH0b1BRPXY6wAvLiawjcGGFjDGOUwq
COStztnPtLjiyK0jNMzw8KFGLb4Cg18PG5R9TJmJHBiackDNs7bSjeCsvK5aFlNiFkhasFXczRBk
d7TQCXl7mooI5fw1hDRIkazjd1UG7rEPQGXFUtyEfXcFK+enZaGqZqsYUN0ihXN+sJfjanUmbgHq
vRs/LfHvhuSOtXMIf3OmsGsGKVd+bfWPQYPTlMgPp9r1oKcAyxLt56ZxtqmWrWxe6OOQaPtKcvww
u5Tjazz2/ZnlHTZyy4UKgiP7JkjMZGcTF8tDlspvCVtyjCFej7O2za5stytShLZkcYP/sbcOAyxS
o+2IuGul7qq+xdHXVfggJweRju6YCajsZkJpf4eQzzvnZpGee6jobDWr1LnwsJGMVsF9ONMQ5XdF
KJxP3L4h2qqguFVThHVwqPNTl9hAfgifuPWjwL92O7xv8RDFD7LWmi0TM8lVQrLFqwHQ6toJZP1t
KHtzT8xshnwq6QA8Wt6rbSPtLRhvgrDh9qYkY1N/jQEY1Xgdy/hY5iGpBJiC1N1ctvUuo3U7+LVy
j4ajpvsgSUCRovtCr+AyDGd6fZLQRHKMYhhl+6yOzkNGrNk4eub9YHoaVW8HLLpGLzVhpdth4gZg
kzjqJETTksZnZPddbIJnjav8NZ3G4Kdb5cW1n7n2SYOZBI40ly9RETtvUOfSE9sUVOJ1g4fWaivF
VKBD09TQft+FIjPWeed2Ww+7z0st1BMjXc7uMn5mwqe3pOsug1Mu2FGp8IolzJPb9uE3z8DZleSJ
3rS+/SOe+nsORblENVGH08CEKRoBDup5NeHV2ZhOx2e/NW9YJRDBHtMasPL8HsdD95iyLzrBe5r4
IPdMpeF4ndQIAVs0qQnhPw0OA8sc1gxIMrKwXQ+96f+AdSWPScnfQ7G88DH7ucP170UbllchMRFx
lu7EgK6FiCjI8yURM8ViQ63swb41HG/agx2pL0NXEIfgltWHyefipkut/pgInoZYAAKi3+LG175x
aNXUXuc+LtQxZJ0fBDEkCTPJ3mEkz/wiFT7xYo6+0wESY+PU1iYJsLP2fqufkHLP97hnCZ5isWm9
kkNivOXKxxUam9XBGRGNrWI/I39kHnM6rtazLrWHUyvoIXp4aUmekO+nOw/RNTObAXQG7WOPb6sh
UspRfvoyFeNw2zLCYJ85jlDkOkhzhAOBZme5jvtxHfNRu4F7vBobXz0aQHmo6PzHSMEjCCxP3FQF
W680KyYoQCrcTXatj+SPtiQO+u2rBk/zDp8E4ZMK3Ge0p/4Ze3zw3RhzbrVpCSDokRgwogztrZ9j
1ZJzVp3d1s5flRd05wBPwbGEs7nv4HByOU2jsbWwHLJBnpExrArLGIGJFZzFOs79vZCAdlkpARif
xhLzbJ14301/cu0VOfXklmaBevNdw1Urw/TSZ5KMrC0yBP8G5U72okdWsFMUxAcGuiPLnYiIQyct
rEvohyzPSH2MMCnM453RNAPDw9mW1xFDWAJGcr9+h/AcL9r56oUcQxT39B2Y5O1866ZDfe21wuxW
mrnptmstephAl3ctPm2D2qGvP8057B8N1kdq1TAkvXbZcmyHbpIlVCXhvWbEVO5VI37GaeGfAPwE
4TKnlRcvtAhvgHf0zBHAmBfhTbSp4Cxcj2oWpzoQ4P6mKX/p0Md+T2eVXQoe4RXk6PKGcHPnJqtr
DpR52ZCWUTEwb8lFc0mRZ91qWPIso8qKyIowot8iAfZec8ndh6WufWDGTnakc/P2/TwFDDlnuI4V
VeWKoio/wOazKWW1dxYsaRGKFM2TaxpoKqUisXmM3Hff6Gl760B6vKA9MkoaHxjFnXPIqZhOWs/D
Sz/L/tEXgX3XiYGbYU7kcy7G+OT3VvIRqg7wPGqKm6C4x9RSQaivYERPph8hRmJVC7JSzyRpT3M3
7TW2TWS/y0WI6JWDjSnBmT2shg6aqavRa9U6j/N034ygugbzkcyREacVRiaGHViXkF7aJtJOv+yu
DLRQWNpSedU5VXejIYjtAAChJkVk8QpWpXrulXaAQdrhdeoh4qNFLW+lZ3tPrkrVyaudkVSjnh1E
arV7GYMQrv0KR1nSwoCkbYz7F4tKC4NOEt0G4Nn3NYtLtWLJ5r6Slmmw5kYvLMyxPpq4NK9woGXn
0G7RWLgsnBFruSwR+x+tl+a3Ab0g1jJjPzMfo3tHt8YvRfZmqOjl0FUzJNaf7KFw88O2k7dWzvto
tQhdALvnTzIz9alMG0CIxdy6H4YNOH6c4bAiE3UJt0LWAeBt7n2MbYGK7vn1qUkNd3xIEc3zEDfF
TmHJ2Y0RCGoEzbDd/58fKCvbQaHM/FfYlsPc1xLWPxstb95/1O9/YH344+adsI4/Du/9Zxb/8T/5
F5v3/L34+tIm7n4P8fg/fou/ZtBK/imEEqhibIfcMX6Mf5tCm38y+nWI62DDRTSnxyLq1xRamGR2
YJ/w+QI/tmsyGv6HS8LEc2HDZ7b4dZa/0vuXptCSYJC/bVyWmBGWLhazV5tyT/Ha/L5xwW3GfNDl
5AmGp24Cmfpo7ci2kOj08b2R97OOHaQ+9/KpIG2iW8/JUwOaJ86/BWO7iZcnqId2kOZv/kJFiA5R
jtwQaCcolp6mIWjyY+R9TKO9iaqFbh9/64Y3ERNzOKFGMOeHZcw0iOlWkmMojVPl/azJKTigvOyp
vn9E3KKFc4bUDMT4Gkf+OnDhkrrrtKZMNSgb3KODcB6qknXTg2eYINRAz9jnbpqsXEZII7E+jrE3
3aTeJRaBZmWX3YzRGyMhFnDDh+kXT4YxXFf65GNwanuABnGoMAnKqQJ4kKzt4nub3bpe364I/EWD
goBKYmDPMCLUE9IUsSQjPoTZfJQYE8kPOBh2DnnGzdZuzgFpoQ6swC12NAEaVFQHCdlNzAv6tBVZ
e0j7ZPnpdDazbm2/mhwxvFvbHiJHyTQsCYad3aRUCdO6bkdAU2RxpGjf4oUGAJ8+kN9T5V7Gkp91
mKCBVBYM1Hh6AntMzwtdyraTVQK/H7Svylduz99KlNQlzCvuVRS3K9uL/xdzZ9acOJZE4b9S0Q/z
NHJoX6KjO2IAY7xThiq76kUhG6xdaF/49fMJG7cpuzw9BQ9tvyFIXV3dJW/myXOusgI/s718NXve
S3RIfcL0dUK1n36iIYqGJBmqwf6/O8RALxetTyn9cbuOv+QlCXxVLaZtrU28Rj/WgAmOIkM/I1Ry
EqXXQLJPNEk9L6HwHHUiGbm4IARj29YpVXWTUIA9jSh2jgrloIIMR6lXY0q+Z4qq5QMOAAhf+udZ
ch6ugMs2xzksOoJxn1OTDp0R8NT1Zy3yJqbBJQnnhbdIXeWjmms3WvgNT3tsVwBKoYtzg3DsSt4Q
mM4oa5TRKiguTMsYyb2YfC5MiKNOcy0f14qKPpR1obNLtR2OcQtyzSvnQWoPGZwnazwO6buu1dTP
VmeZvr4SV9D3CyuXHapX0rAYn2EHR1/tX5jJpQHjGtq2Ay027+Oyo6IT5r6mIGchoDQVUnS3bils
Nm2nS7XxKiF7iUEyGgi5ClIHEEm9JfZ1ZcdnVmlT9aHCc9vMk/Y7FPzteQqdEAEuyfiW2aR+2e/u
hAAtDHgviF4Gg0ZXx0ALJ5mSLzjqIS8Xd9cu1BCUIq60kVUSEM6aDK7j9ZPa809TYvJ7A4USbANy
CksluvMDXn69wrEESmdTxhguXaG6tek+O5e+ZzmENDUqVkZ+k9nh1bqqr90iPw2a9sr31YFEEGVM
DQYQSQqjCbCd5msLDrFeQQ5gigkhqFeGlJPXjynMSh8PcFXdxSgYrM+a0RfAUQKHKDIB6t0BXqTw
+uFM2ceZkRuDQFbO7JAGa2DKUBem+FmDfsgzT0pWyBTMkAAkbJBJlSPD0tVzZ3hRx94PX2sOd+8w
NYwE9l0ZfhJ/QthMHsg6x3S/nrHEnigRAu5BNUsF6csarDiC9wsq4WexiiqSYpa4oaDkKOzixjoR
otY0WSRr+RERcAjzy1IAXwDCFAZecJ1pc+PV9bQxq/NUxyv29eQSTvZgrOvW98xYw5YW1nNdiq7r
iAMmjtpjIgQegOF03pTCowU58dD09UdqRGYQzd+hJ3yS10U01qTHFHkVj2hBA8A2qfJTjsWwu1no
emhfm1g6ASFqDYz8vvGE0w4E5Ao5tQJVStQNxNobwhd3m6QyRSjeRLXbY4JJl0BypjBvBIMUDFxg
WhNBSsCjVYRb8/ILwDhWdPVuHWZfXBgdKjlZj+oK0KVQ9ixzFK+JEy1LZprXTESQskkZPNhiOou8
8qxCJ1Gnii8PKDcOTFSVxVOU5aeNCtAtMmexBB8Vuj8jwAPHFsUOvovWtCeOefUXIkqXTd2w3/i3
UZtNangbSsjQte5SXF1AZnBcdNq4tKJhhFspFXfBembDYIk29cirzi3AkKiyEZUMZ7UbPRA3vZVV
/6IleTvktSVQVkgQTUnaqDEMAhYmnRhRme1NazSuKPk5N6hryt2vEszfFYHTLA++ZbCpDawiSCao
KopwiYIBDHSjvA1i4/OKXNhAyIg15k3P8lSDJQ4eEK0CyctByYxPbcG6VYsIXNxqAY/COK1Ij6Jn
fQHrG7+oV9MyCyfQso2DVTqLG/0GCflzVYbUmxD9ICM2BqpL4vflCH8fcZlmBGdhwt51F8jNRGnb
SVx5VEknoLzsEgfZS+5cyPTaXPkalSYKovqdts7mbYwsMoP+lKq0x95NR1yTAx5oJFLe7jnpGGOT
BxrBUhsda+r6ghKfQaavrimMhEkqFx21WBPlaMiBKV0vQkG5U1XeEZD3BhLQEAR+ummull/qtXlW
G4B3FREwXHgagp3WDSkZlhJeySolKVPbjJXqXGwJ5bYwhQgJIPNIofSwHbWiOI11BAk0+2tMZIOo
H+Ah60avhEs3/MZRioo7SPpsr8+Wf1bi9XHHbFCD9JGc3wA6wWHbWjMYAKnZ8k9WJWWdUnZjC/d1
CMHeWvzeur0QS0uNovUQEOav6hmAIkqvNe3Gtpaxwa5iHavCVW5epdKVplwnyHfX/hSixFFF0llX
buoOstrA/BJzzgjxTVbrcpjoVM6TqZODZQghdNJAeVXcGda8QfXIb9HziB4t34MT9lvlzgwX7JqJ
Tov6WSAm6xbNDaV+DBkBBMENsCUwt5BY2MCiOwiF2MZ8HW5pY6xxpu/Zeq1AZwu5lpoHAszD2FDu
Shio9Y6pH8p3UMKSeYXr57PoViAzQ+82s2UIqXwNPqr7hpqEuHqE+XUYp9Z9qyjR2KqLeyHVJ37u
TkJfWtRNQIWq5cVwwFujrmcg16xmJHcZwYiVSTkDxzeqgQtObfFXvxPcY5j21IWQyxK5ddDwyPON
m9X6XMuTuedmUNAE0twKhW8ryvFX4Xq+JjGMgJFBDUGO7haynKduGaJ7EZkJ2bCkGtVN8rCiwt+E
paYEM9Up8dxEWG7keu2MfI87yMX0uBFV6GUbp9RxnaX8VIdNY0gOerDWYUWt6zOr8ZZmV82tJE2H
WSBPgqBzR7D4Mw2hz4FWv4dGCfYoqMt5pMD1IhE5WasXKPQ+hmI0DNBCLfUzEBTQXueXYZOyPquX
XkbatyuhPYZeTrUVd5yr5GPURhNGVC74UJmCe4dasDyOQkg//u2tbRjTKny5VLOmIYH/AW7a3Bdj
SFNd5saKfI9b2DeKJ53RNf4xkhQ1ZHp2B+GwAQFmUlUDUaCYC5Dd7FBn1z1gTq8QUW9wTi94nx4F
tSkDnFPpXPpl9wop9be+tAUOvW9oBzjFeEnKHobl+qvk9SEUlNMrx+XF0qYpH1mIHFpcLZZ//CbL
R4omc6TU0HXc/P32CcZo9/myYR0puqKblEiKmz9gU0C0XvXQz/rg48d7iyh7a2fnAZxF3EvWF2Xu
P5Q7XaDLvfLlDm5sY+ttJ/xg469OkNQjA/ynrHIq3vxxIn7dCfpRjw+TiO4+ddFTp/+TOkEk1GGo
4p79AB2DrvKQoq6/2w/GkSRpAFM16akfcNb/WYOBjJH81KinE8gHM+Lng8E6AgfIhFCtp04gevPD
YBBNzip9VOef9fSKzuvZdwgoRzw5ISqDSfXqsU3jyDIQ5FK3y8T/sRD8jYnysmL2JIuLzYLqL4v3
ltSffWG73ry9/ryOnC6gAGG93PnivEuXT/devgBV/9wZGpu17tXF7dq3uc/zz58f8O2td+61fart
hxN/mTv5g9dtLnTPzbxyYpZlQo8eIclp7iyWhbez3mk6Z82/GvTHbzvNffX6P7SfV4nz4DnRe7eQ
UZc/wC2Kwom3ZvrOB5bLmNq35aRInHxrpjcL9pqZuK/ZiZN3P2KLFXh2D2DZj3/a05IqKiza+zb+
zInj6tO/nDj9/dO5g4CLv9NDbFwWW9a+dzl38gSnJ/wBgL3Zfve2zVSIfjCsWgSL9jV84YSF5yya
5TLdGtssBAYyE9sP+ln8a9Po0ll43fvTFPsHGO3XC5/mbxu6mUXEmw7wMqfVonrwqATsdozrSHlt
P/j1bplWSeDcb+1sWg0j0wFafeMETlFCUrVjm1TLAWzPkIb2dxYsBSfgAO9w7sR+RGZpsZM/UmRd
Zw/dd3xveLveW8QVEkYHGOG3y6L8NFhSeBFtG7tZdJ9cjX1bf+mwmLNglfnOGH924/a1flIFWN85
LRgMQ1k5wH5xstppcW+XAqZtF/361GHjf8k4XvkPq3vSkacFlS+LYmu8739OI5J0iFH/n48cAUnk
n5Ks7Z1//bEu/fUq33UHeuMGTHL7G5/nflrtjqBn4weYve/nhreN7t/F5l7kc7ef/Xov9dnn/lVv
LT1b52inHKCbLp2k76d3jB+gmy6XLt6k0+3MCnqmb/sBnMnREkGPty3vT7z7rhI/zfA/tV49wH44
7GkVfZAFu57806H9AOMG1VcH+rrizR2e2RsP8H43+8zH/JAvB6hf86XO2Ap+yj95gCH0P+sH92z/
hbOgf7bjcbNIU1csyiA5ZGJogDqUHomx/3A9FFblw+d970j7Evd7e9DdxvPe+9nuKb7/xkO0dPI/
/wsAAP//</cx:binary>
              </cx:geoCache>
            </cx:geography>
          </cx:layoutPr>
        </cx:series>
      </cx:plotAreaRegion>
    </cx:plotArea>
    <cx:legend pos="t" align="ctr" overlay="0"/>
  </cx:chart>
  <cx:spPr>
    <a:solidFill>
      <a:schemeClr val="tx2">
        <a:lumMod val="75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HEADQUARTERS</cx:v>
        </cx:txData>
      </cx:tx>
      <cx:spPr>
        <a:noFill/>
      </cx:spPr>
      <cx:txPr>
        <a:bodyPr spcFirstLastPara="1" vertOverflow="ellipsis" horzOverflow="overflow" wrap="square" lIns="0" tIns="0" rIns="0" bIns="0" anchor="ctr" anchorCtr="1"/>
        <a:lstStyle/>
        <a:p>
          <a:pPr algn="ctr" rtl="0">
            <a:defRPr sz="2800"/>
          </a:pPr>
          <a:r>
            <a:rPr lang="en-US" sz="2400" b="1" i="0" u="none" strike="noStrike" baseline="0">
              <a:solidFill>
                <a:sysClr val="window" lastClr="FFFFFF">
                  <a:lumMod val="95000"/>
                </a:sysClr>
              </a:solidFill>
              <a:latin typeface="Calibri" panose="020F0502020204030204"/>
            </a:rPr>
            <a:t>HEADQUARTERS</a:t>
          </a:r>
        </a:p>
      </cx:txPr>
    </cx:title>
    <cx:plotArea>
      <cx:plotAreaRegion>
        <cx:series layoutId="regionMap" uniqueId="{8FD4C8C7-EA16-40A7-A281-CC69D54F12C7}">
          <cx:tx>
            <cx:txData>
              <cx:f>_xlchart.v5.6</cx:f>
              <cx:v>No of companies</cx:v>
            </cx:txData>
          </cx:tx>
          <cx:spPr>
            <a:solidFill>
              <a:schemeClr val="accent1">
                <a:lumMod val="60000"/>
                <a:lumOff val="40000"/>
              </a:schemeClr>
            </a:solidFill>
          </cx:spPr>
          <cx:dataLabels>
            <cx:visibility seriesName="0" categoryName="0" value="1"/>
          </cx:dataLabels>
          <cx:dataId val="0"/>
          <cx:layoutPr>
            <cx:geography cultureLanguage="en-US" cultureRegion="IN" attribution="Powered by Bing">
              <cx:geoCache provider="{E9337A44-BEBE-4D9F-B70C-5C5E7DAFC167}">
                <cx:binary>1H1bc9y2su5fcfn50CHu4KqVXXU4w6Eky45vieO8sGRHJsErCBC8/frd41xKwpKsvVDrVJ3tl1Q0
mmazG193o/Gh9c8v6z++tLc35tnatb39x5f1x+fVNOl//PCD/VLddjf2Rae+mMEOX6cXX4buh+Hr
V/Xl9offzc2i+vIHHCP6w5fqxky36/P/+idIK2+H6+HLzaSG/q27Ndu7W+vayX7nswc/enbze6f6
o7KTUV8m9OPzZ8fbtlLPn932k5q2D5u+/fH5vd95/uwHX9K/PPVZC4pN7nf4LpYvOCUkiTmPv/1D
z5+1Q1/++bEQLxBiVEiGkm//+F+Pfn3Twdef1OabLje//25urYWX+fbfv792T3H46fXzZ18G109n
c5VguR+fX/a/q5vnz5QdDn98cBjOWl++/vaaP9w39H/90/sBvLj3kzu+8K301Ef/4oqXN6a/mW4a
0O8/5Q1EXwgUU0wpftAb/AXiIkEMHPbtH/nr0X9443+k0cMeufNVzysv/+//Kq+8ugEY3gBe/pNu
SV5QhmPJaPKHW/B9kIBbYpnQGMHP/1gKf/jjT12qJ5R52CP3vuz55NXF/yqffLy107P0ti9v2r8M
9B+IXOQFOASxWIh73pDiRSIwT+ifGEnYX8/8wyn/Q2Uedsq9L3tO+Zj+f+2UhyPr3ch17zf+3TyC
XxCGGWDkL7Pfc4pIXhBOuGQc/YEgzyl/xvnHtXnYHX9+7Z7i/4+TxuMJ5e80e4SskH3Lz3dyyvc/
/fZ6UDN4X72XWO695V9r+vL3H58jBHng76x/FnEvCt2z7d+/fwsx8sfniXgBEMJJLAmGFM8Iev5s
AbT++JzLF/D/KJExg09xfP6kH8xU/ficiBexkACxhEma8Dihz5/ZwZ0/4i8EjwF5UmBBEfwG/rsc
ejO0Wzn0f9vhz/9/1rvuzaD6yf74HOToP37rrGaEERWUM8h38PMvN++g0oJfQv8nwWrmtl1FNrGq
rdJ937aPFebrH1XBH0XBvyH+/Ng74msRNduy9iKrzGjMu4XvcfmhXPfh6x0zPyAfaqMH1Qfv3JWf
dHsjXVPwLMHM7m816pI4rUjNUBrTuMMpJeNUnL7/sMdsBSno7sMsj3m9lD3PVkskSWVMSpMOG5e/
fV8+BNUHXwaWwV35IhljXScbzxzS9BVCC+3eL3Ed8+tNTv2aR2LnJu22Ub/7/gMfe6H4/gO1jPUs
zg+c20SsV0PlCneg1lUq+/4D0FnSA8srTu4/Qap9iSdHWLY0VixXfCMFPujG4uqaNVWNX9WUoQ91
o5stNWSUG0/jlqLxFPfVbCA1/43FBxbJo1rI+1po0dmG2Y1lrizn8SCxzAVBX3VDxqVJx3KZu9Rt
IroelhI1mcPDIPs0KiXuoI7+ngqPWDo+u/wODtpy6+aWLWAHidmBmOGrYIt64v0eE34Gxx3hA+B1
kdvEsm2z4td42Ia0mF39U5jqXoRoZa24JYZlDVHqNoaN23UfqcYdwsSfX+qu8tHC9FgxlrWTmH9B
y0jTtdhFWPyJvfhg2qXWGo8sm4Zo37N4jWZz5HoYRKD6XkzAa4nk1tYQEwbq6sPG+UrTcQRAHcPs
4wUFXG9RP1gd5f2wCf5mGuQevRcRjcvAN/CCgJWxi5eVyXwfUJdtJY1MuqrGmifkn9fJv4YAmXgh
IBka2jq8FfkQyb07LQbpOWuXDanjqCqaBD7GwzihQyEXHYl8mhyeLno+9HG296hdM62mZQ3Cmkw8
II/DPBZk7WSucbN/aMxW/dQLnnz4vrMfs5WH5KVZJVqgSshxtKqstUaQ65Juw/ixYbJZnzDVw/FC
nqv2u5CrZKkbKbTMTUu3y6jb45+SEpkWiu5/P9bBZu2++KFQWwzG4bkTI17TuF7pJ74POgsTT+6L
d7MYhIQeSz634IGpLbuMukjoQO09QDtF+q3daplTOzfgg02uUWrjTe1PPOAxH3uAbpKIjckK1k9Q
N/aXlLeROdidzHvWRG0/BprJg7XAG7EoWnme2Er9IqS1b1ZVjtsTb/Fw4SWlh+oumRdWu1LkXWvH
4p3outH9QsY9ia+mqErEWyhQCb/8vssfMZn0sC02A121mIlcEzqpi2kna5JqbIlISTyuxRPv9Agu
pIftVW0jn7AROVIRIadkn9WxdtQ8lafP6j4QCaWH7q2sy7hbYGmNxabNsS6JEG+6aJ/5VTkVXZOt
Jd76X9tOkt9cXy79E+Z7pP6R8mzXOzm2XctCDPsCIbiVrb6qIlsIqPWbBAo9OS01ndJ+qvf5oCqu
u1Oz7qU4crqQ4f0cT9yFxU7pBYat4JGQTVTknYjckahF5FK05AnvoTOAHjKvFxjYPK1qxGOSk3g3
Q7ajYp4yVux7e6ETIrafStsNX3VEl+6C7rJnr1dCcP8KCynrX2WDGXtClccWEr5vb9nXTA+LorkW
hSUHvie3el2XMSx+Sy+CtIZwtK21yE2kl7ycEG3Tksjy9++j7THtvcjhkOGyrkual3qVnxhk1dc2
jrqwuCS8wDGSsq+jSCQ5a2Fvc3BIdnvqlNnsE6vsEZSJ88/vLHarxo3h1ch82pYCX0pqTPx51QgQ
V+EqHtJeOd2leOe6/KK73eIwt5x7ZXcfTJa+hUVkeM5l0blUj9h26eZo9FTmeMQxwosfO92b0XEj
MjcylPFtLo87H6JjkNuFFyR4kcR9Pa57bl055Xsv6pQbXT8Rgx7T/fzzO16BXlUVrZAf8hqr7oAn
VB+LbcCBi8qDPuyABonUsOfYjn0aV+hjX9KnCtjHVPfQjLju6dqWe16KbXrltj6GsmCsUB24bjw4
V7WbNDHbnkdFl1zieW2OBZE0D3Orh2aiZ6anBqRPBaaHhQib2g6pMN25h2bZ413OAtwaTbg6NMTN
KW8EDYuj3INyHUcmXgq75yNS7ckmfXmYGd1P37fMeWE/kC+4h9e+YNW+o2jJl4jdwha0mU90anSf
T4vggW/gQZbMYu7rplhyAsB9l0xDnSE6NEFbc8k9yE491EPLzpd8oIxfQqHvjvXWB4Yb7kEWTV1b
yL12eWlb+lK1nXil1zZQdQ+xkKiLpkFkysehLtDBMGwPolqb6vh95z4CWu6BlhWlbaIdWj66V+tV
M5XTtSuKNgxU3IMsdEyjGbl6OhlXLvY9WWLZ/sSM5FXguvFQ2yA1j+WMVygJ3X5oNPu0JVv/xMJ/
xDbMAy2ro4ZKWczZ2FYoJdbhdEwSF6Y680BLdE1xUcsZLB99Mhjquz5ZizC3Mg+zjd5NFFn+p+oU
jzhlMw9V3Ucrk4WTFZqzZIE2Mj5Lt+GG8dDaxLMuWgvS1zqpDk42LuUc14FmPzv7ToKtKJNDjGOQ
TvHtqGh7KlUZ1uWCg6f7whugckhVgvBkd13eisSkVcPXsNqAeVhdJyKKdmvmjE3Fkq5oxinSxRSW
opiH1a7SuB9I7LJ+3vt0qdStq3cUaHUPp3Y3kx6qxWVdU9GUU/Ypmi0OE049nMYFM2SroikTY9wf
7apurNttoHAPpqNN1hoqYZfVPKlSXqs2dQaLQOkeTgWpo1JFCaieOPTKwoHJm0KU7VVQcKceTldH
cU9Bcr4jIBKlew+p8RhNkbRha4Z6UMXjmnROl3O+0a43aUQ0y/WCpy9h+ntYRarAZlg7yKyFba+S
2qKjbeotC5PugdWZQpNyYy6fEvIbqvFbS8nbMNH4fhxY7VZ32xZNuaqi1xAeP21YBLYNqYfTRKlO
oF5Meb1U8ugq9mFoiiHQoR5O+8ZGJpHO5ZGa1KGtxbXAYxy22ImHUzjQXbRdZZT17fq72tBHzLqX
QQYnHkqlWsoI8vWWg1g7pTu2FU83S8qw0Es8nM4lc1VDzZQDByr+lU4QB1KrdhRWaRAPqG5scdwW
g8u7wezHYRWfK6UD23XEA2kh1ShmZVzONrMduk6D6s1TZ7GP1EjEg2jSc6p01E05nNMnr6Qt0as2
KvTHMLd6EMUTngzQEGE5VkWVkm75VUgV6FIPozsdkrqoGpcbNpMUyfVTO8o3YXp7GKULXRdFQHZU
2w/Uba8Yta/CRHsIHZaiKCdSTllcRNEhqotrtceB/QHsIRQhrcUe4SgDhsVP3SY+SbO1YaEFexCN
KqjTzQA2aav+7VAOp6KrwiI59tBJ9bKRFbr42bDPF2bBLykLy6DYA6be2MQHDXs73pXXcljz3hRB
R65wnH0/R6h2WivnQGnd/bxEPxWBpT/2ENkmtdF7Az6kVfPZrMlbufOwMIU9OLpxbtZt4VO+2Rp9
2LcJ57Uj9hi0srEHSNIXa1+rZMptBKwC3DcXSZH8GibbA2TTKsuA5hplTEFxG8X8hiYkMK9hD5Kw
rsexjSEjV4qvKbM0OiaJmMNwgzxMSjuLibI5yj4PbZNK6GEHmQR5eKzKaqRjtU25k0DrWIjVKRr5
hzDhHiIXOPLatr6wGar0xdLCKf9I6ilsoSAPlMa5GE4AQbhs2Rvi9BdFNxNoFQ+VCWVbPMrEZqYj
bxjIXt0cKttDJlqUIGRF0DTGJL52sqyvRrryQKt44KwsnVuoZqNsZDtP97j+ueVVWHl1JhXf3TSv
iaNLkwDwV7JN9SGmBR+OGOofFRZZvp1V3dmV66WjBZzUTHlJ9U20zB/h6OHnsKXooXMmJDacgF2c
K9kxscqks8Zh69znbZlqFtCMXkHvdX3jhvhqncdAgMYeQOtOxFRUxOayIa9a4B9mUggcZnCfaOVK
A1RJN095rNu3NGoPtanCKpTYhyeL+q0knc0xZviwdMgcEK2/Bnkz9vC5wXGCld1kgdXAP5V2vVKC
vQ8T7cFzNVPRSByZfEPtkraDGE99VwfSMXyG1cCWPpmBM5TD+dF+7PfhtSD2KZbBWcUHWvSxh08H
Z/xNhRaTD8C5aVPrTPQymuPtXZhlvOy5RASCInXg0Xn73UL5tlr5OUy0h84J8k6l+WDzhpfvVq0v
464LWofCJ1TNhWx43VKT7/NYZfNS4iPwRr6E6C0SD5xqp4U1a2PzpNKHhm6vO/lUzXleyv/qTOFT
p5YImsGzFiavupm51Ahevxq5XtOlxm4LqipE4oGUNf3aNwMzeavIb21FP0a6CYqJwqdNrUB9bLko
DOB/thezNShFMw07pxM+a6rEFVOGYFCcoo/dHPUpjfQvYU71U+g66sbElc0ZVnTJduI2mvayrZpj
2AM8nNKqLKWTLSzJNXqrOvxBjWEbcbiRdT9Ft4qNsFsG0cWWvJ1i9VNBeNAZlEg8jLZyK7px3kxO
ig7nkcTTW1QuKojyK3yGFBZzzGYFK7GI9y3dzJgTGshSA4LKfat0axFNq61M3s86TuNZnMalDGsN
C58HNRnqHE3A5BAeX84bftmyNQxDPgUqWcrW1WNpclGUfSr27WViVNihGVykvG+UBFZJvOLG5GiY
3xA0Xpt4CtSb3hdtFBxN8CUac8vlR4XM27YZfw3CjvTAWay0a0pdm5yDZdIE2OjpuHUyLB5KD5kT
qceoHpIRDm2q8WBw89ZFSVAFKnweUhzDNqtn8ZiXinR1ukCXInNxxAMN48GzrhOgpNUb4CbZuoN0
nL9rVbyHedTnIc014wUQ7cZ8Tww+IEtfQyYNOzoXPgfJRb0c2DrAchngLmMDsXZrbJXKZG6CGjjC
JxsBJzhOyrUH25fVIg49dM7yoqBj2CGC8LlGW+OcNF2hcxnZZjzMi+6+ukQsYXtG4bONUIdjuiSR
zk212WNX8joFC7FTEKaEB1ch1lXGc6xz13J8iDmQ2QlsftMw6R5ipxbod5b0OrdUlFOKdtzcNNva
l4HyPcyuynCzrGCboaqHVE3dz2uLwnKe8NMpHpYuEg7s3kt9sdnYnpZ2qC7CLONBdiYz2XS76Lwu
2P4xHoryAi686ybMMD7biECcZHgDtyZ9MdqTcJLQlBUDHwMf4KVVOIlrhl7PYHlil0tj5M/V2IY1
5oXPNxJNh4FfbHQu6PRelfbt0kzvg+zOvaq3LLaFtG055qJPfuuHBaUVpU8Ra8+geaBu91lGI/TL
ZeQ6nRNTy98EnChcuKabw5aMzzKa4mjddsKGHJCapBx4L2m0RSILM4wHVbNFcEDfgnQ2by5lSF81
/VMUJnFe1Q8ZxsPpqFbg1kk85DNvyiKFo+Iago1Qa3Mou6RsLjq9Le9dZ9tLYknE86mqRvahcY0Y
39CEWfM+ER2/aOBQcriom57yVLQKOvHlOsp4SXdaj+bnZcSRO8Tb2Dc3Q1VF44FDYYmPiEGjPRPa
re7YImiSHTgcUa+XboxknWOxVvSyGOplO6AYugm/RkDr3U6I1FYciVhB5tKqaT+VY1JZuHaHd3fq
MF73o5070v+2CkqLNxPlUf3ZIjaOudxxMudmhfc96mlnWR3PTB56gVFz4Jso3UWJhjK55rKHC2Lx
uOP3WCZLOmNuLrWyZs/jIZHbaenamR5nQ0uWzWKh0MBuq5keylZ3A9SzSbIdpFFA8O8GZdBLtauZ
XRAkhH61g7WXAyPNfLnvUffa9HNMjzSe5z2tC1Ps71tUDyKsCvGpXt1KHW8cGXLOqgG6PlGKS5IE
xhsvXhJabFBItjqveHdb0OZ9IVSY3j7Ja4ZjmLXFoDdzRW6T9qpgKOiEUfgMLzYDLQVBBynHSbKm
RZQ0adKiIcwmPsXLxCXhDZzY5SWu63Rtxq+8NmFFH/PiZA23XedexEPuNqdfw60wdTGQqQsLZczb
f1Rcxa7H3Oalaeg1hfoVaP9u+hQUyphX05iunOdZz0PeyNL9YuS4Qy+/l1Og2b1IOfZqgjsiyZAn
0FNOGa6vq70Mu3EmfIZXDBBmVOoh3wZddMchXup8HWMVuMvxOV6oV2iPCKxIXnZszbDt3Z6KiDXj
Mcz4HlCnblyKqJqGHM6pvi6aXrHIhl3nED7NS7vFzOMmhryKEyCRTVas7YEkNf4apDuV9/euMxvh
cpnDOm/HZJepGEYCB+wS4zAihqD+oZjuWxSvJRQIMLspdWKpM6VUYIHgk720WIp6LyGFwxGNOQCd
jB90tMR5mHE8zC4x3Jlmqh/gem3bXnEysynlo+Fh5H7ImPeNb+u+BBbTAGG4d+Kq6kn8G+xpt7BW
MPVAK9Zu3DsL9Sq0stbLghYuF/EkwhY99eobTFqXqHN2qlVXHuwylqmbui4s4Ph8L2TQ6lbYJ+fR
1pPbCqjmt3vnujDap6AeYhkmfV3BYIGccTFHl03So0NcLAt74ujwkUt1wmd9wR3XouCt7PO9RcR8
0I2ah0MheqyPix2iD3Db7HUUJW19hCquSQ5lApvRUxUxNoR53yeHweVgHrsa6s9lGyt5iLq6hPEQ
Va/bsG20zw7jMdlhz3KOTMWEipedKuHS2TZuU3wIQp/PD9tjZ+CaLe5zQpBq0nWpF5rWDZ0DCyyf
I8bt3pkewwM2h4GzvLuPQN3/Eqa8B+126rYpcXufa9Pbw1qSr/vEQhX3kF2OO7K2EV0Ote2pxc0V
xjasBUA8WHdRFJcLDBTJJzrbQxNROGpY9ndhRvH6C1PVmhItc58XzsjMVbhMO6YCUyXxQL0ImGTX
g0dzZdboc1cv5IuJIN0E6e6zxGxN+4H2qMuh1not5v1lO5ZPjHY5r4kHtoo+Saxc4ZyRm6HP7Yqr
K9QamcJUviUsifk8saXhSs4N6XLSyKFMaynHq0q4vgqDqc8Wo8k6EN7HXS5YXx/GRF40FG1hecDn
ixndl2WRqD5PaLVcW9PRg5jq+e33fXrO4w8Z3gNpsjTbvCDI7+1ORyj5Y1smWRujYcg47Or6sBrL
Z5DB3JpCclIOeezIpNOKTfUZWnEyhOVin0TWRcqOc6JgbTL83k3xuxIVgcvegyxMtJhkbEB36K6x
ozLQyt8d6gPd60G2h8UYNUAJzJAwxbt5i/T7vmJhV5mETyJrVY9cjG17jsHyre4IyyfFZJjRfSqZ
hu5CXHR9C4fh0JUYRvk2oqUKMwzyqma3Tf3mNtUCQwAmOh3g5uH4aW+TYQ6U7+11YTJNUejJtPlu
xGfoHb3qRPXx+6B6JJr5Q8PoHMNpNVwPhBurQ1GnUbWqDwyoTmHhBnmYVbB966vibHYti9/caOUF
jewcVtScB7rd5XwNuHbrbkD5oqyg7YSwTmG0SmCG8hllCd/Fxiz039Ayoe3YK+AjHOq+r+ew5ovP
KJPzUmiobNscVXw7yjKO3wxwme9dmGc9tG5cQYdrGaNjicp1uKpjFL/GWDP3hPbfCq8H4rFPLIMB
uXjl3MHS4Y51P40I9e5CNfNoTrARc/jEEsrtcWTtOlxHG+wKrrWox+4TRoSeHMf7paDRxtJkLxyM
Vtiipvmp69mKD904buqwl1Wxfx6KTblTryHnHhyr1y+ko/TlrOvpalPVfCKFW0AEDMCo0rhTdP9Q
Ibjc8rY5D6n40Cup7RE2bHSHT81yqGIgfr6udRXtR/htq14RXAzzlyCj+4Q4oDWO+HwbOSsLVL+e
kya5xgqXgQnWp8QNUcMG6I42OV7jW47Htwkq34Rp7sUY2GtuXcSXJic70GxbTC/xYJ+aonEW8tBS
8bbmzkVdudu1yUcNgzoujd3b5ZhswHo4LrBDKC95wtsqrLsWezEHjQnjdGZNHumIZ7RZ2tOu2/Ln
MDt5MafaCgd7RNLk80CrY1TsH6caP2WnR0ocnySH4lK5xrgm561T74FTTX+SVbnerDWKnuhsPvYI
r0SIi0SUWI9NZlfS8GM1jWZU6Wyg2X6pFrjO9sSm+jGXe+EH6Amlm3lbZjA0u2lOjq0I2GFRm6lu
l/gAhO6wrhJMz7yfBcoKeieFacFoPY6A6MY/QiAKmyHFfRJdBNNGoBHQNzmC47iJLKeJoCcC9MOe
4D6JThDgcu5wAffYlKOYLpPWstMgEzj35+XcxkHsAsDRfeswkM2VEhHM6ICJgnDRvfw1GUXYvVbu
E+nsloxKbabOgRYwnYByLdOiQmGbFRhOfF/3WUErkjhU5YpKetLz1h1looL2cTzxgBxzjdpWtMUR
zeoqLkhKBx5oc3xf743ErR0mEL3vNCuS8dQpHLQ/5D6HboPpa8omTXFsFH4pWPRy5GFdPO5z6IBW
CEOjuSqOul7Gq9raKY8YeR8SNrlPoSuYqOaNRLDYUWkzrQ1Nt6SlpzDpXl88ThpTsDhSuVBWvwTW
68ex3MJmxXKfQ1dyUUYzdipvN9yeXDL1F/HYhlFRuU+ji7YVzlM6o3JV1+NRV/I6EsZmYXY5h547
dxbWOh6dJUNynDqq1hPGy8/aNE1YU5H7U8CqIZnGlvbJsZ/H10075LUZgpI496l0W7WuZVdCIdVO
TqW96+PD3rInIu/Dmx7uM+lmYOfvcL0PQGTnIQXW2EFzGDAcZnMvwe4wocfOk1ZwaanbDn2phzEt
TJ+EEdK49BJr0m1w56JhyVHSYcepbAvzclgbFXYJkvtsOsf7ohcjSY7dssOZ7VtgATxhmW+7vn8t
A7nPpaN8RzCZqqxytEVkfhmrjsH9ohIGiH6AMUlDrliyk1SMc8cyDt215TBODZthLKfm22l0STxm
u0YlvungYHLOC0mUCOrAc5+Ft0YjgqEb03m7ZKbyUpFYuqyyje2PQevCp+H1Sk1cokocV1NxCFBb
7fpDBaPfSdDeg/s8PDM1bp8L7TI3VDrrJF2OOqFBnWbu0/CgZGNEk85l6Dz0a2EjXNOmIohfzYWX
irWYqS0mED47GOLcWjqmQ4vDOH5ceNmYVg6uwrveZbhG+kAaVKfQkfgc5lUP7UMjZRyTYspmXHWp
jCJ2HFcah+W1b3SlO/G7BK5pTCMyZQMwa9KhMeXrVpDplyDdfQ4eXbQmiI9TFiVw6kGbvczUxsIM
4w/8UmZBAxzEThkMqMRv+m5tPvN4F2FlkE/A21m1jJObbdb3vD3ACGsYB0OLsJEn3OfgtclEdiKZ
zZRYzYkVEwwaj5qwM3buk/DIgsneNpPNyNJVwLiaPuyzW5+IsY+kNp+D55YR5mWJzWabQHvaxI05
iCawVuEeTlnjeERGsPrewayWZdq+xqYKu0sI45Lu1yrRrruxaInLSrg9c0yWqjpAPA47vOc+92uH
axCFmqGwEhp/th1531U47HI1/Emo+5pXHbSUB01dpmITp6vGRVYUQKP7Pkof2Sb67K8WNSNuBiJP
vGjZ/KZynepOG8etOVGjIQt+/zGPLByfCVbMpKCohpdgWEbHGbPy0K8ujAnGfSaYrgoxTRykl2Wv
jhJoYIdk2H4PU93b4jY1hAPgM5pMr3o7qG6sj7YrwhKfzwRLNI2njjGTzY2bT10lMfx1g2QPy3w+
E2zrCOe7WUw2VXt7Qrb5eUc1C3SpB9e96ug+QK8n07ISh65d6wNQUsNo/9wngvViE5OQhc6iDqZe
17vuU6K3sLFN3KeBFZS2BtVcZ2oaq8POuvYglQ0bKciZh1iHNmg5m1Ke6rrfP+yxXn+p4/6p+fWP
QMlngRVkWZADsnLGDIL7KOeCQ2P0VI/wMeneXpciBO3qLUlONILW+Rx9Gdr+QxCQfPZXgzAq4A9p
iBMM+SradN6BnThVq/01TLyHU9QOZNhjk5yY7nog4NYrr645ansZhlV/1pe20kEVr5NTYlFaJ/iq
jQMrMZ/8BVO4xmnDILqjkP7OfIg+jJAIxyb30wf8VQhVVGJMTvt57lGzIHqglVzCCgKf+VXHbTXt
20CPMILrojf6TczDRglyn/YVMyAVka6jRw70h7qPrmmv3oYtFQ+gDGYIVYb09Ii561BOdQv3rqul
cz8HyfcZX71GY926QZzogFaYn04tvTpf1XtqmKAA3z2w0/X5XCpqNJVLwU+djuzFVMxz99qKuCwz
uKcq/puw61iWVAeyX6QIhLBboLy7vm/3hrhtniSQBAhhxNfPubvZTMyy4/XrqsIoM08eU5+43hZx
c1v9/w7XMSrE//Gh31/mf00LqQ9rMzeDQjYKd67MR2fKOll5V/B86LfHTGP6CwZ4u2yGsULh+TD9
yhvwyokKdDG4bhIf3mmsxSFxm+9tW4vpBm2a+8iSWT+vydbvWt+o5tRu2Sgr4XXwYTRz+5zXs9hb
EajjPEVgdQpCh1LkOT0GfTB/8CmYH1MdJ5dE1MEtjcVn3ufghIcIxuAFg1PCtO8occdN2eXfsun0
nAcIwynl0Liddqz/WED7+Pp+C09NFASlgN6BFcD++VCyrtZfnDY0+ZzCTB2DdabPYe5zXgIy2DdU
m9c0NcgenXK2lSGXe53gnwVJuhIxW97iUMXsDNd58hPuKr9DuAn/rsO1vxsoIduvbzzk5Fn/hXOF
/6uFiJ95Nr+vQfyl3HAI6FJFkHjvE0DIBVNDVzYtWBckkEshOx/Km+xGLS7IsOxwXxIB++aWoBqv
5jzPy6FW+fKQcDQ/QCxm8aODuC0C3EKfwUVawuecdxPEaevwqIn5I9t0VGXS5s9dsN1qWscFNH4v
fmvmcvRhuF+ZrJ8UyKTFuqYfULbUBXVhdIFWfPyYlhoLH5tMEJ+Mmxdl3db2ahXlVZ9N1dwGX+mC
oK2BtM0OS+90sAVjSzRcaY2b3jnW7obA75ZYuNcpbmHkIiNxMG067ywfMshH5Ex/6tY0/0Dkbvti
W5zBQrTPZuiBFKkMnr7XqdbrZZuM/MVEKt+S1EDU069IkFJ02eUJn3ZqZeStpV1Oiwgg3b8V0Us3
SGjaiqfRJIq149t13FgeVbGPycui1+WQ6nag+E/C/2tgH19ARmUr18CKJ2pbiVYCfKHrYAw5xAOs
kLJwWa9zHoV3mdbrzy3sfJExBg0LYbcu8nkxNPnrzBb+OkGYVdigIZXqk/EohKZwqUvFzrc2kxWB
Gtfv484OR9Pi0uUyG6+ZGpG/MIROv2BNPZOiHxE15opMbF/JorehQMoZrnVL39jA+7AKA3gmVoZG
HmSMfmzDo6WE7PJU6DNcz4LoNc8T3RZ2alKM7KnUpzCG+PJ3vDWJ+KXCVPCCj/F17nVc6bB/8waa
7/sAHKHds37dwyQ4Xo9+mBdbwlY5dBdtp5uAs82fltZfkD6wfRv8SoLxrFt8tO226D9YOi6zLIIW
3/81SiW9pH3PIRqyaVslhozr52jrIo04uU2DO5L85lQq74iEOrXWliuQDHaaxn4/RFbwUqF7/Ojn
KC0mKo+CI9jBgFx9pDNW59EwLjuLmJlyCdtig/Di0Lp6i4p2ZmDFglCwA/3zKOJwe567ZWwK5sS+
no2B16QcD5j0HqJWfxY82MUcBXCo6CxOtVQ29rmd0oI2Orrbkb7pjfUg7cjksAV+PXDW3Ue2Pm0h
1pRYKBRuDdKqAdssKhWjpRsn91tgRVcpL8l3CAWDSW+Xer3HCmLiZbMufI+wN7AZQFBoKj+x3Rqy
BLBlu7ltZ+I4L1mYy9O4GViShjm999ZfhQMZD8+FuvtZHYYQnxDMlpYyS8sFvmDFmsT7fBl2lJ+b
bhkK2fS3rI+O0XiBlyzyCvb5IA7joMBLv02TKrrGnEPHC2sWX8RZXkrGspKjrciaM3RdRcZv6+Ae
Y7v+XsmfkTZ/pwU96qjgCJpGZ18/dN4893idzeDKhv9NyFo0M47K6Mrq4QRWw96GeTnmfVV32wtr
6FUO/cOzpqSa/sRafyudWkthvSzgafYENdAAqmQqSgeOzqo6+QLWdbqgRnXHNQ+n0gd5D3oHgfH/
lCzzeGhaGfzNsvlpnoJ1F0X/hJqiR2sjhsdY6bIfx0uIobucOsKLrov+rByKl1yVtaqfUFbKaHEn
D9/gQ7Omw5/e9NUI/keRcwjEJyJ+hJ6/KaCPxQJcvci6qceIWv9BsMVPasiPKI9+j1t+w7Ncbln3
JUj4vrAEzszA9oNABDD0FZ+OsHtrIPkaCS2RBsdP9fSqM1z9ZE/y59rS4Y7onvYUhz8QVbxHxAGc
o+OrCVO+n6P8fV7UjWbZVvpmvao022HheegbWnB9Ykm+J5TeIaxUhejFZarbFxx3JRfBqQuaI9w6
dhntqoXZqeDC4MSil4G7B2kJrzrZgbvLTwgIBE4mf8bIsNhU/eiy7k3rdJdmJWKLdu2WPqWB3zPL
L2KCKAa1XszjS8A/HV0LnGBHHm6XWsinaSRg7/R3jvsqe7MLZ3h4964kfE7KhowPLu1xUv/S5E/I
2g8pV7zSvko4rZI2PufdQ2XCF61moJlkUBWGJzCUDqsODmPtz934J+ybw8iQK0GzoBiGK6xBC5I9
c/YyEgw+yCe65dK/MDsMhVugM/CxrOSkqjhq/HHObFzMOTyGzOQqtHeXOqfPIk4ftMdHBaEtVZ8e
prwpNeRdpbHJlafJvTHTug9qdODdqQ7MWyOjv2gReOXJmXVNGYXjcZvflpziBkKgmM6QddqF79J5
Km0el3n0C8ZP5z7/Mst2jBI2lpvGRUKsi90zNU4Hv+iiTb16qJVI8ATJwxrrijgW84ENaitMKucd
EN4db/KfXbI0w1cbsNF8bcyuF6igHlBjgzVdZJmayH+jRqQkLgFbHtsM6fBTlMZK/swXh1Cg0AVr
d1vN9LJ0GCwyv8yH1sb+EIoalTjEuxCKXD5ylCzExOUfKWWqWmkExrSwKd7BdkhfZ4psnbzdj7Ai
rtaVVX3EHS57mK1ryYN1ySvLSFblfKvRZrRte4vH721NMoXJEfUv/uzqCdWsbvLx3nqlymnKOfua
0ya8NDnNDp2efrvtyc/9P2QfvkfB9hd+Sw8jyI94kPpo0KHRmp25oE9qG+4G/NODG/EM1eBg76aw
mQsV2OxPiyyrKvWR/GnGOuRlInj32RkxHdCenfLGb6ibQfLBw6giAHYKU9sVstTc2ioas/SpJS3e
XZk1hQMW+YR8vvH3DPeknLIMIaHtFwKW5HkiC+pKnEERP2Znatq1YgzHnsoRhCc00+i0sfRvEtre
atXFqMed3iMwCeuHuVXKllBcDm1l7Kq7ioimrmKH32ECD+vEcN7i4IJjJbnOyzs8Ib79FGJ5sGO2
8GrN2gdQhaxiHOyRohND549kqKMPSrrw0vJuKSglc3cmLmNPmFtfbdej12/Lvjf1ZXSTP6kxE6qC
WjU9Dei5nqEjnvJqZCKD726YzE05D+Ffnee/4Vma7OnwGKKO/Lf6+B5HyWuPGB4H8Rl4deFTJ1Bk
JyGiPR6juejjoHta6zR5D+32G7+CIZ4HsV4qi7cSa+LCpVS+auWScedc2H+BLjfpk26GF+Jbsp91
Pvw3664t85BVHCwhKFYQdLKqqIAteGX69HcNHvg+IW16dIrII2dr0SY4YQbF2cfGc3bZlGEnuiS8
WNPkjMgXj3DXbIxLMBvgU5elxyBcWiwgW43DcUNeYvLUAdIG64r9S7aFvo4wPqttRvctknoKzYND
lGErsFO4EyDfaQSMxH27zwbRnBROvg6KpNDus1U15LjWvU0rAfi09JpCseLR4YQFPu73hKe8iIbm
1CAuIGijt2mYsfsP6v6f56M/yynXOBNJ9JTKGOb5An0rdqPhzvYShvEmxHHRZl4ic4ncPc9QKmeV
LTuK1hZa6vWSJ+w0S12h/N4TTx+Rny/NHDVjQaYObBTfQ4mrp+UmUvZIICwWxRTJZq3UDMPokMiE
wkI+R3irntJXuJAUk75QLtFFjP4Tj2OM5kPaA6GEP0Oj+bmSaH2L+gZNtZzObe9+Lrxf3rNoLDpH
9TnFAg51Lf2RcB7iCCavrfQPtvp1n8QeU189pGUdoU0tkMQBDfi0NFXAOrWL+DCYasvrkw9J0UQY
5yg6GZ80WKlPyHQ7pNjtv0StHMAOcH2o7pymObsurM9kmWJ2g+VGp/DgevY8RJSDSBBfNh+J4Umk
m9hnMfZrFd6cOSpkbIwqIXYP3oXa2nPvyAkQIVQvcjWSF6SLlqXMlbbuNEJQ76oJNufTMebbul7z
LSSvfGma8SkHLxZVGAORXJ4DY7b9CPc4+4Zcy2Yfrc0YX8ZxLZMBLVcyPxu34pdPrSh0jVFBbaVd
ulfv+7kElbGQtDdlsNABfSg+fhQwEaAE5Jmx4oG4eR+X4RpeERZz2eLxBRNuib73qvvpOqzmEGJL
tguoeg+TrivnjVaSx384XfsC+/m20HMDJMCZ57pxBA0urGfjzIbFttKnZYGjm/OmhL/1Me7zQ99t
lVx1gftWUKLQimO+HdB+R8u+3uJP5BoUGKIUCw4Na88QjlaziCobgXriNkg+BTZfBfIkj6SWP8yo
cizAo5NvEDFwzAVjP/MIOikToTSrDuK0Pd7Zs4mju6yHBChwM2SYoMh1aRf7MQYDXuNJPMM4q4AN
pdo1Nu4LkN3yrgDuFVTxqJ+XtLEnOZJBvxhlv4TLuoojBHfCt4kFAlK15/tV03Rn0PYnSTFn2Yts
hrg9O3T68r0J8fKe5m02eH4gmEcir1axOnXfA3WbvzayX8bSTzDXJOuf0aRRmSMe5LRYi/dJiruN
ouTJbtoAgp9VgWVxvKKRY266iBDTJBjgCCrWgEcPTTbU8TFHmOSep9/TfKjZb9ywfjd6CQbc4oMS
icv8NW4zcJmVRRhXkXeByU4UDgHveGO+RydQoV94Q3rkHWDl1fJbHZMdC9Fgou9X6TRPOwjzIkhQ
1Gxnfa3hrtmvFYgXdBfymT+8m7dnHyfJvo8U5r4h2ILlCohcPTdpPr4Bm18PLn4meabLzjj9IKyt
JS916AR9c/AUqAJJT0ZGKy0RLzKjSZhHcnR+g9Xmlv6dIr9W0Xf903Y+j6vD8DiYG+nq7wX6MO05
/sE/GpBrMQvt0MyF+qQYfjn80spo8/U7yEf5vu20PrnR40GdUkzsiGR6U7lsz00SwDplZuFjY92v
EaqnK0DEgRXELkY/6z5wfCoabrrwRHKJLqpe5p20AfXlNrZ9fyThRndBw8Kk6Gc7NL9lHyIrZVqu
cGv99iNGsrTfURKlO+/6KoOqahfmth8B+kn5RUa6HGsAaeM/orQTu20hPdgtTR9Y0F+VPcVM21+a
KPQgVOvkux92Dp1EicR51jw3tXxnbrmMvPEF1Jvd50hlqDFCQfdw6qM42OWTnnB6qsSMnx16L4qr
CQZcydQ6YD+QB2D2KvPfNko1FCJwM6cowJK9CQAaW7USvu+mJJufF/Q8L8D3gvBgwS/fG2P/hIrA
3iNt554fGeAEJG3HmmYVSF46LhA8NPIy1bEZD4gz5jcVLcMv1hvWllhPhLe61e+TsOuvnn9TuEZY
wezgGDJfk3YlXbG0rAMMFSdgA/XDdPJgNyBOm+XJKyUmvQABni420XjjfasWrFSFBpGyW44zM8lb
6gNfzNQAZWv4cx0Q88TW6MhUnP8XoNLRMnMcHYeeQxwGvRp+NT6F04rooh+OaGYrNFFNtUyhuunN
yXsbis9A9eGei96fh1gH5RDbcG9aGZ01TXzBQ93+YdHcAtiDywqeF/9zzmSEqlL38XbrG53QNwLE
ty3G1fP/8nSSS4X33ewyZJGuFc27+sI6Tp40PDkLCtTqMUeYuvMJvYRgs2mLxeOtXcM51oX02r7N
EqSS0zx2zYN1UbSBQBlt+qtuwqyQeXvydYMRstXlkCLzmQOOiZtMD0XI/FLarIOjGJLL7pz3TBS9
lX9dHG9HDU9DGLHBl+VXaHEa7ls1E3FwkKIVgbdLeg9SP8BBYgtDhr/n9I70wQ9MzHbex9wnt62P
WFABpcmK2KzuPy1Uck5q3kPiakRedNC5/XRNA6nGjDMNpjP2N4xEv8ZODSdQzJZiWlO09O2uHvLx
IfjkMaMvj6hJp1In3fpH944dwoXkXxmwOUzbdfxqaDPcVkp+6JWY3ZiatUCz2FXT3HWPSTXI/Wy7
aPwL3NMWsbbsuCAs5ETGpVtKJlZxH+YBVL8p2ub12CwJyifCHQFSF3xhNIe9SqPUZz2o7KhJWMtf
AC9zXFKf3duhzX6PfaCSMkcIAaIPFWyDULoFBso0etMwQr4qoyXgLvRRaLPEtxeaUOu6Hmyrggf+
mO6oS+vDNiGlA1N1R6I/OZxi9kDvBuRUWRHxHVA779/Qvm8/RjFMRw01BmZh3Am2g2qWZG+8Dbe7
ywO+D8Ihax46VLwut0ngMOAI6WYI6Ag01FAT70Ics6Mpu1Y0/EgcC5bKR61A2AvDdxUH29F82cVy
Jrc6C2Cbj0kNC4LTusEo7hJknO6HNdafdODybbKxhiwvCT7DKKkPBi7nsorjNl0PejQURltRu4oj
2fLQYyIXG86PelivPo7iJ9eD3bUY7o5LAl8jJMS39b1B5SmdDrA9nre+/7af0UWzxBztTVSTapVb
tpwjZBNuR/h7s09hCEf2eMrQ/+rI41SHL9nzCBGPeXD4uGfHZKRB9pxHftjhVEHn2hqPzLgOc/o1
mmiH8JWcZevD5uH25icIFDBgwTYcDtNBPrYFhRVSoelIu1PPEwUwZ1LyHHVBjElsyeAFEMGEFR2Q
mcgBptdJva+dXPYAYuv2GqI9gE29m0oSom8ut9yH+ygjlN87P4uj6gi9wmq+n8qug/9kFY7d2gGn
xtteic0E8YdNGyRyId4Gc20j0auugR1RFbJo223gU71Zq/1zUM/rUtg8IIoWPfrKcmrpK53iYC5T
cLjTIlL0NQDUkcdWhYc8zAmcm0KsC2LbBvyymW61hU+Zwr3q1YY8w/rT+hRNCs37n5FU4CUMScOL
qA9X+UfnJjyaWI5FDRxSbJjtYLkTxZWb0EQGrRnqYnN4rqWXCTuPog3NDilDQyUYRJduhoTC+kA3
O2B3o6uSGrm6yI41VUCFrEas4nYI+/NqH5tIXUkd8ArtyJ956FZMl7FQp7YRY1Axlw+Y9Lsmrm99
ZN0e8YMz2qsF2zQh5n8pmKZXH3CXAZElo9mZbx9xeAYkEwp2T0PYWNVZXYQ4a55wbgKjMUEeNEUu
5/lHsPCfW0eXIoAM+BL3dvn1Lescq4hHc5XQCcUB7cjmPpRO6ss8WQzMSgGoIPlA/slEIEog905U
iV7i7ocfWBwDf0mMy14sYTTes3bb5GlxMAd8Q/eYSiDAJDhPSAhrn8Xg0tUUdl7S9u8QBeLMIY/f
22bd9GXRuXaFtg05ReM09LDJUoNBOZ1mFn+QwGhx7KdetPcWbt75C77XSKAExtBzH+ut9q7kQ7iu
Z4OHouhdOsamlHGMVQjM8kx8AIiRt7tkDjr6G7xMhlNlgyOamkIYVFKXbRdEhW/QRKoLs9tWn8UA
yD2H9c28N5OMPc5N6xSguxj3Xc2g/I2d7zC/6SycH26jcMSp6VolcWtRj6NkIhUWh9l4rEkjXydC
phxNyMaa4+y2JT9MuiN1NSxh7a8MqeRPPsXw92SzMdpr5z63ZJ6atpBKuXyPiE7uznkLxsjdg4KY
7TEeprxydR0P8NWIxHrFNN+0ZbdZ6soIkzoBAhfkkuuq3xCKU7ig1TC/MZFzT7Blib5EEKh9kIkB
/xfEOs29WxInh2L2UV4IxDkWA8oMPVGGnesjHgdivkK5Zuqakm3UaHN4ii5BaCX+9tuUYWZvEZhL
6dhN1RSmBHkCctplY9p2RRxJjxB57z6Z7F6NWRD90/FMznu/bWuzizU6r3exjak9Rg2USSOXDQO6
NSbqtqKbC//SWOHs5/NH2mem+wGnORQOUUMSjtDh/NqGfltOMAz/qjkkucdNLBPiKUfRxMcJCqHm
iCeEmiNUqS5+lyQOKk2Dl5pt3boTjfP9sZbIxT6GPg9+966HMiqCA57u1/S9rgeAJr4XLwnoyPMO
aJ4+z0h/lXsZrxC9N4YhVx442yxye4R11HZAocbxNo8/JXxE5wL6Tfeab98llGC2rZK5Dk4rH8VU
ODqt7/HUEFfqwLEfrFWZK+2QI42FYP9XmpFl2LIly32mJD2vm+9LdO8o71OwNcgM+3aYFD1Hj6UF
liGDhqEo1fNSxdS2e0trTKgDq7cPM/AVq2lBw5trB/mE0xwyVAcrMywBU6wccRxEJeASlEqIWy4m
6cVnJmF/nuua3OlifmBR0VSdNcmHdu3IANIo8+qHZgVWHmznyFHsUfFu1LyCV0J03qYh+RFEcIEP
ySrOc7/O5YYF1oEOQ1LZMad/Y7hmzPBwDbdd2+JKwn+rxsy9mR08fdbCrDK5orljB9iOpGAMD4DI
UzgQ3pzpnDaYjoE/vPZpQA9MEdwPBCEHh7WpARD1Q0LMzYXTcNyiyF6zDdOlDeGBiJ6Rpv8Znoao
nbDuPLXgDfiLbKb4U6Ckokwra//2loj+l2qU/zVY8Oa+kj6vx/8yrJ2g84zFJcFcve7XulkqAPl9
UmFb3ciz7vQmCg6f1H3kZYxt7yIDbPERk8b9bPsCJ3sHrkA349EUmLQxVDE0flg6DH7l4XlWdMqf
HFCmooOv6HGyWdv8AEKdnYIM6gHAgAIRVxj+G3kxZIqPbFva7h/F4jVqim4h0VtfmyzfT0FkytkC
4V5CTBYAlCyWeWwCoJMR2M1d+maEy0oDnwt+yZlb5/8gCXUSLXzutiog6Nwv2MqE9bNc6Hzy4Pe9
p0Yv+0bV63iPFUJsDwL5so9scIkohxXX7Dl0qVaV8cL8TEfstY8oHDhWVBsBJaiXNhF33foJJuE1
j1RXtDbt+XkLqbOVH4WbDsuY6FsN0KGvLI7t6UKDKZgK49In5jZNK9NQjqMoEHCM9asL0kvTjf5J
jo2SN6y2uxMPgXoXEGe75nVe+uSKgIloK0cMZj3mktQ+6cF7f0/hWNxXxOeWlyCnjsuRLP0iChwN
CWBP0hiFeOrVASEs43GUMUb1EDhikDe/cWCR9cJBV5iixhabX/oX18iEfDLoQMgPTNO6Aq7UbKg5
S8xKHLo4kXs34xmDHnzXe90ebBhRqDMkwAQwH4YIg+gWz4DYt+7VurWPdwbtvMXOqc31YYFE9Kle
+lxh6YNNEYMO44QQ5D5BE1PDUnFm/sX0dvucrPIGO1D5WL0Zf3bbVO89xi4g1yt7sfHGiS7WIFk+
LfYPl8ZOvsqT1f3DIlw9wmazfh9YL/6286RerFp/eC3kcCcUmchCQShcsTinL8KiCQ0NafHAwXjx
aUT9O6eJQBwGx3OZ7AeM+KCH1KDi6VRmgEsDPdx7MQg4q1JElO1Bn1HdbYMbqAcTAgXtIng2PgMa
des+pjKaHyELkRKiZ+rpa5SZRew7hojQeyxb1RTZOCEFaoxq8B4zSVxy96bHB6aiNfx9mkYsvpou
rMsxmwGbxNBRlwrMk+1CGzN0tDCRDUHeMfip8tAgdGvXIkPO3tD/5ujpa5fhfV4TqecXY743fmyc
Fww9bZKIJ5OEMriYcZEvLAEA9io0V8POTWoJry1smN+HIR4AXXcE6J6dpfC/8VjQXVYz7Pkt0Pa+
BOit6C1CuwMUOxnxIbAnDbb8kqFFQDenBtJhzy9BiWiWnnWQeI7x8stol+6aTCFcArgKzB3fengA
YnUQNfwDvwD9WimAn6FToh3IJCSPQfix2XI3ubCPNMPUly4Jcz/sBiICFrI9PTjQxypEPIpOVKLX
069Uw7hzD7RJF55FxJ0kvm7wPAEuS8swToZqNgSvxRov6SWtO4uiT5fhn55b1MABXr2+7PL1s8VU
DLIks0iSoZFkWP0ouK4UI6PbPnc1WRxgFJzfd7ATmoeUYSTzYh0iDzMG3QaFbqTc0bifq17blVcM
gGXVYtX6yPyW4B20G7uMWdYGu2xYt7XINW9RkbYIHeUCXICf2sTE7m1SNcW9tBMtKeNf2PIlO98n
GyhNwQbD2znRqBfGZ23lFdC0sl5EdFx6F4MiA1ezDsqHwq6NOArXw+g8gs9tg2er3DA19EUXEJ1U
Sd7HbxtHOUIRDqtFp+zCMwVxTZI3A94iGiYcKXrA4gZmCLpQ+PI9vjkYbTGYOBNHYK5ANrdmxN5+
IKF9ChassQr8SnflaI82jPo0sk8z6eGo4ta0TODwe4PUBj66mOvBMcHZdgPjKesgQFuwCXVb+o3i
j+4DKxY6V22/kDJep6XELlUeoyjKr1PC/RnAuvrVgI9xE2ZOsNdJnlVsNR5mhWlJwOENgEXQNoVR
YF5RsuYEIjPfHGFQbQSuPE6L8xrIfBkL3nHh9z7GLHFM5pB/xKtst/0cpsZWGm35uje2iUHVAG//
fSFZ+hrwsef7sZcMzJqBjLzeBVjqYUKDlzFaUJzt9U5QzLNl0uicglm3jqAFbRjwUHpF8Fc6jAjv
XTAHuGLYE5c5jIErL9H4/JrJMO8yk4O8UMMG6wOY+zIjDmNaHpjnaDFYl1wlX+Zrh8mpDMlsc8Ax
MREVuNvxgsv4Pxydx5KcyBaGn4gIXJKwBcpXe6fWhpg2wpvEJjz9/eruJjSjkboKMs/5rV6OKX2/
cYP6A+qdOdFojyaF1OfZ1Fd/JVQ0GprOAItIRxtWV5cPyLGUH5E7uphn0bqbvVdDRjdjkuh/FGeB
xJZdNj9ktUA81Hbap0mH233ni0nc/o7y0pPuFpZ5132NpjcvyIKD4SylCzzOiRjaqpVcqXXdlwfO
ZL6iwtRyP7UFSyMvQV48WMJZVej2ClYjBYZxFpJHZvpQo8ENxhgiobHCkk7zyJ24Sd2qDHZycMvv
LOtMufPTPFuOgz8uiGf8oCz21eYntExvYjk1w2SGXie75mQsE9n/fbfsSC2f54hC9ICY5bl9yymk
5QQ19GigWUuQCzGGzE3Y8ZXGbWWC8BlNst/Kmux6IsqMjyDX7t5uvDnOk1z8gjVsXZiaTkb/wtRd
EXffoDoEjeE8YspGY2iO+xW5fbIjeHCEl7azFozSt757OZjmYbzpHE0CnsUjK6txJGO208/ZJO3D
MCKWDCtellDPU+39ndpxvHSdEvLgZW520u5AdDyUdGvGLOMAG5IKrgO7c5VeTYi6KQQH5Vve5PK0
KNX+miMin0nPKXhr3lresyQsBzKuIJmv2PWOV1jPOFR/OYZvcSXCPPXMUCP6BQDYXdu4Tr2Ha27M
2Ky2VJ6qOudwWSs+LiVr23kg0K4QF7JrHCuWC12OSPF60OZ2qs1HuaSi+GW0qJazOefl40zq5Ppo
ob1AHOdOoa9NNziLWmmY8KY31ivTy3wnNtWfgIxbjdTJ0Zyj4TZnqXHoSpansJo1GNKiuqeClm4E
QjVpKxt04I2RD0HuiE6ocraNcBDJZEb1yMopHfQJTxUccxUnBYBRQ1JOfs3ZuGO7VMkJJOZ1njO9
PfSmAcpLuHtq/qktHjBCOV/kgPsuLnQrtteqgTqomFb4N1PzJDcvcS6LBXhFErRrw3wy7Sc2Jwf7
UUHZjdeb7ndvQxF42dw5F4/vHz3wkpn+H6TBNcSLzjxOLgawNZRO3cUzJTkLBV/Fy7AlThqLEvwK
dDt3plhBCAxPMAoJ1MSmkYdGwqoCEPDEqez7YfP1+q93t7w49fjLjAgnwpiFbVN93sIfP+Q6/Yik
S37LiXN9dJPggv1yeFyrTAe7YFk8Zv1cizYcJNACA/RqRxVtGrWMxsJJn7KlwRdbZYTbwIUn5qtj
TGkHeDXdp50aYjMx64hb/Wchdftx8qFAbvpW85iPRvIM6qP3wQpMmZWFcexsbogNMPtKg7HJtwva
DUvIfcziBVDZa0R6y/pMS33/1jJ0h9gKwYKNnqmaKfkl39qsOZaEy4uzgZ50CFe1bOX9sOjsIUir
e3YkVJpOUVyaRc8OM0RXJgfHc+Rw8RMkfnniplfHscfIkrkxfFobNzsLVK8hKse80imxKCooqUIE
lgpkL5+aeguOKKRLqF6WvUuQNd6hge2/z4O8+1qWefsdjamz/rkJ6vVzQbTrMXG1YBQMEEv4+ci7
LBfDjD0ly7t5knRyeHV3mQKgw9xJTCDkcuLZYXSXA5x+YlfmNUNE8JeC5/Ku0t0rZLcX9qP/7vek
F8MbTb/T5kCd1K5fPY7SWx9TTWHGeUnMIfYX7r+G3ijkR3Z/cNlkoGdmn5Yd7V2yfMaGFPjzdXGH
ChWPV0dFxhE+px14lJjNQwf1xPbuomBf1uDby1A2h7OAFwNGNMbgNNirwZg1Dc9pYKJ6FBP3NMOt
VeURVNQI5ndLrXhpV3eTGExajdyzJq+3IGLlx3UbxP6ezcTOfazmE1d4srec5s6baA2IUt779OyV
83KCUOzP3qq3U5Wvuj+Bw3lPo82Ja4vaPtkuA0o3FINCxtCsYT61/nNWQCnHCXo8QzaOzb3gNucA
Bc5BqNXcSwPVjywBzmd2KX4uMvt3sKBz8pg3TQMdmMK1ed2UIKRxR3t+1EbhEY7ctawe02THtRjl
qWv8+uQhT3tBlIK+TdhJdqrzedGPaurhaGDonwPHWHZMiRok1c2fVr9w0Y1jArlpXoIXu2rauGtl
ygZYeIYbp7bmcl0XX6zRQu3SnxuoGJqim05WUyfxONs1+p2mRBdm9SgZQRXPJblup2zxfny5Db/U
4uTebrEDExQ/SYss6vy1q8Ok8hwVbe1kULbArIl61d7ceBzzZDx0ugzCdWvEHAZlK/nI2nS/WOO/
rUS3yT02IqUlx9feZ34BUVgKcV/gnP/Pb5IZsZdsy6szNGOU57X3CE1snBJbIfYb3PpqGysh+Qn4
7rXpFg47nWFcLdGrRzzI5hgPS/YtV8s9sj0W7q5YtLtz1iIJtQXYU1TIekafVpvQsZlFw5pquyui
cQfwS6MtYlpPXWSavbLieUzyCwLBunrybW0c0CnNDwQUT/mudjuaFzKqd+mUyFELWXL77JJt5n1Z
x5Pdt3DXQ7HWjy6In4g3ZoxLtxaQEqjNj46RM4SOQYKczG1dPi/yCfzQ8TunjwBe9L4rdf5wq2eI
3JYNdbYN230cGuXuy3EhjI2Ced+rzkHQBnU4yt7H1+AT3RZuJq6jve6GtnwAErkJkVGH5mGXLPZf
etqSa2W2HmLipv/lq0RCJorRP7fUZxiRJ7eu39nSq/depbLj5M7XILN5vK1+Xm8FbFt+lWYunr1U
BT8E4qQM6qrL94Xj1ulemBXVdayxfyY/Szh3NvMfUnPjn2IjhHvnpv71WdpeGC8dBznT5v0HYVV+
W8E49ruFsfWLr54dv5mK/Uo1DaPENi//qAOfYmQHKLeK1dpJQsYUh4CqjMhKp77br2lPieuY9ENY
Wotx3wdq/iorwqkgJ0rjHsYmA6lDq4jwLnVYwAbnmCyF5UeL7/5F+ZtFhrZ9uj0DWKRV41bxU+l8
ba6coMwr8bENroM4q+0o/AaPOk45ulINLxLn5li9WJbDkUl4ZhCioqn2azsmB2p7WJwMA2XagOOl
tKZjUwHmxdR9bOdClO0DAB8oysgIFxGeVjzqocjUCR7Q2VV90iGA3tAQq2Wc3nACeGFR+MOlKVOT
wAwz3fwdlAZoEwGkmneRpNDYt7T4ndOxOynLc5qQWLnlEbmPQkVTCdlFE0sw8nDfFCiSpyJ4apZm
fGYDzRElJ7fLxl/fraDI33JZzX+zZUsOI3v6EvHUJc2uBop7KsZlrA/aN4tfYVA7gwCpHnIv8vpZ
RxNVhjuR1QBpRA0zbg31PKiT0djLuSlH5z4h1dUgPBCNdKAGdu8KfWZkT6iHPzRUcx0BFU/OfjVH
k/u9U8Z8NLdc/Jfwqr3L0fL4nmX2aASWdSxICfpsUAavp5nu56uiNGU9Wg7yxTcXN9KLv8zsIX2x
VRVi/lVUUVooO5bzgG3FTDIbMVWv2v1AMNul3VA9uro1irjJbKYY5edUsIhi+tiIRbxPpzR92QIy
q8tpmF4CkL94HGw1PZgljC7n+NB8NbWQ/+zFzpxDac2DhxQZRXOkA+C9MCMysQjd1OHPBZYLTTks
UIaJCk2Vbr/ER9YzAiZXHJFFUaxaDuafdlBJFo4outxonnzzFfgkfUsm6QEiFab9OgzBehmJaHGO
RYp+lWTONipNvCFuOxp7Qabmx6ao3Np7MLvt/ep1v10LxEvJl4DVTTx/5/EhPFRVXXxt0F1h3THl
OQQJf83V4r8rp2+Ok4NOV7fqvyUonT9lOYF6bkiPU4b/FwMjl2KVyMsuglA/UgSJbsqqNRJ4nrw+
rDCCyKMgou7bLwJ9NDI3CbFXMLgBseX3CwhVux/NLEvvirKU073pm85e23KRf7rUCNLQ8xyNsqRU
RV/vOs+pn+hZrpezFjpNw7WytB16/hoUgA1ptwA8dnYOAhAE/R0kWfYsrEz1O7McRh2ZZPHzfsBP
7+kiTt9VDyC9o8Vnk18creth6GVK4HzndemDodrxlM2pPHDSA5DOs9nwp5Rufyxx9sS59NhFmyVp
Oc8XH5q5FAllFNW23dCTlqhRL++2vyQBqvWYBGN7kk7W4hgouH4rC3Ulf38xodhqPGR/nfvp6kSc
shFucii3tQxBoo3jMpWbc9/kOLPRl37nJh/BsIzRUHsUteFcs3jxp/xLJbNdROztNboZMxOxAVzR
RatU3ZG8zvZzrQi7x1KIah1oS7OgtnlHdQPH2bXzdXGy1zZBtOdnLr14g9iZWPwfpYSMSvuq3adJ
uyBxnIYtpqqP3Oaq2n6qXDnfhZrF1U+k9bZtlmJfl6a3E4r04mg1XOdxU+sWrz4G0FVL55NkBSbZ
2d4G5DN5P71kKD/Dre1RdE1Jr+J1NJBgmlP91elmO6zq9oscqahl/a12onxN2hdIkX7XpuJ5nZkM
wzRR/etUy/kQ1K3c5QD4PG/KOdIeUu/Qw4134+Blf0qw/n7PtGdiKarH+lG768MsbyCJvdSxhizG
74UrPlxbbpy4UVV9yEpdfebUJR3LzC33om9esyDBdFmP+LCwgt2NXDMHX99oAUsbTn3kZWLbYpVu
w7pyM6JW++uWr8MU6aYty3CkySGPHPI694T3Pjs+qGUoJILHoWr/K0tzBsCqBpZ7eyXLkd6gsKpt
9LgSSz0A8ej/P7LrroR3fXc7FmPLa4w7BJZGE1UGFd7oH/D6QEHhteiKxE93anXM4Z3FktGyT1GF
wucm/3lpby4MNl1dxiwF/gqNDyBy0G3Cmuy3QVPtVRqIM9ry9jRzXl/63PWaaLVMIHfukJB82O0k
mgw0Sqke/wxEClAgQvN6gVqyeh1ZiZfdpZslLt5IVvGe4GzU1NIpTsu8lMW9XwzmKcCVeQrGrPWi
QS7ZGHam7qYLlgt5j/irG9jX5+5YdaZpRW3Vts90o9bGI/i74560pcEDdTKklxx5R33Ht5pzQ/X+
sWig2GzJdhJviW/xF7Tm7gIe5zDL11I9D3SVMvmvVtdFKe6QY13guEVF6DvIcN22j29xgKdGIeTd
2WaW/mA37U+JP9mnpUhJaKFS/qFoq+7sSCQiFSZc57Imhl/BoMLeHBVaw2sKghY2g7jBi+v4Ma46
O5RrYMDB9MZjyrV+tjbYy5BFZzrltfaOnNVo4lS5+tgAOuMRJm1FfevwytQWXrx9687qiVVg+Kj7
BCxUoBpB8zE2qCoNDugCDfXJsG/9c7WuFz+2cggDIdv+ZzI6KDWEwmVMKUB/7cqRDF1Q7uaqh2o+
iMJlzKvcdj9P9gRKkOh0DtPK/2q3rbmiEUWeuTXWeJjmenl0Bnt4NfCrnu3W6z42X6R/SNpjdgnQ
oYQa1dzZ0cI5bvSgVjf4zKSzLGi8kLSV4b3TY45ADpI8woZpH9DmfVvkVe3sekz+m4nPRoBSquwE
uFLBBIJ6Rca6WU91T8sa1EODTsMdU7ZhQ0zpDo2sX0SQk9ZNKjM7GLXQ6mHAXePS1+od0urOMHz9
6flpvQNO8aKkXVVkuXX1kGDTPovBsp5azRFb2wbFauuyYhZp5VF2vWY4mUm2aP0FSaJh/YeWczs6
ZR98dh3qFf43K1cyyrt7n4uH9cfQ557Yt2NAUGiEAD13d/TYukdTjN0bo5VVnCzsU/bZ7R25s3uT
AbQzTDvEcQ6QJMrgj8lMcgO2XxH9BE+bKI+oNf6z5lI8lsVavltrlpyoUIFfWf32aSnywodna1ZT
h3Zb0RgI3xhWGlK1NvR2qHCE5qioch3cUXFNM2dZaa6+xghOpUbYuSpXHIg6Sv4NyswwwrSgDhvn
LNSs4aSHzi1qLvvhS1AsSf7vOhhRwte1X9x8PAIO+NjAPf+vp1vQq2JYBAo7Z8x3np3aH/mw3LXe
nAf7XnjdpzdOA+smKe8rlSba+liTso0HecNaN3dq9732Hm3FH7vmyrpgVpYPvmV4TWitsopHaZeE
2ZN5HPDD6rHaBQLF84SMqnOQZ+JTXxHRdcErM9GKbIukw7+lMU0vZboFcOBe8+kkHl5Y9pNiNyv0
gsg9vsTUFXZobIX1QnuJc09o7L/c7v3L2s/scW01LTKGcusz/Ohj4kTGpNb+zUXYBUur7XHXs/s9
5zlyoVtCyfSDSMZ6LcemPk2VWs5tV6HET3lTcr4btLZ9NwXvrSvUhFigQirXo0l8bqmrORAsC+OT
GoZnnT2kqCJyBetiKBwjAywKun3i+rgoJ25K1mJJ4kApTfnmB5VdX8g46+lzXOeTQy0wH0JwrPo5
uGTJjf51W946lHh9ZPbGdrzZjZElQc5hLF17wOQVR3m3W3pcwWuJIDIsSb0A2Db9/k6sRXfs9To8
0keXftXT4B5nd4PGNBL9jOW9COshVfHWjd9y4YD+MQmKQw9uMLF0M2e713iPoxv8s7PC30lLH60t
we1X1Uc0+tuA8qR63PB/QBpub7WJo7XoRgaa4sdIGWQmgaADnFY1xz7z/enLs9J0+WA+a1+23GEo
AF237ViN85yDpSy52HXgZ7GC7Xiz6wTX4VJG3G1l6JjeMZd5Q/oWo84fFxgL87MmGR3dFnWGmX9e
AnBFUxjHwAnG3bbO9adjJCclvCAcvdIAKhbsrsL+11RlcdeK6a/Ll/RaONn7gkbmVaM9kOGYqdte
EOSvtZV1D3nqi9iCWIoQJ+aoXSakK1xb3Ul6rYejM2WvwyGT2OECEN3Kab5SuHhnNMJBdVSZOH4D
jvMhAMAdvGOihfuGirH7FsHafxp08AaniWDbMOFQIp0rMT/IjLI/k6XyAP2YGFPRyDksdeDubCuX
X22rYVbEyEE8VF7y2jKbftSbzTqoPPPDtyCZwOx8tENTIei7WqqfDawhXhO4qF4vCldBMTt4rlR6
sNgw2Mrs+tHu2nVfJvN0dLzERihQeg/lkmz7rDCe+Cx8Jyo5ud69Tb6aJrHWWDgXIi8AtjlrBuTm
qGvZBiUiedfJ7ljDU0wS3n8gafJJBK0X2w2DsnS6egdiWkJdl/K+BFfYiW6zjoMTnFDS/DKe5fvM
m1xM7BOTB3IcZNdtD9ou+MXWEuriLu2wL10bLgs+6zy0fR1bCndbuHVZ/2sKBweKvSUNgNNsMDfx
vD07zoTfjTJVZqDE4L90mbsM3sgZ8hPvuN+XMdVyiw9+Ds8OvUJGgU6LN1U63b2sDMha9IChgUXi
yoJcX9NWwnuQqhDOBQx1MLElwmvWL4nDezgsSJ4UB3uUA2rvpj6Qse2SpjCY88nOwBh83UhkyXYS
twmCG4egg5gsiWWPjPyHe374y0SSPeSskxhLagQAoA5d2DSu+Z0RtlyhfOI0SBO3j6cOVzyjg7wD
BkXvuFZ9vu8NjQBSVeDTsD8ATdWt31UYYdZuHmJFY3h0xxyJ/myOkQ1lE9eJJcOlKi38qk1ynLLJ
PkAzBO8mSD4vaEbwYMHdFpkiEC81gWmEY1YUr1aJkRwro5VZPKJYufi+rVArSnkyyu3k1/y4gdP9
erLYLUPdqXM/rECAqp6u0k71ydvsx37K+AdZ/wAWlJcVG/3i1v5j3TX6DezBuowcoLhG2xKZbYuK
gFB1ASDpijNOonRHNRknkGEkD4L2hKjFbnyw/HpjUczbOdYFc2iI6qMns3Ke0lM9NUjVA6+luQvh
heZxHtVV5H7/qZN8isf8plfXesoPMDd5jHty2OPcY9MBsgvXSV4UOPoXkYbtxYDQuEwDqlTc5OXr
UvfvNo15W9/Vr1NWjbDBznhYBNTp1fYG+h03Q9CWOM2ccOTRoyqCB2dd1F3QPgUJKrrQWUr7mlg+
tombnAlzJpqmI9hb/y5VCVhttTbXLVmTTujIPnhOLHZhphyOgKQ2QVsD/61dtH0W41CdrXy7Y6ZM
hj/uMA6XvJ5SeFaHpJ7M8MiWKd4rlRcxlsYhGscFwBSyF8NbypGaMoA/LxsGVhXc8IkUaSHuapOi
kLQ/u4Voz6bnuH+MviHVwq62ve/epiXtsL/vpgq19iqZ5aKWe/qC8MaMPKtmr62ZE8+1GzRDzELG
s8/JAaTdck5hpLpySY0UQlWC/Zi2uDDxkRQYjVuePV05pJtWzhr3wCMRTcx4WdPgEy1PcV/hNoyL
tP2pBmuMKwf1gdtOlbVjKk8vjWSTJXtj2+VMLC7x7U0BHeExpKNpBzCYvtfEHruXeUqWuO8zZM24
MH8q/JjHzN6CYl9j0GHz60FbSDNhmU41uNhqLi/mbKsdrmhUP7qdjgETyYnkDHxWbeLL/TbeNIs9
LXcGZ0Rmf5Pmqc6qrRN94Piph29m0/nFmhnSgG7yagSodr2qeU4dui//cXk3zQsjB4q8qpaeVGEL
Jjv8zEQbFRHBIU1xl87+tjxQeNfzoDXmgmSLyC2ZBcex1PA9kci6Ciu1i5WncNGi4LCwQmdLyrex
MDRLzjAl+EygjrsZsQBEQsTzast7z9+S6orMGvlhVNs1ykuVT8+6nMd/gKh1fcD9v+b7xGhL/aAq
sTQPRlvnHUF/QVexr+henaTdzH9KV2f5aUo2DXC7ShhTGZpDI3CZeBoBEC4ZUg8YP6dNZYSmuGUx
PVNikmNt9ywxgTN4ph7vLTR4TAq5Y+1gj4bg4im6VIipaftzV3T2j5rMZjiJrJjTi687ZgL6mfv8
FTkjeTB0RidEBtjCb/fr7GcaQJCG4K/EcZbqOptenz95hCCNvE+Ll6Mk8IlwU031RoWN/8KwxEpT
4jbGk1bMZb5rTQjmqzfO3+tK76BAwIsv475a9OC/upZJRunszpaH4wB71vhlLLZ9CjIyDvazhnJa
DXTAoQu/pd/9RaG5uDXRR93oK3yvPiB83o8GVhvGSpN9hE75sPQpA+bqLfz0Ta8+B73kYauhqFu+
eoF1nUTXDAy/QS27V1LQVzNOWGkEiENkeVtTnBFH9BVDsKh9MINgwcYjsBDdmQ6AeebZFp1Dlhjn
yHcgZHc2rOal9syU+KcsGw8tFv6HrqqCf8VEZei9L3XLmdprAz2Mog0wbLwG/GYYVVt+TJOpQBIb
8VZs9ItCMOcec/2tgxiiwS0eq7XskWylyjAeOIh9/5x7/h8SClRxIG4A2bHjErRh5Li167kd/RCP
WK6ezI5H5q4qBmu3FUQUzWmJ6dmYqrT+6wC/cPA02iv3Ze+Jr0at/y1KBpwryiHRa9ye3NF0wmS2
tmev5xSPtrKr/1RbMu9qekpaZC1V95I17qWX07+2xMPjGokXl+BIRy9pyiXeXPVnLb0a8MErH3mz
++uKXK8gLgL9ym6dar+/D4hUZZmm2iE/smVPb07FjjRtpRHTvuzcDwA1/3xzWAwWCeXfygK3Z8vB
RYuF9bmSBKmQrhPTzHTXMpUWW9HsgmxaWKIbxGNGUr7LDIvs2M7pS924+qEzoBLS8rep5cOg+bHC
oEnKfeXaT8RmMWTOORpCwRRkoS5Ro+W/LBtrOIWs37gq5d88czsM94CM1u3q3W2kGhHZQ9RJLov/
Atd/rVVwn7n1M/10n06KQD8hEAhtXdYfszy1rk5GIBIiiQ+t2uHF3jpex4GghlWwnhrWFA9enu4D
v3O/NuYnJO1a/KyizfYMAj1xWkVwmcu5QLCJVTxM53WO7NyvAGdS+2cbLAYoquxBN9oFiyJxAa9y
sQbygXL9Mdf6IzP7HcfQJ6aqbbcs7XgcWex2mLSqcPJt474jvYiVpedrFa3QCJesHnMgocXkIo1J
A4KxJkPMmjtHtTFa6Ed7f47h9Rz6iTfSwMrmYVrtB1egnCnxuPnZO6aPfV9tB4esrGYs7uBC6h+r
xVPX6dr9cLXns0b1xU1NUWFGT7dN7fVi9S76axsSjKcn2+vVRjA+BBRosS0Pc2jRc89ONhJhgeIx
cEGuSpikMLBxWGxE1v0zU/yd9Wiyz3r4SvaDkWH/MLAZHxq/WJ69lWUe6aqxk6mZPTcjtosKV6ZT
M9R2VQ1VYDXuGy9hkxI3lP6TLkQ0RtDtjVNYnq1OvPvKrs9Dn0PzVtM1R+KOyra/JCurlGcOj9PN
XVbl5mvQige3zeQZSXEMRrorPXU0ZMrPPsoHlp2YUJ3tu0hI3CA8LYsArX9QCV2JUhFx1tTqImzz
D8QPW2w/v4ukf0DJF4vUP2VyXLml0Lzmw4wdsEglTLKKBuamdpdMJbQXj4wR2gNxL3iYN34rUaIK
FdjZQGC8b4nkj9oi2M61HtRd6xvEF9lGs8efIpo4qR3X3ZsOLa/+CsZ8nGczfRUdqvfdQAtHu9t8
I4AytFyniYJkwWbuOPqYuyABXe6OVz6n9N5rUusEXqw0Wp3U/caApWiOdABrCQUzsAg7w4iNDySY
kFYs0tk6vyCE+NRZPf+iYL53tsx9tFzagNeBsBBb1/0RFrm6mITJKTwrRX9HM4I4upNydig9p+KO
ZL/1SVUOJmOneQYcKfLYxemDeHWGkEUjyGdPqFFFRFO5eAvoGjwIyJ+S5FxcMa9M95r7WESTtkmF
CMRiPLWgEjgerIq/pVTy7E3pV2mRbKOTUbmwjo7zhoJchZ0DSVoxYeBxkei2/b6XJKTbWp03HymK
OSTmvlkDVGCqM1nxSOC5NHDNp04Y6oEJTf81jXIYcHZO6RtHnxFOizBevVGpLDTy6T8nW9YHb2P4
6CwHBQpcKDP3Ftp4KLDS2/ZR9O4RL+sTB1nLlaDJirMQLbdE68SVJx5JvSPqzKbADTPLviKseTe5
KMjwxZ1AZo4T0QlV6hdpLPEOv95OgYdkm/Ko94L6MuQqR2G9ur9cxvTa6y+jm80dSPVNUpbBp2OG
j9EYteVRYQAyWK9B7wL8HHYl4xFnaJRtPZFSt9k6EOkZV9i481L55YnhRPyAvSMyz11fVMcWW5oI
4uopv1jefLXQKePeLPbILcFdTf9uJqaM8yQ4+sv2ZdYNCC+F6b2H2cURzZlMppx8Ew1CXP2qTjya
A+hlFUz3XdC8mp1/rJIS/2u2PKzJcuxIyA7lNhb7wis6uOFtYU1sngEfodsLsLyuwKzaA8Qxgwsz
dE19aKBITmk33SHRm+DOWt6j4mZBRr+Xs23BfWbWZoIZJeMTmoqajKLsK/GD8SosE8RwAbwI3Hx7
WTMeqSVoJp/fDGLGSFrSYrdMBkyHLdpPb7Blud8s61YLsvGmcKthe5y99m4W1QesUvZFSAskd8QB
rvJL4nQbTngCnphs61I4hHtUmQd477jefE8OQTxkbNOuh3P1PUBxYdFjAmGWh6rFku2ARZCEtgS/
k6Rd3IjUaHbi4mARpK9Akc8oi5DU8i3iVol1+9d11w/Wvo8KT4Xa7I8g8d50nt/VJNaPKD4uywiK
7SJcET887DFqIIagkgj7sHdJOwhBM7ns4FmCKAkW66Uhh0+xAWNmpK24iDePs0s085XIThM51Irn
rUM5r2/jBpAdGxKG7p1kzo3LVZ3dwQMLQuecTu09gp6zIXJnZ1Sre53EJ1+Zj/13iwdV0AieV+l/
pJIW58xaYNLMdhxiftSTWa4ayoy4CEafmrc2+IYKdQ+OlBpIZygxuK4QU7LQ+iRqA5Vgl9YMj4Dy
lKIVK6e3uMlfMWr1d/akC3y+6Mz+WeihwXtXeQoa0b4sXFqPhlhq+76v8pPUQR7rZugfPKN3Xjfh
bfBQJQgyT7wdjxraayz/x9mZLUeOXNn2V2T13FADjrmtpQfEgJhJBsfMFxiTZGEGHIBj/Pq7olr3
dldal3StTGW0pDjFALgfP2fvtd0ti6zOGEHxVjTJaRb+2ctUsWKp9zAK4zXI3JZDHGaLpX5tEsDV
8UI541o1mhJzXs1JtuvkcI7aAdscGua11/rtu49qKdCpCIebDHKeY5TlbWjM9haFmdzGhXVokOnJ
OL9XiWbstNbq7yzk9CsKJR9SXBqtaCgNOIm6CUKq3bIVWtgqbSsR9FGpXTcJnrN3CThp1xQzIFsO
TjkQCNDjAeeplo6Flh9BKNTmEUZEKbe1PZKnGaMsMOek++hGr9gRh5AF6RBXzapxXKQos2Momu8s
ECevzAQLSiqHOOznsZvRK6Mj3gAInx0GOJyYsfu04mzhX3v3vLq71yctOuD/4pCxLEtxsOGZ5hAS
ub3WRWnY5RrnAJ3camn7p9grzTdQqqgXY/APYcaRuaRDkTsPkgMnBpmWq3KNbha5x+IK7V5v0+rS
iqxNDxaIhM0g/e5t1tNPwQAZPDxYyC4TOvQkJJSwNio/1sPF7CLEgIsXK7b9nrmz0wxxv0IdNLJf
9Shpe0zl+hpbz/KKo7bkretjgUjzdvCgrl6wlBR4aMKS1s9Gl3h8B1cuZy/3a2SnmXmP7Md8XvIJ
o6pPzAmG/Go70GcKYq6LZ4Xf9AFmZrtTfuGu9MYGbQhzchvLJdvlNgCS0YyXH7md3ORK1Xtp12oD
LuuLVGH4EJqlXsZqqM8AUFwu+pR1jzqz8vNTPUua9NAj53CccTEVGJDohy31dcmZOTdaixfMyKLD
MtTigO+MRZ2jsQi93C4fm9QyhlWtM/4Mxypz3YBWDY/agyrzgKNIvMXmzMSrKH1a7j6jmXVha4+m
aXDiGf2F915aTvOJU/bR9/LC2KW+Tac3aYvvWmaC4nJVbDv32jRCxBtLL9kbWRo/u43ezatCTwd9
HWuyHvaISaOdJeLyC3Vefa2Fq7F1iLHfLjwOj2cbRedRUJVpubenWfcojTJCa0KOCvUHirUA9Nmy
VoWhvyHTHZ9be2o3VjlU17EELZAtBj/X0nuVuejWc+Iaj3D5PP4FwSNIfbNGqewW+7aNSX1Z8nlT
ZBFytobOCqNbnB6uXi33kYuqbmxeXFSFbI/03ieOGt/Z6MG2LwVUmM4algs6dmIL+2T8nvoKyKpn
5b9GiXOlNHjVHe07bXGGWcyCOLfJxD4lloatxR+mdM36w3IHsCIJHc5O32rf4760ikK7WvQD4PKO
GrxIIVIcq2llg+hmV27fnKz9gIkBqs1rlWmFFb421OEx8pAbIctwv/tzFuYOPvgA9aT+5BQW5sV8
quSqpsV065NMOQl3MlkP0xKdW+lGp3ye36ypLZ57zS84tkDBCGCZl3eoAjln0A6mea5evcl8MxKA
yFB2tPlVAV98KKYkX2d1xnc5ae2tNZg6d56UbtA5kO7bCE7WGhmOe529+c2O/PwthgcaRjUGEguQ
4TEbKbdKRQskS9xnoVBirsypeAQv5F89WrEL80E4DFl2pyvW5Y25tM1816UzExfOuuJBWg3NOjAI
SQKIAxqNthMIYydBuWH4xcHtnFPFDlVGCFAHE1qtWXpnpbPkB3km8ysKTYNmnNXuRw35D48m67Z9
v7gExHfZPmIR9jdGHslrj2thY5Dlu29a82BibAvorE0LogdzLpB9GhnmVv2tLUvQsh1lxtCuaKvc
Z2anr4TeaPvc4xRX9JSkvqY9jLjuTdtxVu1CPZKIPuJ43+dPnlJdAMOL5Q+Lq6mhNV04teIHqA+p
LtW2XszpXDoeJgk62KspNbO11+BERCtA+VMjcLL7F3/ByaBl1ktfR68MTDjBOjH+NVgqakXqsEe1
jR3PskZvj58G2WYG1ZmTqB8A8A2F7jKtorJG9fA9rquL10BQAnp/R+maHlTU33fL4gVaPH2wAGWB
IdwtRstvbLsttnYakn6NgYXZwLkaxV2T2++TgWtMn5FcFy+xTsJKbEX0qbh/xGI8pl7MVEZioWPd
B5fV95dlZsLTfpU9xuha3unLbeuOdn6/hP3Sf6Fkvmm7NoNm0apOz6bTX4xlfM41i1bsIn/cDh6d
jjECo+VzixMPTb5O361YHtLBSjYpUIU188ZbEyNwSxiTYK0iowwd+IWxoXbGxKvqpe92zTRz6luO
RHViAxAYrFXH8z9ocmyOTs9EO281ZwuxuNvWRQZJKx1bydUdu8dYonlpZbTlWvtm2+bJLO1osyT2
JSH5lCvHv5aD81jAnxVa7FG6efKEUsyDDbhwrdTymzl569aT66UF2Iy5ws0DejQMFXHIpeGAERH/
p82OHXmW2tlKb37tHc5qwUiHHrdHtmMuCv25Z8VlEaLQqDJ/xTFx2PVYUrpdzR6w0jLoz3IoeXV7
Rvwondv8npZfgBFXXkiwyJ9mM5JhVXV4Kyu/CnvbArxlTyj2y1HiAEM7HWTuMr46lvo1Itkel/IN
zoDCbs+c3Dn4ZmtsaIW0QaZR8kGPc3EdwiJmJjbcdJpEoBlrbFE+GgbdvZc4LwEglv3aGpMrLg6J
aa19qwD2sI1L99BYiDzXLWIHhxvXmtZg89uNZ1k0Q8aKcZhKMOXpd1ZfsmHE0ngAom+HDZ12I0BO
h4Eoxy7E5tOHCAHIcpnmm7iQXO0dUPcDMU90U1rXM39oieL1WqDlzFbHlHt4hPY1fFRRWT+QrNhz
SXTzKZ6XOQRbmK17u0YVry3tfZIV/h3q4QTknxAx3sshDhDWAjiUnFde/RrVUxuBAe7EgTHgzRyg
R+0mbfoRlRRygqcFH0YExlDS5eGe9A7wGMz9MC7JviWHFoY2t9ta5QkRUmjlaqgOmnbVbPUy9Ggg
tWUcHwzfVSe/rs8k487LQZjVrz02o2uJToYhlKj3FfyZNBgV+t+xmmb31LdGc1KyVeAT61Hf6qqZ
T0LYFmcaP17ncNvOC2tlMIz28CNyE33lT3V+RFpBPQa501+pUawnZK/opaoQiTxKmxoRa2UbcufT
iZHhrc48CFtZqzomZRi5YrOEgHRAvbBkQmnEjFCL9gcDgSswL1bF25yY5/dSS/hoJRyUkyPLb1bp
7FpnucAVpBHUDq9xLV8GKfotEQjjyoqYT+lo8e2KW8BDprYpANG9Czo3gcoVFL+ltxFZD8xcLPhz
9AQ2k+d9G2vQnSIXzFiaF3kT1wKZDGold0NbYASs9KOKCvcNdW29mw3NxsJbWQ82wr+wBJv3Ju18
q4vK2S5mfkcThKs/LVBIK5q03BobG8F3mMZ9d7K0fqdqBCjMSFFHG5wrrYeWAx01ENAI89brqMRL
bzfMK3VEma0B7N6coxV2eQ/TOGcgt+7dcPJHwAeD6i9OOl1azbuMJpXpvsAid0Wod9MQVafKmCFD
ifEVBmX/pZb+dULZECxoeWZyvBgu/OAo14W0fxFZZ57EBotBH5b4ZNysblpxBYqicfPi+Qbo5PgH
PNts601UaiAghmezQ1bMUtTuoSBA6Qa0OKJlnuoyFJhD/UOCNoDOSsZ50ERuYcfTrvCrF+Uzk/SH
nWcVOFb9CrOkZE6Pr9qP77GDwKUfyheHcv2AL8i6Bd7wdsagIYw0A2ulRw/MpW6TeoaIjV2+zHDg
AF/WF4wCqlrbxfxoD3GsMTX3WGrjNOL+F/fc1skNk5wHbNQqzITaFqkpV1WG3kV1zbvXmx/LQIEx
+CgcJjXvBJiydTpWbuBVWvnmLVWy4Yi5PNFo1872UIVRQlUho3OXsmUy4ihutpAkl/pac/M7b9Bf
pxsAeeyjPvTHeOAMzO5t9KYPmzshZ8GLqyDnmTOgtxYrdGibJAezQfDULNEnLuAa6C58W5fiUYVN
68SIhc3UD3MstPtKZxCTFid6vNHGxJQRxEa16qlnXzLDPEDsow9eaDs7H9s7DM7Lw8h1OlsUqo6o
0228ZFwTGgwoqxseWDNpKDCOT8QULNQG3+xx6V8IqWY0xHx2RVbCferN186cGViBGFnrcX/TQaAf
0+BEsje3xVeNpwiffvGYOGMV4sfgzuqjA72RclN45hJkSiRoRVx0YKkl7G08Y+s1S03sC7qoj5Ri
8ilKZ/EORR/5qJi/OneG+u6SdzGCnFHT98Je2ACsFf0z2azmeu7W5pI/13llczr3npQh30f6Bvd9
k9zXkLMp100EJIP7rqbk0Wvq5Jg4tDSdsdyYRvdKnHh+7XTehJ3tzNZOtvG4q2rf3SAxNne4gbWz
aitUY0rGn/iZBdWBuyK5wEOeNw47aKwxrV5VTjQ2KxliTCMQrmxsGFzAToaDM5jFikkuGDFDASXL
hoNLL4uIt2U6YB8A/TuMHMKWckfZZRHkEAuA6o58MgpylFFH+WFRegxc52yStIpq6+DALSzWHT08
8V0XVh8O+lh8WEkXPegcyHaLpj0bGct5SlMoXCZ16PAKbup8jNnY6ktdu8eFE2VggxLZxnmx66oe
FUlxyyztZbeBqgz1rJr770M/ldnB8JkgAZwK2kY9+U0eveakpKH3a5KbXn0M5q4fSGrgQipbd4pW
aYw3FeLfsBlFOj92IttIvwX76y4CXMJE5AAggJdo9CA5T0hJg6XCuWDF2P+AhYVOgxJL6FsHqUo3
2VQJ2KWeAcMgHRz8aPnmM7AenxKrns6TLGZefdcHxjuQgLxkN7ujnT5qTVvuSprMaxf7GUdDLYaQ
cuMM0wefh3AEuRu4zvLAkPbVRSjnDjnuCp/UwyWNxo03Zv2IXq7hTDRyStgZdnRRynoj8xdpEOS8
sGw05r+BGwMaa2ZnlVsIYBrV4DfjZYydsrQR7vqz9zEmPkZSNXTDGQxNqY61ZvaPo8PKFQMh5eYQ
eAszy9romvPVKe1SLi1mLTqFU+m8jkP2SWC6YHI5n28OTCBe9JT69saKyDQzHJTZfKU67BLqof0C
wu6OLzu8EkbR0E/x47ABkJvZ/mVm8p/sR8+jqKdsRiLQtcM5FeYQLIAqM8058Z6iqHebhbZew5L/
mVdu3S1BU9JuEK63rWtzQ1dlY6P34Ezt96ei7+Slrb3dJF33QSqH6aNJv06uddqLqyk33orJatz9
uMD+WCEz1/ogiRL7BfCUtePtR8HjqmQ1LpwzBw3aprJXRG18iYrBSezvSYepvYuYM5FD3p0UlY1X
y+FAcvfeEaWxnZg+yNzaGP6EVyrQAdVpT61g0jN09kfvGyi+fW9xiRRwxmmERubqRBTpCN1M6YEX
Mb6xHCX1pyVYmyiTTY4yKn3FYOxgJaELpi7VZDnJt87uYRjRnXQ6sAsoLwX2hsX0hvhMnLHsXywQ
TmyipbHAFLndUwXvPX08xbU368Sn0FFJSnr4hDiNM8pQe2C+GiQWS5y7+rdxyXzVUQGEUtZkh3tl
2v3qDqV9pzqNIobjUciRq/pgr8zdo2XTrkNO2c0kdGNN8YJWM7xfbfQsG2ZMqPUx+CqIUr15iCdC
lGg5oR2NdMopd0QRA51+DbgU7VPuOYwLTSjGxtIghuF1wnGfti9oXhttnRsOPpWcstoEWRkwh9eD
2QKrh+/K2NfI5Zh3lK1y8e10kNZRmhJUXLaHuK3NFa8oW0NSiQOaN+MeojW+YA5B0e7fRKRRbimz
2KG1tuqNzvG9D9zeLFLmAqO8zmMz/7l0QPOn+D4W+qqsgXZvdP+NJdcZtn8ui+2nkHq7MIeJM0Ox
MVP6HUjiMcb9ud98i1D8H4Fo9VQIP0pdd4vMQR+20h/0c9f6ebf757/fuMXR/W8xbz9F9yEPI2Nn
JjARQ0McMIdISVMatTrd1V0rG9ZKkABB5fqNwFEpyGMzkeTrq1pDDvUvAv7+KPXtp9xc6hQ1IeRz
tzVKumKdJs50zs2mWXE3AiPMOsfb//On+0ehdj9lXbdNN2M+5YS5xEnjPipsWf1axqljrfHd5z3L
TkK3C/LhXP2LV/gPwi7Nn3IAM2k0fjlS9mCFYKIxGtWm4Tz1L57QH/x24f/++pCtPYCJ8O0t1r0f
eWu8YJeL/ty1J36K6UTZ1pRgLuwt01wmfO28Z/Bm/slf/lPSnzIMcH49mVAerT8CNHG9Gs2fzOoV
P93n0TSkyvZTZ4u599ZnHVjUEm/4kw/9p7td5AxeZ43XhTkItYPCsdtBbftTV6j46YZ3WoMGDMlK
WydhTvzZ0cPFQeZgUyE5QjDzkD2puLsuUra8/PM/+UfXkPn7ayjx4tHVopp4Lq+3X62m7S64B6p/
cXMbf5D+LH66u91sNp1hjiGdej7Cvw4KDbWewf++ZkM5L1Zd+fw/lWUA8Uhl9pQt6ZPBlWbvSOtj
kAykL9m0c/EJPiSRIlDMr7v/enT//jH9R/xV3//XStf9/T/5/KOWyAHjRP306d+f6pL//vP2M//v
e37/E38Pv+rLe/nV/fxNv/sZfu8//u76Xb3/7pNNpVI1P/Rf7Xz96vpC/fb7eYS37/z//eJfvn77
LU+z/PrbL++fZVrhkCPA4kP98o8v7T//9ouBhI+b6t//51/4x5dvT+Fvvxzf24q/mr//Lz/19d6p
v/3ien+1bY76jhCeDnHT4ooZKUH5ivVX3TcdVG3u7YNhc4dVdasS/q73V8s2fF23PB6Ay0/98hcg
sL99yfgrHisDeZ8wLP7heL/830f3u3fov9+xv1R9eV+D5ur4xbfF+r+3LNdybCpVgdnP8flVQKd+
f906na1J7j61sTt7N1doRqL8V8NjpKfyNePJTTf3a9N5JLHjrbHUv0qNJsnudun+7hGAWRS03D3d
sW2e1E+XNkky5uIsRb9RaB5jkzxKu5mcc2S5epAnxm144BlBm/ffZ3QKe88bjbBFIkBd3DzLAdq9
lnW8u5n9nuFzP7v0ltZRR581sZjZ2YRsIg0v1z5m3DBB4bmyzViuk7YUW87TX7XLZKyUxQhtEb6W
0X/zM/WaZY77cPuH12Ob01P9R5bp7l1iRyYl27zFcizeCJxCPfZoyRFvYjkdXHqRh/SmArZHL+y8
9NMxhrfZMqxLXXK72WR4LnStDnWZrC27tfep3VyF6S9bauGV08RUwLRXFrMy9uY4QLW7fWCVN4Nm
9HcwdX8FCLYdOvFZFztguqjJf3TFLi0sD8LBu2fhWCA0y1n34Hk2pENee6IVAoNxKTzKLKwylDH5
QmRezdFBWO5BVMgCMQPnhMzR0oiGaNvK+KIw1W0UAJLVpNPj/I1SBlZkJR2cDsTybEcTaoBvERO0
aEW3NpZkZ3TGIbfvsOUqHBMygfHI2VREnNxifYO3BTUabaGCfiTiRZQmRNgEBPX4m6xb7FVaiJ0e
rT0/b9YWw5q1c3GUjeituEkRU6LNkAxk0QmyZBbvsRahhsQvaRfDnniR+6HoA59SO/aghoA2WM/6
XF0SOYVZMdlHt4X/Pd1a4j2CPVN+x5FyQcm8tX01X0lqqXeyMsgKcel5yLJ6pzGHiZ7m/twa94JY
ioB85gJCfmyvtIFvIq8Upm6rzm1qPvhFPTNtHrvfCMWBSXYt+ga57buBQOSUfCZ9sI8xEsdD2xrv
4G5pe1qgsPwEdhbQf1B8Dmel5iXpvZ0SxYtkKkVsCOFGZrtZHKbYkN+0wfs1SaMTqXgN5F+0jnRT
jb3bFvKWt2oFhqlfII+fs4b0G84pTBjFO8f2o+bo7zdlTt2DxhJ7dj5eJS0WPFcFkXjmEDLwYseF
84qbOKlNGGp+TSqUlt4XaND0qd1hGBv92wAP9lpQFPZxutXThsRTqJdYHct3vDtFKGh9lDiNdKvN
1gAni5UsDFiQWegNoGdLROYBFdfHnOJByOfspYc1SwMk9LEYMLM21swV5KqxvM/Y0radIcMyw/yJ
jYEgP4J41iM5R3vXa9co4uG7MlEW7IzRDxuTKMMYc8N4Gwsph0/Mcyc7wEKRh0ihnhqlTkUEbw3f
cyrwzwueD5UHx1cLxXzBCL4/NBnRU85gfaquOkalkPvI1zGKg5XHYJ2AyPM0IkY81Oqdt9IsHCZT
7n5O6fgsECDsp4yAXE/bdEtDE72EF81xdrrTbx8a0eyim84Gk+IBWDgW4SZHD4yharCrLfZYMTH+
6LA/M+umywQteOe/wmu96fmtAx7Mk6y77oHRJdiTFE6tKOFaZ64Xr0yvbohcJBA51dMjJ0d1lc3Z
bFPvUqS2vwWJACAqKTNCN/pxaxLBcrKciU6SMRwSu/joy2YIWqNyt+QIpWsXCgEkKgyXeY7W0l2w
niJ9XKnB0F50MuoIjIztGe218YGixlrbPam6eOLpCwj0pam/18vhPE/zfN+209c4+syls7Teul1j
r20+s3wzOztZb6+GJHoBNTE+OWQmE4xCAslCHDfdwEeH4e9BsHJ7Vjefp+bStpp/pUctoTWHwPDo
/rRjHiZJJ5DUN8WWhBxr7cdYg1JF15OEiFV+k2v75Q47HRkhTl9sXaS2+9KyJfqmeNNaCEEWDGwX
BZw9cKeGNx8LiEub6Kjh7NUi/NTIth4an+gqTMrNqs3LR9WK6SGR7z0ifgCdTXvOCsffSKnFZ8i+
3VGM2kE6hgu4A8mjD6Ot8jDXOFVb7BALyX0fZ49+1xtnFEXRSlTuBRERzlNwOdy2tEikTVQ1wgKJ
nK2TJ/v2gZHopiyT+IG4ubGLygsdIYANOmlxE30gPZlfsYbOqBU87Gxu/xJDHVuNumgO5XXgK0Gn
jPQ0uFH0TD4nl5wRZTupqcdRDtrVZgjlofNd1fgUthBkrb1wCJEhozpZL3ZbHwT8vde0akNaVZmP
7NAGTrEmCivdCE2CwbSt9snuPaZh5fdu7IaNWES8a70FW9p+RGhPcAfhrbMmk01uaOrsM52t9eik
tWR0oF+q02NbOUcaOUTCSmaLc34gY+/a6qXxig3kEZjKG4a1Za/7dM1gJd1YguLO46hfT5TDEBD9
9fREE9UKbNtR2yWd3FNZpusmztVxroU6wkqFvyWAIgStKvONtIFj1XnxTMw8LRqsdEHfWQogghqO
v32Iim/4u1E+2YPaEgpSBZFGAlo+Oa+xRyaRlEcD2tcz640Bh4N+91EWHS4sq4hBFsDaqrHDzaiS
9cz9lgy6D9QQpVbUakyhiYXQcW+fLe1L+CR0NSnjigmR6iwAg6rl08hcur6V7eyARz7Ejth7EL03
1mgxm3YQwTuZZYQcA4FlfB8Knzm5TO4iy3w0yyG9txlh5xkdtQSk3Stg7zUKqHWJevOasB1zPiLa
YZ6uWM0yQoXB+0ek5gS2Oxs0Fc2ZoANLbEi86M8GHrRx0CFQJVXDMPSGf+qBeZQZCvX+7IIpwdXV
OC/gbUlnx12zdbqa5KqmT/eWCUbE74+GJfsnRrEG4sgsJ36wgeRx+zADuPPNND3aUNfPlTGQO2qD
Eba6A+mXpOm20RuocnKJy5jJT/HpTXNzjG4fZj/amYu09/hCm3Muoubcle+JacwbuhIImglDyQ1l
3zUdy3kHA/c4JaJc+WCIzks9f1RIeTfEPs4b4nsJOxdWytPRECzbsb5yHdyrOGqruzL+ga1wJUw4
PX6EKCMnc7myLGCj5byxW/PmF0vRlMCt3nUD/emkjdxg8EifLjAiH3zesYDQvz4kM0PfMNdNN5D0
nbXWpvkamC8lMSYexC3SQ2xCnoOs5JcV6fmD4BK44Hlc8OSnRjhqubWC+zntRUaoMe7lByQWCtdB
Zu7GZf4B7tM/EFvI/F4b8VL7+VePxyf09BdUH+Wzdm5H33/KtCXBnY+htWdUwKSDrujk2qiOF4C+
1iKpWSuPeRnj/NzQh92UyAswZ/uJZAUkKblbPQ/T8Ep637LNRuTBGXyVA16gqyix7fZD04QLw0Ye
NjNTy3FPdOOfMSCrY4oUAksIrfRCjwCt3zJqaFQboRMVGROrlKq/g4Rj69GeLK7P0X6f26LZLkUH
mqI5OYRMnqiKcfFXtL819px1BaR0S28ZchZRhZSpxRte9HZvmlHPVHA1SDZOMtPsM5EPXAzauEvN
GAzM7InLqL9FiAUeU6VpK8iBd5o2i1CZrv+CSNYJxhYqdGWPP2wu7hXuTvGDm2+dpE79zRhh+sYE
nZluMoftbODfLofh2mEvLt1CBwIiq62rd+mGRi2EZZrva3TD/TEmeOLB08A55R6vEZybYZss2T16
mIYKGFNSJSx10MxmL2W+r/H0IJPRd5NOnINnTrAGkjY9q7F71Iu2v5cWSn2Ghhs4RvGxNbFMoKII
+sHprkSkhXneZivwwvYaX/dEM90hEU8h4TDMRX/ejZ9ZQ6Fmu3mNTZQcgEoniOkrH0DVYpt+9IeI
MEoqF7h0Q0A1VAUO04ZLikKeiL6sOo6i00gOiMtjjp/C9Uf4yNa0bIzWxHahy55XLM7J19CPyN5A
pANYLGPFu83Vuyn1JF3BNcJBo7vNMUsY53aK7GLESfamd7jOMIV0pzkf311aYvTricquXbARGLwu
Dq71S1ayjkTuwJxcuHsShIvVNJJtIavEXd3gjAdtmE/knbQvRn5anFodmHoNZPPM55oZWpgtMfgo
j6PiOCY6Ja5qrsmc3vuaOJaFm5+HmuPAYEfUiUlkbHWD8CjcYC5BbwbTsPo4NTbaqohh3rJ8RJbT
Psa9yTHw5rpvSALeDsmirQAmGDsxOsynOvtJtkigVacfeF96FOj+h/nU4vRgzMTl0ABnWRKcAm5B
lvQkjrJ5EnBcMEbIducvHrwUEcX3pRvD6nQXCrphpNmWMiCvetpI0ciWH9uMeDwvSR8iGOCWyN6d
vu23TWkaoY/1sQ4KS39wpXOf1MokExK1MSAxFZRxn+JG9oiFgQ69GTKtv+sAS+/GCpXvzROHGB7w
LGXY+AjoH4XRMo2HXEPzN9ToswcLJj4HiL4mqdQmn+dsLtUC9go642wbxoX9eAWpQb8HEWQelJxR
czKXRKRrEVzjXiKMvUduvw0w3+rQz6hZuJ0PGE/1QyXTN1jPO8Lo+23JkBR5/sKAhzbNujHceOe4
PvN1tz4tfcsJstCX7ewp47Xul3276Jj+7bwMmSsVYe6CkGAdaR+m9FU6nnXG+3qcYiVexlQeZgR+
n9B+HjH4bdpq6c7DItpTNxRvBmolcN7NC6zmdk9EDwCPHr2S5qGKpD6+i3ooNjW1Hb5O58svS/Gl
NU8E1Z5ikD4Yarzl0cyW78QL5fvFT79J9BUHiEPfQQNhYDeQbHKChbaFCWSPbPSL5sB3wAWU3ijY
AgOHzoVghRx0mPvAg3P3TLKpnMarNY/i6nIKcQvryimTaZ1LuurQ2qGle9kVXXK8Rf2FRpHBZTMY
zR5NW30APXSOksYPvU54AArJkwMIogLNxe9tmTHVRFESOTtwdsPQnG40oR9vWL4LfMF0k99QcYmt
x7eV+n3qJn3HDn3y3RjHFvyd86CaLxTGr0Oj2Q+9udgPjWTACCEVCZgaUfSx1mQsJFlSy5PUkifB
MfGMhkjwprICVcb07NRjWFuuQr2OOVoznGgNvjc9lvya7bjIz8roqnscpcmqxbwJktcMse11z0zg
dawwIaZOO6z63HiBOJPDy9Bg0Qki8romLl9Ao29yUev3ICqI7Y09bycGDgtDhTalwWn1Vk7uk+qT
/IBn8a4Y5+mo5BDWPQNHIfz7FLnTwREAVsTQcdc3Lq4H7r8iT8pjiszEdQc3kLcWT6ZrBlYT2e3i
QSkO4kjFIAKtzaT8VIrsbP56kPVmjCQ6O2QNcTVOUXB339QVdUbZOHvEGyLtPzudIFRh6h9gqLxN
Rm6hr6uXUGXwnFPDI3c4Su7pAFY/JopR9qZh7UMt26KLTe7JoNPW+MAPQLYPhRiPETHHgfLJJPPJ
2QbIe5nVjBJxbBh2cRwCtzm95kRW3qwc6NVn7veUwOI8VZ+dqTvbdCZMjSjnVuONjGHLZ04MjF5W
TwMaG/STy7pMmu+ehTB4io10NRlQdYx+uGcwcWGYSlssbV4Ll0/sGEktExCofxVk0HSt2UV0jjcj
C2mchWYDvyQF9zSo0jyCY0IMYELpMEbb2RbN8OxpFuWq7TsmOm0A9rSGtC3ttGINEfRXaCtdmNTa
3Q2OcMeGybMwOSuniUhPyi3ee31IT+0g5MWiN+DJKhxNK9uaE2HSitCjDdoBB7oKdY90Z1Kyk+6R
wJMW3z/bUzFpiHlEWHQYqRNdO8tx/Egjo3iOjbMTGyC2Yafc1Vq7T4eM0XmLjQkNAPK2Kb5gFAWK
bTorY+SoVMoRU2Ua740ue/Mi+WRZyQUu9edIXAPDSQL/eEFD5XT4NHXXJVDJGTdRNFBbiI7N0UtI
bmynD43ouLtG3bPqQknT9gAzTjZjbOqcQcPunBdbE7U3WfbzuxehxUAJcXWN5lM1LhzyHhCL73qX
JK28UzwZX2RmKMCSxpPCEc92SCEt2UZ8lFf/h7oz2ZEbWbP0q/QL8IIzzZbtA30eYlAoFBtCoZA4
k2acyaevz9XVQN4CalFAb3oj5M2bSkW6c/jt/Od8J5ystofCA4fExOpxL1mSbuCrBOuRYqET1Ij1
0DYI1PVQHcnowMNRcP1QMrN3x4/PhpaArrigQyEbsZqaSb4bER5mbWbGUUCwJl2J9IbVrFx7pUyh
Q2ICYv8a4cx59AYFjNaEyNwd8gjvsnS+WlHp3syeEhhmUUENclCEgIbVJQt6zux19iXavFi5fX73
uZs/NZdU3MmzzSpg1TVOjIaSH3XU268PFqzXGTglK8+4kGjaAgia1rXvo0mSJ+FQMx9HYlipyJfj
6PoDqAZe4b16HXvXAndV0NzpZ0+B9c01h+pliPJtDg5grXuGFKxD3t6edgEdYFNj+7sZn+g6E4l3
GSKn3vLsRUB/SYPHWPXo2PBmN/TGPy000008yi+h0j1cVmBWmKMdkerQLjW87Xg6l20fCjP6LFLi
b243vKPrgqYdG3ls5xkqQlWlT9YkqXBJMb23GnhpJGqejgLjZ8ep8ULzjZOhrFJl3dzp5yZ+M3Jc
IkPKfxPkOYJsuHiniYIHcyBbSp52Y5JEDBvgyeusbe6NKV0yoAN1sqAHdjHkLzwoGhbCHMPv10u/
YeV8hCc57StqxPd0FrwQwUpOfGjxrqCMGDuBX57//oIhlvbnSR86QlQHWwIQTXELc+d/gA5z7pLk
aK0tA0rjSDNUfhIWWl1CbeY6H6HmDFkOgAkLYl+VO6s2sFWas3FvbfnuU02xDxarOyecocNBYUDK
DZFck1nRPRf037O+ec3m5TkFv4+niOWKO0gZBlOHndCwr0zK9lXKIKXii+zk37/XNSWOEKPn1RfH
805H5vax479RMfWdvQjASae9aXh3zyP9F55+gkPnnBgNHoWG/q+O7zts3EEfkrk+Si8jsGbb5dWL
DJPzsnPOFns+CGUlRx2M1amVzbgX0MkuC1HpnfC76Dp01FvHPFWeKl1RndFZ5WHygnfSdeOtxol7
rOPqxdYDT0krgmpZx+MLIvlMYpdmJsvbzbwIborMBSqieR2T/qfExR12STCFpjuEjhUBjPL94tYW
fbWZpqHYtmQP7zFPLRg68kpgpuIuUR9J1Mi7PafFuinrZofZ0TJWJvRwGkEPOMWXc0bLJIc7h+Pj
bPB0yQz4PHjLb7nHfoNFyLizj0VfN7+aRfFELuILPBTrBcsTjUe1SA8UdUyr1CrtfdYPdYiOQEOC
ScAo5RXseXH0ewz6n64Ro/n2wKNNsuohVWKM8Q6IdeW7ATghILmktoC4RtavbKJmLSa9hGqbv5M1
Lw+DNQuq04T3lHPX2lQmbfrZuTk6/1mK6iore6enKlo7Y/rNnGEH9fTaUIgEAZ3OKr9srxVA8hW9
NukqgdUf8iU1FsnYxSf8SQnJdnICa+tE7bKGH5CFeoB+7dqhY1cfhWE7oZ/BCQJc1a7SRhVbg9QJ
prkHA7H4qQZaOwQ29TiWL+Qge4QmCIH5UIlTG/OoLhvpn1QzuK85nCNCpcEF6WeNF8t5NQuPnO1E
SWJFiWaWxRl8NTPlRAzxJn3s/LM+nq4q1w/7XquxLI82WAkSH9lY7GP4qkAf2BSVNJ6F4IZAuxOy
uFdDoQ5+P32vhcc5RBKUN+O0ewUe44WT2cEhD5x7JMb+MI52dyxt8UvbWMuRMVf0tcM/jd/gtQb3
akbbLbB/BV57ZeaYXuf02Bq+2C38kSzX9LMgzEgLIL2G1KRkLEiq7JDRUHbBAkVqf3Ca58J3XVpA
lu+D51evZUWxd+TvS5q/Qum7OjSGGg2PEpcVjWXN1hlHcj1m1hzhHDTHzAB5n6EXb4zWlBs3iMga
8mpjw2IcwM7WYe13xim2cdWULChssBZvwORrIuXAGEYhz0pnBzc3l28pOVpRPDahLR3t9uyOr2Cy
1j3EUBy26mWxqCXIJFWoSYMDTZPsjHxgxg9Eh4Iy+Ty57j61muaGhbvd9h48VSrcwqU180MB03vO
aU0Ubr3Px5yXTmHbZyZM69S1X2qyiGtYd6VZ2sKU8r7DEQLoMHYN8k/KjD0xkNKq522DRIVkVdVd
MsdknTXeU7P6nmSmv0N/pdfA1Sku9JqFwCNUyi6l2NKnFhwTN+wDRABhWunJZJzjYdOAgqMoILOn
68Q17owq4wHXYcT1OhaGEhMG88CWTxIHYZ3C+srlqYFAubVGnFoJYeOjZ+qPGEF311KwuLHagJ0q
ax1lUHPEuHntzPQ51oPxHlikK45ZqjgNJ373lMMi6SaximrRHV3Ixht00KvWLeGKTHdb8NjeLm4o
2WlpvVn3bVKGmUeuLh1VtzMmkjS67apTYXLMxY0R4hgTO67o9zawKA83TUD5NpeXCpydyVPiQjvF
zywHL07NysQopeqffnOIB9AaY1PSCc81wonaGK8oh/Pa7t/7qmhfmYYH6FMei+38s4C7eRZsOdd5
Q2oOqyte3pl5tfPuRW+pN5zVA9zjMK6X7vqQcLMc7BUv92QPmZwmbwEBDX0zpCXQhhy41BvXscma
erJ5ln37Cycojwane3YmxwDQZuY7KcZvLY7aK9lXl1W9vYta6kb+FgSKhJZsbnMz2dm6/7A9FZ14
8D6YJHlK8TuXqGfL4xi7+b7GhLqJSOYXwzTdS6fWt7L/sILu2BPZOLHesc5T/0b9d35hMmf9y9tm
R3zECAc9oBO0yQeBDDcEo3pImX+2rhs/MAAFCGp/eCtnh5yI77w5ZnYc07rdI2yRnZolamTjkTnJ
+jSkOMdeu3o2MBSaGf5odtmUkhYUt7JBL23vhJHsUACzSbqKkzMg343ZxbvAIG8l4p80geMxhiiU
pSXVXNadjeXrgAmNUyYsiML0n9CJkOyg3QBwX01Y518MnvwkNQdcP4qv7mzFGeucQRwLQzyz7n4l
hnpvZ7L2FnupWM0cKFj7sWTi5NysmMmDMBUUJLsBPgm72QYuhPquGf+gCSUs7BrglSnFO8SYj6ic
7qaVlE+O0n5P1LCc8LcHfBDsFWIbYTenqCqSj2j0tH5dbA5eYPTVERfgH6+fCO66eleK/KIXbsk4
vqV6OT6gHkR3CgggFu+Rkh1ikmVnOphozYOrGbFf1IOrVl3x5T8arHqiLlC7UvIWFkKzSj9avnwO
69jnTYCZyk6+Lz7fN7inpBnG/bRkFnvSm3LSX63j3CYHJzJ9TADyDCTOijxukPA4B7++XqzxT1kt
3oMvs0KG+W0bo1y7afXpmuOPxUHL1L597XzRhlxbrsNhl06pXabS15miYAcA+ZpUCZHDZfpwW+9i
5/A/qkfkugz2U2RaG1zz2KO9+VsfP9ig3UOfo+PdmsYTPJpRmAl1oCMhK5+HtxtdCnpLVrLEV0J4
MttaSvOILQ4W9DYyeBloeUGCPwdr4eWkFfpql/CWIrK3Fh1MxopN1hz7dy29PfZo76Rgkfi1WHnc
oCSD+tXkoZNGsG3T2F7nk0f3dz3vLAV6jomiHZFxElKUa+G7F6uPvsiBj+vYpbYd3huGc8e5uPqm
BnyMouFgSOACEb8M8DeCrV1bxKa9DqcGpoeC9fPao7FzN9BIZ7fZo987zncEYthAufrRMgcDIWLK
DluT+Z8k2uwQDIH6J3XNiTlfqJev2NYTCgafC9m2tZqe4U5vpGslG+gvxZNtIDQgaaVrU455OJrm
zU+y/lJ6Pgz2ZIARCk8yHDignxRZNk5JPU715ZoqcfGUD0DW/cNReVixdhuuQCVfcYBgt3+YAQD4
hoAPqjCzBLBT4QwoetW+rMfDUFbBrfBxcA9m42xHkc/I8l1/6j4f/YWhMePDHnR7ImPyh1LT7gdB
Gsah5jrxBD3Pwii2Lii8DV0KwcHpRkJLj4ZBantC7Zj5uaPNatU7mbFDnL0xreQflYVqmBZqM059
+Ra05b0r5vtQ1+6hUXVFE4QlKR+tXeKTRsRNVf4CIORdUdCp6Wt5fdWjE6Z1w55GQrh5jCBOwtkS
1AtynjtRaQ6uVAzCrznlzxs2f7jaH79MOlj5bXIwhkwfW637LR1XlMXPhT4TgzAoS2u5wrBlNCxE
xRjbJwsUPHV4PHLoShjDXMnuUtC2kpDd2Albaypl5uxEgN1e2RmXGHuV7necn4O8UF9EK7h102l8
7gH07YhNOAfKT3ng47/BPkPmRJQn01zKU5c77aHNnbueZXAao+GH2Yn6TGmbsbmOQRvsC8S0ywRx
aQuBvzXjA9Z5ugDc4JJIvYT12P7hst/5vNCKVsM48puaEhHnCbQ+wZJ6/s0Euo78qdlERb1s6YDm
En70MSjKzJRLarL7TZNhwatzrO99MqMvm9ab9ApBVt1cTtomc15VSj1NthJh0TAwLS7tCg4FJVTt
2Ttle+V7mbTPGIR/FK0p9IoX2y1i+/ECkWYzmuL3NGbF98yqd1Xqq48azM9mSez4QnDzQaPs22Mp
H3aTJPtW0c0N0aDMzwz23+xodNYk1yJ4KGAwFKtIwGQUe8QzAKc5j2Z4XiSBQb2egiRlADWctZeq
+oj5Ll2nJDQhQ8UEVSaqNcB4/GZkssMoRf30uGTXIGjTbVUqefn7C91M8mI4HvchzWp0M1K3jUGO
peuqM76GzGyfkbZ9GshJl47RmpVJsTc613z2u7urCTooemj2uXx1WrawgHXKKwwXhii3R3jQxmmS
6taiDh8cu89A5VEs/+D3eKzYLlFAMqKb2ZNXVDmGo+sG/KsSpr7Htn52m+bAzvc7+8h6H8egvlhE
4SDR892ztTgEefBmEKY6A6JGjon01SiXbQCK4BZDWRO4vEBNwx00A1Nuh7zJ2eANJRv6VdezQy+y
vMVcMH0qM67wJRmK2Lvm6VOZu/yx2iYo+aSapqDpySPWATJHQ4YMDUU8qcryL3KUh9LT7lbViXk1
a9Nb5+xCNuUMHoIyCWudkzm71wHRUl0B1k6yamPOBfkedEEArdal9eqN35ARjC0slC0KOepNHW0I
JdQHaffkz0C+IiYHzt7vFT0uJRwFZcQnWT1yfq3lIP1yhfc0D4r5zJk4+aYz/wtTDvCEyX3Lag86
Yx5YOCuT4QlD8lNuZMOJREMOf++ezT1J8JGCtoDYEMvBrH4yqBhBcm39zRQf2JJ2b6VYkrvVdd/x
gjHaufASJoh6JNaaD3bvZch3ZJBCz9W2WsrimlflSz9FyO1OlB1MS2JtYBt6XTxydAo3dNrpz8Dt
T+CU3IM7jN1uluoKca/ihdL0e2oPaBYavSs4oMsoCDXDtKJMmZfYtpQLwUik7YOyxw3IL/8UR8La
87bZ+6wXjn9/qRbMYKxh/B0qO1v9oNplbKs2C6uAjcJhsp99eupawCG4UQQo0ffIHJMrBWK/6W/g
fUitVBHFw6WHjUQC0cHzZR5JrdlhA5+YJ0HdsBudgp2hiAGVLUa3ZEghHlTBD1vbkluRSTNQ+CJN
d3n1WypUhqj77eNuXZV1XO4tAQcVejyd2QHfP0BZxMduufvO3EDF7/GYdhSxGOBl+jcR0cskExOr
Y0IPyegyL9Iz8z7P5hXButvOTvuh4w5Zh/r0tRfLT1+ASXRB88zY78bxOUthlxIIkxu4Iv0ak274
kJDkhmJUa50o9VZXqccPaRxis8bXAbU7KfS1yigFMkpW3TQDfppolpuy7t4i27x7VfVoFZbrydVv
vtHdDSEGlkzGgd9jnUjpn9NGf0tm8y4bzcex9PynPXT+2YSblVDnIPPs2cO9Ztndq4EuCBl2alYC
fzFGgJkuBk2lHVbDMJob0CA1jO9aYkClO4ECi1uAErlLAL+mw8azu+gF4a67UR11XJT86qqYCq4J
gMa8n2r3J7rFy9xwF3OLOniBC3Nj066wrjw++26y739/QFfy4dYCvqpy70wCn4SH3pw4Ptvt9OiF
A2AjfwwJD05rtJcXXUTfSxdLAata9k/RbrBZpzy+SRIAwBCAHdA7q46uJYEKF3fFW2MmCHgplAKL
xQE3LFQbXFoYdbQ/PMopna4gc5e/ZD5XlCk47ppaPqHyHZeg9zGXUf9kLHqn85F3F2nNzd8vsu4e
fxT4TkMvq1k23tV6+Ezmekx3Lp20V9SRTRC4HporhKLRwysuDTxyMVVwbd+GIm0tNICPxk2DPfa+
TZp3lBJrmMDWo0Gm/MYtdazSNOREyNBHCOAIRr+mDCrKQXJOj/MVk03CB5CX8jNReEQTd0I7Ziez
UZT4kJGlJaLkimN122wl51IcVanY6iY/T5Z+4acd98OS77NJLk/T7HySOK7hIJkHzKXq1JkRIWsg
F1srirorUrjHvlZOG5zKxhkruEvZPJuOoB8pOeoTiZDfb0TVfKc7bjxYMR07at7hT3o2MiapvpiX
VQ5nkzljmi+6aKatmQHyC1Aoz/bclmeytoJq2QAPuuUV59wN6JyhA2LTZFwpioxrGES1PsU1Fh2b
pRnvm2VDt0kM+6qgywGPBpILD4WAJ6/nDMw1frCnAdE5lg8bHpj8o+JhVWnCqpnIM76uHK2kzCm1
7PonvyQZ304louLg6GvHpHNw62xZEUdYV/SpABLAGAzoL7v9/WUStDl2/fQjpUhlY3rDV68UbmeI
sOBeOn0dWPgf3dzBLaIFKqZggRQ1Yies56qQ+bliuXj2h+ZV2p44UOo8HFsuyMLM3kDp4Q3UvoFD
j89gYq8ItyF7cuH7m127Uw07wd5mm81m+Qlh/o1up/4St2rnQZG+lckyYRYOzadkQUWG5RVvTWo6
TgvAX4L+ZbApmOqBrLggYJNaN6Hz1+c5NzuqDN8CNYy7POKo2yea7VsZ3CPpQEiBg8yhyyI0C7/7
hKkoXc8JvHHaBqcLYwiWOBOOi1Fa37ohiG/4rwGIDYhMTiXvCb0R54X2HICePGXKqtwETteeokBz
K8T6Ssl9s8kHZBQhHAo3iEedksLo9k5ffrDZvhOO3XdjE3/ZI8cu0aUYn4vUCGk3GjnX+3+qCHdw
FuhvPaf189L46VbBFT7hwFpCFk3dHg1LHVig4WTq+PByq8pA5MCDNgLgusYAS4C3ydFHk1znSRfa
nsG5IpBPPHPnUwoRfTUY5bzPeM1Z3bDCl5JcITjyTo1FwEs13z2wjCFGSQqX0qW5DhGh/swAQzcE
y1OUC+cppqUTumNurOKpMbfkJeUe8nixXtqpuHpyOXTs0Nc0QtNwTvttf+ZGPLsD7dzVAjdHUZy2
KxqEB+Gn/YYSEhYAmiN6lmDJtxY64Oq0rPcRIzjIFdRO8rTdcbDy7jjFmH2smEmA1+MUTgjZ2wZF
pYSvFJpw2/aIuZg0VHabEo/8rcZmUtm42nBcp8+UOxe7h1HeTgz67QasEMD16uPfvxKtkAdVh4gZ
LfZnTnf8UgV7G88rptXyN2dnCOypMx/7wGyubAxJtlAoXQcl+JXUpzuOVdSRmsiCn3E/icE/TiND
iQKcvYES3p+73nzL8S+sMquMt3Dw1HYxWMBaeSlwmb1BstObPJ9Bf/RjeXDbsdiyWMLUBnj6bvHp
07NknImawEaavM86iH55GSbWOlMDutm8MaFE0yFJUtGHvHUo5Pyz5zzRlH5+LoysXHdd1YaJGQA8
La3PMZ8/JjIAF4HNMiiWbWW52U2OPaXCswMIckzaS+a0K8a0el+nOmeRbhEiiVR6EbDJL8t99Er3
1cow8k9ppbbTaN6zXDIXpcSOpOBLCx74yuEi/KqkM0SpvScQalIk1hPc1ndu/YHgzImoZXyqW8c4
/v2fpEwuzDnx0RvwZEYar3megUROoiFdtw9noOiyB0BuoNHqbwTs/3UO7pL+auq2/tP91yDcv2Xn
/n9Ky3k+8bH/Piz3v6uvpPn5v+7Nz6/fbfJvibm/v/P/BOaE+6/Ax6LtSUcyWLsmsbj/DMz5/D9U
1TA3OsIN/H8G5uS/LJ/fZVoW5/6A2OT/jcvZ//IJUMFrlJ7v2qb8H6Xl/j3gTVqOP8IiKUf6zveE
5/+X1KrfFsZg9VkXNn2MuxIv/3J00g4zkFdL/+YGiYCEbtU6rLiV2BrS04XnwNv842P7zxTfP1N7
GIIeueF/pub4MQLBHtjxHNd3xN8o+j8y7bx1/dSAuLVtZvd58r3knguWyZEvo8MQl/Yr6Rh5FkCV
fasByNm/epO1lp2m5SbDR11GeIwMK693NY6jD8ovzFWVoMVA/8Q803RMoNqE4zrG11K2U7jYrb2Z
JUzkJEvhQ2Tay7euNuynpG0M7H74jETCc9nQBtiGKS6irdHA/newjm8xwlbrBBnove9AMVIKyEMt
oxj15Pc5j1rQYbBT+ednuD+TdbCWF5pjyo8avhM1kO6VcDB670igCBC1B2Kw7Zyfvlc5e5ba9k3S
jBx2uqDbg3H21FBgQa9GG9Nx9LDM543HsGHKHavq4djlY3unz4lBMktyMnnxWH92gWgPPVPJDW+j
dTRry2afI7CsS7e7xz4YMrei63JQkAHL3o+/za7E55i5c8u+h0MeeqnE0WDaRAekEZqgi55YPdD4
gG3Je2tdU55Z0o+H1ljMjTPScvjYAoCKQYgHXgpe0PJ4xKVuvFWjVogKGlhHzwk/nIPR20YdZ9eY
HMOrpyGDyLR2NkGsk5eiGr13Yox41ueWJWNjmnvVOgt4Wu+zLBuXQSbPXvtxMr6Pox5YQzXRntWS
CcLPTre6VoAmlmb4wohK8W6ZV08k9Bzy5L7RX2RAyi8zFN9tMMyAXh69m2SRrbp9GKKjQ8FbYU9v
xtmRpoV1Ko8f0msMzZXXsWWqZhfkCIwc9ghxVZbCczMXez8xNl6axKjfLaunlOI/et5WAV/8hpqJ
dO8gLG6I/mjWxHn3nmbQnKq2Q+mKY/qcKsP4ZHKZtmKo5mvpScxqvJFoKzOa0O1bshyc6h9/5X/F
TSd346Q4stFGV60Ma5gvYHaA3Sa19UQBuHXvy4GQlgIqohUHsbpx7nWVvQdRX1xV3HVPJN78nbTt
+p759Ft4A9zcDGjoj7aA6OpYNi9lm9Y26sL9Q6IJnnqJxk9QmfZ6CACk1SMHYdwoSCuYcVYUryWU
mZZ/nDGJ2UjK8hUBhITW3AQb/h3UuSXa3w+cVc5TMrmH2usEwMHY3sJBId9X4+xdl/QLUJdqclib
IvqPYyfdN50hsHT5K7t3HL0LvNqEuJoWyYb7+TSOrUls0/fda9lyH7JaCpwVsHYoSkTGjwBjI76n
pWfOLS9pi7FE9K8+IkFvWvdJLctODrV3EbU7E66sWHrZU3/WWD1q4ee7qDL76wBz/teMbw7xe+rB
uEC9gBqO8m2N5m0JHP0e86BnwOXUxxSmIGNi/V6qwQuNIPBvKFgm/iYveo4r1/mJapoe/azzGIP7
/lfjFvqZh7E4FETlPtgcZmsryKK1jP0yYZP1UPrcKVfDHiXlNzCABvMvvqh550k7HlFuA0UGSmn8
Skk+hh494+qa19MEVAju0qUfVUxK2IDyHg/A0mrRkvSheWxtVU3QbWxtAqcS/cDOxHJIVAwpATaa
T24udcaQaah4I82YFA/6Z0pk8kdpif7JsOuHiGe2zVur1UKGIopvPhYfwFQ+0qWT0DrXePOO4DV2
l7lMfiirYrci4gYtKBnwoQJqh++uRgZlG1yPc05U7pE+diN36yj5m4kxjxmVK70d+646Ygvw3l3o
vPslq7FjDB2zciUCDoVu8KjHEFL9SeucgZJzSPcnaEltRcPSvZeW7PcEim9VYnzX09jSusi1I3Fb
wHdLy2XlUOnxLnGBrYPYaNeLubg/8MP7cuUnMdWEJQU6EuGEJcAYHKIRbXkuy+qQIEkXGxNjKO02
CbhkUDauFNjPWrfYF8MRbBc2lJ4JDfrNj6rn1AicNnCG8/yQcujMOdvucBywFfWqw8XNMokIBcuE
dEiNfZ7z6ZsWgSNmUdxqyzR9EdzeVK7XwanKSvclVrUzhZ0y1M8l7poButD4TovcFOrYr9hv1rzm
EeL44VEGx28qc3HFGjpy3+KBjVkpjRPW2ik6mS7QSd+nDWyN8QDoW+qgt5MxhBikGuc5Y1uMvaPP
I9pMZ9t7rgZhf6ugJ1NI4fTBPc/T9pRw2As9h2Iwe5BPE/sSiaxRslN0wP+kCyD2JYqNsG/wDBaL
sr9zcBqJVzrWXjUMznZZ59lxKKX+43P9Q/tCDr9gzHNDBY3zW6Un59c8ivnQKYUlKx18ci6DwHce
sG1Bdcv2hrC8Myw12rBJtekXO/H8SzVJWgH7NjqmTfk1TJ497WUA5XCNpKR/lK6vn13eGi8zNVO0
GRtDGLcxvBaVJ8InJi4mvP2Rs3eJT2+DlglqdAlCdeAO39rELMRNsMw1t6Oyix8D6okcxAmdDwCz
m3OEz+tIYV4xtfm9twZw5Tjsr5jFe3vVwNXkHwtUzhZOJfLDNxNd3bIFVv+2Szk1rtqCTX9hGQ2A
WQgFTxYfKK8AI35KRo+RJFPLN1G39kuNr+0orRYsCevdWwT07BtY9wSRAkMmfyr/CmY/4sFO1Qyb
2qqDnaXt4WQFEGqZGo0nEKYWcxHTDUI0wuyjr9fGbm5m8wPMZWDLiKPhW4NZOdvkmUbk9Kt8us55
SRMrtSQ01y0JsKp1XNbTPrNGBKbSPMyRqz+TwBh5Mc3J9xiv+iVwsLMaSWKtMVkRZeIjx7/Pm73M
9NqQEy0wJS2cjFz+pkGQUORDIVH6wbxPuQKJM5d52bZ8iXU3ncjSGji0qV6y9wF1SCM1kllyZJ6q
N7NtZQlAkch/dVtKCddCMXTsZBZY95yu4NU4+1gdyUS166zBF8XvCsk6prumn8YZIEK18QuT7Vzc
squvyQJtaCxo31VEW0GUeTO0dOiSUU7tn5c4Mqw0pSa1FYBRrJf4hoUWs6DLpesmjTj7NNSs6HKD
C44/xv2d0O7ZVO++2f+MPMp/nfxoB+9YAlAAiwECgTsZ7SdDbx12QA2IhU3z8N1IZn2nFjLbOnlU
ED50fXFdcgI/O2ey0oEQd55BH/eMEFKT3Gdx7KMzpWIDZmXQ1xpCylp4PbHJvuTsysp/vhNosOtj
TffXhSKU4Z54idGsABmy6sxl/kqBHpRwCJ07HB/FIWu97D4kidNuM3bxvwPVeTwXE0M9i05Gmwrm
dbqh5xfHTmY6j3WZ5dT0QZdq/t1xjNIrU0zCu829H9zjwuARB9DdnFlxHsAJ37iuMncv2inFoqtG
lgEYo/ce8afDUjcq9HUD+jTozWs2Bjw9xz4HSJo49nGIB2OTjVYAZTqKdLHPRFadhS1ACFiLt+eT
GNf+YBn7wRmsTzoFnDsA4pa5v53Nl7YFD8213ENITT0swa4v6TFNx5PVjbtslDfsr/OWGY18P/yo
c0n8DD3TtH+lMq/QuvG+YfjMPzzVviLnMZQUlCJqAnW0lRYMH6LGhGOUXANTZdDPomF49h0eCjZf
wHf6mb3moAA6wkF55/TAWyCRTxRJyDtva32qzdE9SWl0WFAB47oTgYzG1+p9mmw8diUDU04j7I2W
bOgHVDMARic/HZC0rke2b1OqjDfDX3gAzVD7J0J87Ph6K6EDlODbc9w8N/nk4EjvyMPDNEa3kMv0
08uK6GnGmxxGo764MYjuPGNRzoCXrfui/R3kVky7Dks8onfzkcPJ22SKYwzRdOVZ4zU2fGoOnAm3
YVRuqR+lIILF8jO2iFDZLD79cbCQlTCoY7FpoLNHwWVOiuRNl0YooUWCi/rhNtMU0iQfhQGouI25
mGGJUeYXB5Tu3HhxfvLzhkQNjNZ+X3N2Qm+D9Tt6ot1Sm2sdGsCGoP3yidGKoXZ8dAjoYlt3zVcx
y4XNzgL8c6psTNpAEpNqPBjI8VZDBf0yNjl+3MnajwX5HxZ+/a1mBqUbMIrP+K4BimR6OuE2xLST
5Fuj6+jsxeoiRmRXZ90Hz9ro1IHwbbLNaHek3wCoPUxFnmwe2wGPZb5BCIGdD1rhvKYG28L3t0pr
eMTISiyRBBiOPKNVdE1cWG0Ka8D1OJVfPDlIagTQIbeBOe+i3m1C5afQuyAPn3Kzs35HTeyesN24
T8o1rItr0VweWcaLrbrPRc4QBAxBTSpPF/LUAaFIB+1rPxQBKe8gQZwcE7DznJZXEw6MqPD9XTu8
417YtHh6zYTCcKqhXMUKdOBnr3gqMI2lxwhS+ZpikIlTrmey/6+C19KevDOlgf3BCkA5kg7E8TRZ
LDFtA8G2mWCBVBGGFncQa88mc0wqCYYa2xCTaoRDQpnvUbWEoaxIEexNSkTEuk2ME+K0fC/G9I90
qgslhJLtwkNmK6tzIzjhSB0XR+wWwF7oQGmDwL4VtLhuvRFc8TLAWI1Toot9MLC9yIb1vFB4wzQF
syYC5dtyouqidHjjfq8PtD8bz7zevedscgHC2P0e+6dziDyPP8CtGtK9ZJUuBtG2VWP2R69X3i+f
Olr8LMFBRf/B3nntWI6kSfqFlgXSnfL2aB3ihL4hMlJQa+Xk0+/ntb3b3QMMMHOxFwssCsiqRlV2
RpwgXdhv9pnx5Vs1wARG3b9kjLV4GXEZluqroxYOIEz4bapxkwtdQJ4YL006GGcxj/TYwzU5oKV6
x2KK5ntML6xpdfPND1MaBaMmXZPi5GJQhcaDzKILE1Ef6K1g9DuqTOcW2x+V2fabdLgH5lJSGdsh
4zbMKvRFtk3WOJeSq1UW9FcruqKtqb+BXepOKd7+CSvGqoG+y4WIgiNifO5nhrG+nEzrQAno3VkQ
+RO2+ApjqK9w70X58MXZ+r2Ngo+i4JwoZ+bRLegcGATxs0ez5y5wGAtPsryAABbnbGHSRXPJ2Qfv
CcjSXs5uG9Nz59CNU2T+3mmL4Tk0y+QYcJ6lP4qQiT/T6ieYY2yWEVAJz07lHk2HW+kSF9lPKVLw
KgbXM+YQYqWb+Pawn8EP4RxC+7YfnD4391xPPCSlpH1QIE22RhDBNLEUt8yS0qELXrRwZYSWeWZp
D47adE+3QrOtrcR5rcFTXUzbk69JauPVb0d6mxwxu8s+Kwp85HhXfCbOIESwKif1Gy4+EKiSK93i
khPBrFmfY0Am92ymd1wZryklC2vk9W0rovajQC+nFJTKjOPMtBagjbgzJQvXPdUvz9JO3HAdEdtj
Lgg+6GMw/OYIsKneG3VEsC2GroGEEu4d2gu6zGp3Y6PMXRBq3q8wyp9jqGELgoTMEwYbDEa+AXSo
h4S1nxK6kafJ5BPNCNUSzg22k2GgBknTH/du7U4XT9JO7+InJVnJLtEt3ikI7srE+DPbm7HIn2k1
+D1HLflNswb8FERD9kdYwwlKQXPAMFft2ICN9eTk1P8KA8iAUUw3EPDJryGApYON8ZBZzsHyuk3a
OIL1lXhwRPlR24e/3Unc/C55lSW9TFkaemvHsGiIMsbNFEhmlUrK7NjYeXn3cdbtHXyw19KVzVMY
m3imsKwMT7LhvskZx7irQGokF3c0UMu02HrZCfxEQmmXTd50Pi1zFr9IWVgbI3bnTUQLT8JtEhnS
h+A3FTvTFz9TgyE/Na7wenTHKXkx6h0FgClxdOPkWGQcT0v0EB7orQz8x9p2GAOFEM8XM/9p1D7G
bfK422SixJp0c97fZVrMO8Ow9injgX0+LehZUR89VBHQpbQi3uQpKqqs3MxOPYXBDH+HN4/AEe7R
ZKcaOP52InLM6cRE6tY7KeV2Gz9nJk64Ptw4pUvufVD7eHKZ91CutF3gNXST8WGSEj/EVXkvUXTm
1m0PPo5GPh7D3HTDEGyI6BcvUVMprtn9CfI69nbuKfyfMLBqcrXv60RQVajm6rgsoEoo0PiK2Ai2
FL2LQ9ZZ4yMm/+gr4vFc8yb9QMp4oeF9PT0KLIYk9jwkuxcsp9XR4rQM4YFHYI7LL8MFGESJm/oZ
MeVx8SZsTTIRB54KZ+s2HQFfbD66WsXpz3RltpuGffcivBb7JmreTol0eV16oB+dIvZTLXgMV6lw
m6Pr4vcpFuZwtMGuKoHHqZBmhPklBIjAswA7GRvv6+go+2Zh8BXDfJndsLukob2s6Avc+7PT7TP0
95eiMq2XSuJYDM3F+1kvYXcYA0ZZYXovRBXvPUZc+xbEwpuga+qPlzbeUxr6+2hpwrPI62fXZBBo
BANQs5kUwQOvhvVdlu38MxpjA206z+oGxDYf+GHiRAdrwgvVyQGnvJGx4V0w41MEkM3iESKNekqp
6bY2MGG4/TIuQ7tVu2TJlksRMmbuSMidQlyemD7pdyCvmqIMFMBif9au+RjOipKqLM6+jBBvuV8z
gsTkiGze2thQ44xPzmYjYyatjIk8V+vVsJjafs6ta0VcP79EYbbHDO3dSFQZ3Cy4a2w7w7JeAsfB
bkGQJKMbvCrSi0J/PnthzdlkYglWHsXmMLQKGo/U7Ho3T7o0BEZdg6TSya0pEsSWUIo3w5N1ve7i
umCRs7sL02kEJUOaTyLOogeEpMjeW25jbaNksAoWq9J9lBDCyX0UnbzgIRH3oWA+irVKvLDG0hPr
SvxRUdNjTWsBhYi0kBS/mpjquek15dZwioit0MgdxrMcWmlPF3DvXN5qzkoBsMaqIDAe9MPeUvZv
wF3yu4nbsj100KkfLKbywIooRBpK91oMy3TotQEIpsT0Des6wmbdSMw5DiYVv7ZpD49wQIwVNMQI
yZGOD8u5976NGjB7PipcBoImZG6+Fi59Y0UFeihJ6xtBhWWH151ROccFM4vlXsgWU/5SUtyw9FHy
3KgGmK2krO3RT7k64sqhC8PPIIkowqDUq7lEVBwXh28a5teU/BrKdDRsKOcAkF8q4Hzj4AcvFrW0
7brjGL6pYjoJBm95bJd6ubCDGbeqFz+FdLo3VVThqk0Xee5oPv8xulEEbyn4Cug1PngB2Bezw+he
wiIzgLTlKVUJBrIkTQFfKd/2TVg8BDEpnrvVm9lOWCPem3ChNMhqnic3M5ghQ1rBO2PkRxyKxm2c
VYBUYL/ENQ7WMisYorSwRGLDJUdZI0v54MQ6vhEr7gKMaA64fB9vmLskYjMQBsBv63INEXP7p4kD
TN7Ea099TsOfVM7KdKadWvJyG0YzO4Z8oW6IEPpirmO35lKIT5izFiHgledbFNPXQz0ckGKRKuyY
dGUF+Q0B94Q+tC4xIpZqQgDrkzssztLeUrmh4frN+BY31sh1kjwa44xPM/PNF6MTh1iyvaYmtqDU
GuYz6D77h+Wy7llBW7+aJlGgMEvjRxXgz20b/pfhvOSViA8+mbsjT7zaddwkv7lD1btaUl3dU0TA
T486pZlGgLtf16/S6JpdIJqOS3N78IbCPBv4SPb4PzgGjyXHCQm0ApzGpWkr5ELuOPgIIxqNVfPQ
OhJCkVHlz9KsWnJwVb8ZIzd+c0TqHmgUZyenTmvTt/4mWkgxNXFtbz2/NvZFj7/IJhtcD6jaszvv
HD4MMvyy+VWokMwCtacTDTXcuGGDooPgUvoMwwD3LZfBJwD+qPejjb2y0RWktrMkrNqMB4eEDRho
3UwRp6M01o/a7q1jjyrfeH4h3swmtvGbcb4/+tyPvoFVYWSQaQznHdoEtYXeDDvM9JLXALIgGL1R
GT+XjF2PnWV6SqZlPEZ1Sc1V0Pbmh5O0xgt3ZXlZeJTfiOWPmqofcsEfYny9FKtQCjfY+ZdLmOYn
7clcX7hoByMzIuhAy1mwYY+7aWhgxjX08Y4w4aLVTKK0YuSEvzNcwBLyaicqX+W1DF5y1OdjrKoF
3b41x8/J9JzXIaY7bp97yEMl9/tyA9ff5uGoRP4QOVB/1hK0HPC/qJgWHtuE2j2bC8vrkE/YXww6
j1AI5vpcq4ZuhqFIlpVb1YL/VnC1Ak4yrBEvxQ/aMXDE0UWuG3l9bPdxHIZbd0EJYr9u/WM3mP55
BNHPqlDx14a+p+46u1X8JqXpfOBExg3KvzY7rNxu9y1hAsL/oTN1R5uV/NVwIN8to+0ea7kkN8fs
qtvQstczGSMH4E79rk5yGB4uZitwmVFhYnTG5TrErjxIp5CHwZ2JQfnMgVrL/jWGk/2b6zoLLCdj
Q/NTGpfVsKjEBaX7ZvWpSet4bLAn5hb287kraSZmeNVjw7ojX8W70DGeOJKqbk1fdUGyJ3PBwsxL
OlJU7Cr6TAldfFcVFrst0BfCDEZevIo+oGYQNfTgqVzC66D4glFS2fyOWXs2Pqjzs9mqZMdwcW+w
TxwGPyserGL81VuDC4UI+s/C+eE48Ile7JKHM+iQy1Zo1Hv0DcZJ46dds7Z3dgS6015ICYzwJ2v0
/SXtFSZV6sISAzbSgCN5XfnFO1NCylywlL/iH9+Mc9bug8Rf3igYYJZIIbmKcAoP6cA4ixkzgqgC
7gAsQbWBt7JjH8ct1WVEGQG0NtNwWkKsb0NtjrxZ7pdnKptVLSltqrX9ZjtwhT/QhvcBPcvaKnSk
ZzsLkZAictjMnKW3yzBHvzgzjR0iJSgF1ecLjOBnQaPfLQOwtQ7RFTFx+rRXsUiusEcGROzNTyu0
p93cKIyCbdBQHMycxF3W6RIG52QMR7EaUcBePOn5q3lO8DkKUAVIBQKSpRPMDh3wPj5YU2Y/Gdnu
w0WqO7Zw64AcLjduHV2dzPl2l/BB4B8gfCPWKAE9l4b2qQ7s/IH0FcljPpnnqSYeUAT2Tg3Yq4Ea
5Ns8prVowoy6ZeQqiBQDL+rqPlyjjOP9hoh7N1UkDzRkpwBEKTQvGphwc1K4Z6eu4/VIindLlmK8
ZvAzfxSROe3CYBnfM4y455oepl02dOZzPIlxj8iPYtjXUz1r+3Gz74n53eNRuXA6ycDaosNLFyER
8CGSQHHtub5adL6vmb4RxqwWT2CnqP3lQiW692eeyyLf0xbG1bFQBJG6pviBwIMORqcjvlFoMVgW
mytubBfUkUe/lOk61bmw4hznm+TELoN7YzoL/2ELwiGtKbwKlupPgyZRriZXVJyh5fArL1xj1xs5
D6Dtsw8ludxVXQ0UbUkQ7c3+PU9T9ScbHWFt07EL+MyZxbLzFt3zLJp0r0jZDOuWP3XVzQCTpOXF
j7GdUOMx4ZBsV3bDlQhCVB6bG9uWFJ0wIsNQn7mMG1trPAeCHrVIopn0s5wf05l6KJLH9MTGnNFb
WZ09KkL4gAHLsckUzq2P6dxaNXOcPPeN31DYl3bk7CNW6jnlA06I4vGJ8ELyEhfJCwgE7xfTsOAC
I4n8pd68RBtSQ+oTpuTPTQCItcqoPsa6cT+xqlv88AkWmkjYX7TJYzRT4Zjxe7ELn9kI4p9+oliI
DBcoj1uIbg32MsBQ42vt2DGCDTmUn1VcBjVXJds8R0ViblTaM9YJaaTyhfEWtqr9CuLAcAn1jeYZ
bZYNJw3bX5lX+fcQqY4zuz25ewJs6aFiFPsnQs5FBvlM4uV7UrSApoPbvhIHzKGsOQQuF5mgqizp
HD32M6XDLDc+thk36TYOTk8QdNwdNlGQjFvlZvnRALDA9blY1mHpuw+ZFaTExLKjgKB9WMqMkm+q
XPqd1ZFD25UQmhcigmk40UDYG6QrJIEobhxZ4dEg4bVPzJugkyQVnu806tTBNwQrYmz4e6NR4gmo
3E9ZUT3pGUxT4YCFPyaj+900PsnbsU+ulT55ib6PPkjbyle/GfK1sGlOYeRi4vSgqWuPvVhmaxBc
1i0VE3qM2RY+Eyc8mKjQ1GQ5WIq8iC3Bz9OI5Syihx7oKeDsaFOanruPRhSaYPYMIrmLK2rSyV6K
1cuU78RqGtTeLMbU7zUKwpfyrWsfwHxm1FpcIi0yAzOtMLoQshTO4t3mllZ0ViP1PeaSI1VHN+yT
zUgcyrSzBDeTBPQzs9LgLgxbPTKHdr+FH5dnBVNhL1iGt2nrzcs6QggkNhz7d3vWJXOy/+gk6teq
hVt+9RqgDnmkCDWAwahoWEZ0EcWz5WDoVLLB8EHp4KbF7/3ICoDFfTKcc+Or9BUYVvk4Meol5jTY
6ZtqFr4Nw1+MnQczasNco1yXWTjCDWt77u58thyf7M86BLY+ED6mCow4oD0wU3QdsuQ5sdeTVdvL
E0ZehLvW84p16M8wFssW+4eU8h3c7bPfhq+Bqgm/txFW+5CrF7ylaFNMDukQlT4RyBxWjc9wjFod
XpcgmM9zWnuXwlP2j7LNjhK/1FPpJflhdK2Cbh8Ma13FiG/l4uS69vzzueXK4HcQdhBCyny4cfZy
TsBE/YqBWoTyHCrzI25pdenoA907tl28WhAIGGgwAD5mdjnduIrjDLEBQCeWaN7yTC5Xn1qJFRfW
hh4hJsJgX4Dss3CDQC3jcVstpAuiJkoPwkgweFRgjdk+692U9Vy81TALc5WzUvH8Nu4jKzKLUmZL
lD0R3Dqrsja2URPaXqxz3VoIJl1EyUMyofGzn4WrrLHjXSpr/swhLmB7IY0pM/9AdVUvYw90wy/D
id5Yf3nGbJnruq7hIaLf6bnhhPEM8lBso7ioP2FrMYL1Q//OHjbsAQI8qsLs1nFAPZKrZPg2dox+
QPLCXwF9v6wqjnopr/7SPCiA0+8l1nUiURW3e+BZm6wU2dahxvmYTk51LGJPPJGnSG6y7FCEYXNS
/zbJ/tFB/PiZT4xz8XCXtg4rqGu8RDyAwWQhA3X2h5VN6t3IUxJ4cfwhLOWcwYZTYTZnKsfblaQ7
X3hgGPII+keIpRjGcPpdNdTH5kukN4+ouyaDLZE7bLCFLYQTA9tHR04iivrDBOXmyQyxdVE7a/af
VZV5OzTcaIdKkXwWhe/sPVpj6XVr5Fb6Jr2cSqB7BOnv2LCtZyYG6kTML3umcTnGG5ZOe1ka80oG
tXcnr4AyPjSkWX03fsZJvlAQaA/5qY9TjNKWHO8IUONRiTl8aILGcfA65JSy9anN+Jc4NFz3YTMU
Uu4arP5yY3pV9DplXfhWBIpJqJ2fGPhwLqGmMllHbHK7yeTRR1y378UAxdyo5uzeNOm4MbCYr9yW
/Zf2rHtiLCyS1K6u5xT7Q6tz6QY2wKtTjpIOaF7IVVn13P+9xMB+1GINp6yQFG5qrFBjxudBGGyX
IWFLfmNfbaqwTfd1GhCDH5joVcbivIrUDyl7DsGRQCBp6SkOB/hzHDR2AxXhdV85p6IKIEa1DfkU
hZywIs/bHBjUiOeJRPNzGgTVNmKk/0IA4s6WjdXOieiFh211gJvkMYmKszOkLpiAU7wc5p5uH9vI
qWMQIS2d5jJk7wGpHdhoRhh/jEQQKTbI02nnNUTniOa4XESJeiR92DMNlPa5E+7yg3ZXqFBt9sP1
MxJtpsMwLG3Y/Rie3bty7A+8ytDj8uAPvgyBOckcuj8Z2K61TxXFfWks7uwzuxU/YCDAgvrPOqOC
bqAOg6xxQJAkBgeifUlJdi89mwU38zzuZFJ8kaQc116hbrT0PBUQpzDi9aA0g9Df4WRr93CLjT3g
q+nejQoww0i/ByTZxl9DiwHz42O/+O575jyG67AfLeUroQ+4WnZHRDx3K6IiU3hr06F9sCGDnqDQ
njjVQarGbW1ckBp/s9IZIMbmrt+iMvrGyslzFr//gWMrTaFPzjv6TB1rPSncEbHjJNgteeuYXWhh
to0KQlnCupUmGE+OJd6qlkNzg5k+3sArQ8jF+nrKs5FIXWyn5dP/FZv+/0sGfNMSDPdxrf/nJvzN
7zxO/s17/39+0z8Ka7y/aAx2OAL4rin13//Ff+9bNmZ6D5FW4vOgTOYfhTXC/4seGQnD0Aq0ZV/8
04HPv7Kh/QeB6UqL85Aj/jsWfGH+e+0Y3x2rtghs23Kl7eAI/A9dYEnp4MBGDdsPpKyDccGNG/yY
zCTbd1xvr7Z6LZz23jUGjkILLm2a4N4MhwAQu4RrJNX0MuIVwhBFfKo1eF5Tc2AgFnsYRDmJ0CeQ
POLtxkMwDd0riNzfU+11r1bSvvhTsa5Gjspd6mwRJtEIjOFZkCa5xFxQLYaBg3ois4dvh77kNUXI
V4xSFzJ4wOelCI9txM7jVQ+FXGYyakz4OYOmzYgZBvOevqV7NyScbYcfr6VXhS+BnX/iimuAG6HO
O8PBCKWR1/mbOCTkKs9+7Wdr+e7EuY+bDWvW++TRWunaBubCiLEDd3VckHMIJCnCWBx3n4JVTN/5
NOV0G44E7Kt8PJf0Uvv+8B6lOMV8Cbcv8RusROvEofgkFu3PMhD7KA4G2jEA5XhN9eAXn6nrfjBh
lOAno2p1lLr9s8ML0ZCJhnR04cbaspe0fAex3OXMsTxcUON8VPVcrhHRfghvio+DFPOaEZhqvu0K
qRvY5YBu5g+ncaFzMo8nCJFRitsFxQS+Lba+yU5XTCuAm4WAoDLGBeTKgHyOJE9jyT0R4oUDoWls
J+wDQxIzBHfdXeeT75L9eSymex8vZ+m0wYOv53JWApEeyIK/bhA3rSYaAJ1CYOIMBerPnOXOlzRu
VFRz4nLW3lScrjiws+ySmligGS/cQtwze2gl6BiVqvdI5YJbX463ER8makuM5BRFj1FbvJmJ8+La
YKHTyO52UfAQRObviCznNfYn8yriMkWE6o4eNpr3OtYl5a17mmsmo0PR9zsicO+KWGudRU/sWOF7
MPHTwE0S1wzFGhIT/ETa07woqABYRla8WR1BqXI8FOZ4sDnHcmayykM7Otdirvpd0w/ZBp9SeGn8
QYcnpkfqcl77KQ52TuTk+5qgB0A/ToPYtbXhxj1z0c2PIYamtDZ3/Ty3V+Va2f/PVP3+rzSQ2ZYv
WID/8/X8+iP+0f7o4r79tw6yf/y+f0SqzL8Cy2IJRiHDOuAE/+wgIx5lE45yPJsl32Jh/+eSLv4y
MRA5PrEniewWsNr/71CV85drOU4AElMIVnXf/u8s6UzbdcvYv6aZXNuHwWFxw2PPodaM7/hfGzoZ
7fo45Ay1dfXFp0VKOmk9CfOf4/+vXzrscZAU7D0W0+yY1f1T5BfFxU361wQV9EQBQwrXdpWHsf9s
Ma7adFzSReRZV+FUWz+d/BulqNDxHC68k4XNgbPXIx+AtSYYlOMnRwhYNGqjqoBu5IQ/t1yFjgU8
jlCDOWqN6BAT4ZxYuAT6nfzLmcenrlmcU28P2uXSYCgD9tFo7MfsL98OpV/nOkXfaFz8D3ZxWnyC
jpbGhvQaIBJolEgMU6TM7e6hrU3iPawgFrEy1pPpIsfgDcitf3QnnKVOZEM6wk05AJU8eBBMFo0y
ETrqQC2Lv2WS4B04FPq72o6d7dCTGICRP16lnNZl6yW7tBLpIbON5QgV46GfAamMGqmiYKtQBF3c
bI1byYOXxgS/guRb7j3STwNgFo0jhmq1bjw8qIaGt0wa4zIYv3KoLphK1Kn+G/SCBYk17bpoBEyl
iTB//wLkPdm6GhVjaGgM7Hyxo7vrd6GBMgA4NdcJyIzjMK/oday2QCmCSk/rOkyakDv0PnHw78eI
rJtUo2sCOo0uS+yOlFYN4Y1simQ+muPvAXpTaPyNitPX/G8gjkbjCA3JGYGaXyMJ1nmpq+YLuY0R
9ZS/o039FrLcCIvpH7L4Ayy5gFIWv/wM0wHVsCw/BubZbQ7KTw7lwlDaN/c5bvrdYpr1U60BPwRr
FvxVQH94rt56jQEaNBAo1GggC0YQnIhJI4NSDQ/yLWqTwc0zvYSiUdIZTY/b/DvA3TKVzpMpreqq
BN4rd6JVuDD3uHf/JBpY1NreVcKaXfd4HY/VddZoI8dwvGvlmN7hi5YoTPPUhVzsfv50/cI/+6nz
6DRGB8QTblIpc9qNuPmEnFLoL2seIAXaNAxoiwq0vueKKPRKDmb9a+o1E2L4XdQ1QilGG+jTXspO
OgFwyo1hryrn1iHJXFVNFl1p4JPILPsSaAhUx7NZsWceTfhQkwZFNRoZNWt4VK8xUtEEUMqDLNVH
7Jiu8s6m/oUJKHTfCpNPCUeBu096Q2UNaEPjcierjl3N855ijbLKK6BWrsZb5XCusgbgVQ/5qtEI
LB4k3hmNxWo0IAvGBwFv4vQu7KxRQ7RiaFqFxmoVGrDlQdrqNXKLowkDfsATF2em4Zh/eMCxX218
5dHBXRCacpm6k20rDLrYbiMuL5rS5v7Tn7w/aahrV8B/Md6ElfyNsX84jxoQNpigwpy+IneXztD9
hTo6WX0AdDp9SJaOVdaNLB2pxo7BH3PRcT86iGTZGE035RbUxCMbWmXtf89JeEUQGmff+rTmmOOw
JpwxMc92yEyMFR34Z06cDtcRJNqi2WilpqQhgnCD0+Q0NosYFmOzafEmXnrNVyOt3jC6xY23eLDX
1OBs0QXmvavJbP3fkDZEK5x1mtyWa4abpWluiea6yQ7CG7VOO1LX8d5BPVkblWNcOqd/mKvt0pNh
6jUprtSCcKDpcY3myE3WAzcW+8q4cDUFPGNlxti8LuLfmeleLVSENV3kPWYVtFNAdQ3AOihULYc1
HXcAZocN6KLn0nllxCc39FF2AFgxYT8njXdYIvexAoyHJSTZB5qVlzTP5mzRpe0WTwKPnQvnlocb
YdqkLzkxQRsb7UVpAp9j8pnHmhEc1TfTAhtomea0VprclzsHX5P8JEg/a+le+gjGXwLsz20TYPOd
a20KeLEtvjoBnBWnmHMdFvXFRR+upaYHKjCC1BjjvCJwoPmCYjjT09xhNRa3WUIglOb0SdHQt6XZ
hMQ6fnvEv0QE2Hgclz9zYrBEMnag7BHjOhJ3oVmHwcjlwTedh7zLfzbJA33o1hpyFegTfFQY8t5w
ILwvWg3FZ79uNVORVelrjNWBWX7NdASxmushBMYcKzSeoyAU2WqILJ35ZM2F2piCb5zAOHLFgecY
6LGdrU6TdWsSWghy0I8eCEhbsyCx8v3BBUNRhuZE3hlLB5ocmWiGZIQm5WuqZAZVgK8cV+rUOh8+
PYVrjzHixgjik8XOwKAGUGI7h4T78uXPSO3EKtEcy6n5bvwiQ3tI/N3AhxjXBP4F8MsmgoLJZREe
5nyi/ugRT/KL8txnstoY9KCFpe1lBKeZa65mCGBz0qTNAuRmZsPepI1wzTP4ROkaw92+ZZGIrJcB
GVTn7xDxaqa71jEB6eka1hOmnn2tWZ9RD/UzA/85gAGVWJfOM7imrIIQ6mpW6Fw66abi3aD5JJHr
eYRdJiHobxgI2s84tzSDaewOaU5ZJPLnW6FoBtJ8Uoz4jFQhlsaaXRoAMbVb34YalX4hVk3biUD2
LtLM00jTT0fNQZ2Gt0hzUXviZWcTVCrO4VyTUzPNUA2AqZaaqjpqvqorjIB+j3ZDDV6yT0SL5zxf
wjOb2FepCa1B/DesNajV2tAEV1SefcXjtiEDP9zALr+Sbc72toL8WmoGbAkMNgQK22g6rMPciZ0f
Ymyj2bFZQ82sgTRfFhblKzx1WMwYb+LIBM3LxGDSHFpTnYoBLu3gPKoZTm2uibVmSMTYl1w6GRTY
l1oW32L0P6nkgHRrqe5l8D8qFS9rVkZF+w9c3LGFkDtNstgn5jHO7erHQsppS/JlOqXS+2EOhXsN
Mmdv4eIBIGxMj2YB/Izz4seoybwziN5Ms3prTe0NNb831iTfRDN9BXSKXZZhLLdNSaYgBHkeJRPC
mMNjm/gVLQ2uByoNVrCnqcEUwrux2z8lSW0+8WAAFzZqKMMduGEMg7dK84d7RWOFAhDkhxZ1YPBA
9y644qSCWyw0wVgWBH0zu6frKMogFhbUj+WzTyEOA43OTh6U+3d8Yk5PfcFFXkXzzXWiTcO85sH3
GZ6YYXIW/MjPQcgNtPQB/imwIXmg1xkqASI5JpvR7429NTIHo63vXapIPWJCJxPe1o9AppmQQHYe
O/CqpSB923kKfrGCoC6Q999hKTFdjZ4oICb05P1y+9o6RxhBLqbsxmMAUnrRbOnCFC8GvoqjlXTB
rrAY+aAzb5NOtA8w/A7V35RqrKw8+VCBM2vfj2RyJRr3DnY6hSWAjO9hA76GI6pIcpDeDolpsyLT
Syccsm9kvgb4lWkRCC/V2N2caa7gucwm7xiwW9It66qQELfxUu9EEJ0qr/fXxMA7mLpusAGMBYyl
TjpQ5UF7wkAGxJu5OQskdO9Wc77JGA+8n0azo/tw2C2tfwABqAFE1Qvovndn5vHK6rR7jjI6chPN
E080WXzx8Ma2fC44oHA+NGbzPJuaRG7AJFfJSTju9DJNfNVY/85LwCpB4cdj5b7irKxPAV9ULSCd
5yDPp8KAfZ45TDRc+ThpLvpAZne3aFZ6oKnppeang+p99xYyNG5VVY9lnVdraNTNrg4C/CaJuOAw
zSVPHgSgh8HkwBPF5sGMVbBdGuPoU9DwWDrUC3gdYyyvia7BsrjPqj+4hCofZE3jelf9bnvZPaAB
G+vojeuSvCEIn3qq4q4z80uylJmWdiKMS20HcN2metiso/klKu+Q3cwdmkJ+sItSbbHu4zIUdYpj
NS02XCVgGfBUKTLCG0xWFm2L3LXiIUaNn3wG3Q5GnNwJDlNa1RhkeIOUB8QOhG7V+A+jASvOyHYp
Q55pjmkQhc9Q/DE7LJCgi/nGvZFqOaYKNC7+Mew/iwmrjcjH/ICH91cUf5hm9taHfBhOPM+4ZxQ9
CUK+j1bwAppW7FM+n+cQQk4V7ovG42ju0LUzAO1KjezeG9M7OWJI9uTrVhMJ123q9YfaKs414LQ9
sw8+SKKgmfWE0vM7dfG42LRHz4n3ib9F7Hl+5kOcCag4+FgCq7nEwYLjN0pvuMLH2zxj5C2ibFr5
nFgPAz0f22lx7Jvs/Zk5O6gt0UxPbr74lMh8Lu+9ilKIjDOBdgdWVJ32x9DP7Ws7mNcgHgIQ/EiY
UOCcDa85X27hXroie3X6qbiG/niyVEo3dR9nO+Yp4Z4kEyhCP3grp1o+NWG6n7lobscBNyelfRy2
lOOvY8v9YXL7JwrP8dJWIVhooMcjk+mnSNvryRT1k4tTpcNQPOE0o5oHKFGTT5tWP5NDHxyZEpcH
NzJ/UPqak9lt5lM60g2iPP8qUhlcDCasjjKMQ8mNbJv707hHbBU7Gy9PT0UBGeIcS5yzd2lu2taV
1zx25QKrvV6OFBnvi1z/FN2CmiZqOd1FkjGsoELJAGvHVNwdAt3PuUMwhKXGpS6kCR6UM1KE5g+0
1Xo1dtzOOKd0vx58TXWLma+sIWdnCJUe/VdgIiC2dQWkc+PW2DW9CIHJFFt5hNlMVpLohceyuHFh
xr+ouBfOOCzcKZQna8aCJsSQb+kQJDIn4uAYSPvTGluL+syYHsBi2rInR0cCfOcK+wkcePfDgfRw
Yrdb59xws/rkCTn9CHyCYj0DsoM5V+98t+rimD6uobp/JBuCNh57JporiGLO5OWus5cWNoefX1Th
WnRB9dmhnEhHDdQbQiYr7wR/R1itOXBgPFRXy2/+J0nnsSQpsgXRL8IMHbBNILUq0aU2WFULVKAh
EF//Ts7blM0sZro6EyKucD/u7Ftj+GvOK10qzYbrqIj4PPOElK49VBo6cDYRR+VW7Bd7YzMKg4Aa
chFcft/aa86Gk5WhhSfMsqt0Vy4McYyl2LVOXARpYh1UVp6b8YeN2At2y7POB4fZQfwt2DIxjZme
GCuHq6wRZwCyVABLtlXckY+n2C/Ch2pVdpcxEc6aa/ySvUXbYbtX18KuUhF7WLAVuI+EIXg059D5
N/WCoSkFCO9OHpj8BLw0OCMgOw/iW3tsJRJ8Gl1gkOrTA7K9cax1X6mXpHSOLvW79Dlapsr7ZG2Y
AY5I/mgy2w2IphkHSKCNyj3MFNmHSUK7QtKnlbp/GPthl5ozJrKamDIS1vBoLX8NLyWYAMMl2z6m
ER42/Mgt2k1vWvmuc+FtllN2zaguw5XddwBPGG+n/oUpEmBpxvI4X3Y6KuxobCJthMXOiOIlhnkd
ZJ39483Nk0JGvDYfLYyGsC/lm1Lql7nsme+Z6DVQkzMcOOHU+Uek5jbJCwtf42CGVJEXA+AD83Pr
n5YON/CYG8PDZobWGhYc/4GwyMYxYx0VOsLLCMSNPJmOvSv6JjnYWn+ZC+Xt4RX/1MNMNo0m4itS
Xi9sKqh3dspqoFh6aGacCYGtHIiSC4fNOIrh4hC7wpxQfgJf8dDBghdKZuQ7tlz7o1+jR3HpIWVx
s4b6avhef8kd/dYnPr5T8uYiF5NBaNRlcYVCTIooevNHmjPrFdNE1DRKYCCro05oK50t2Dpnw/q5
ot9s/7o6ShgNuOBNByERaZ+WKL0NT/sZU+oLumyPqGOTjAivE4E1UQI1g+QdjknKKgYQtEDKh6Bx
oDmUmDvvYjklCZmLBY37mMcac7ZhDQYjGSJMbXZklP4jVKjmJByzZ6aj31bBLmqIdRI18j4Oa7bi
9P0wlXALbFo99l+zMbtT455EmavP2UvyAEWQG3A5NUAt6vR5TUFKlZjUX7lI8LvINvIMd2Hh0VIO
4UnxRyTMY8bHn1N/ZYMFesIWH8mQsifTnlOTVnxAs7bv8Esg+7Z2KjY+cynmC73AxnQ5AVePD8bR
FKHKxb5duy2/H3HlKJGDqpnX3UzG9wZ8A60U/Q8FYNmH3dAuPEJ4iR4Lo+SzNzxueZ1IVz91uYrw
JOMxZK5nNk5oOsNPkjV3luuC9HFeovUPoieU1hxyeLvyd6NPfysHzh2xLZ+Fwxg38awAcozPJkqe
qn7MIm+2mz3fRxO2ovcpppo+qBY7eSlj7aOMx2CAtvnhKAefMrjcasqrvWfdnMkur10/rITkAcqQ
rcXN0LNY5N5+xp9PunAS8SRtlZ40266qn8rGcW8Zwu0QwMjDs46/0X1KdZfcIQfzBI9pe7Jc1NyI
mq5e2h4onstADl2COEa+th4F1qrDyQaCYLoIJxEfbjrioF/HnhlPVUCtnjL7Jhah37O0RzkxYJqC
I7MZJjCAhXMi/ZhFfmVvC7SHAScu8VWee/Ju+Lbd98zXuRPm1dquCIZx3vXpp+Y4W2FZZ6PTv3n1
MGmsTG0YOfvXcSYpEmu4Nqz5Dd5oxbm0c11CzSxwFAypvbBbSGQzLSBINe3rpvaNXUY6IFK1VzBl
CVkoGfLnajor6FUbp5bVnsebQ5UqELSwxvK1M+btNBIdVno4dVh0/yMQfNkOg/yak8Y7FEuFwRfv
aV17/r5er6IT1y7pHuvQQodAGjfHRuth23dzcgFdveA/Dx32ZNeyWYkU98UH2BgCKezineod5Z/U
sI+xlMz03yJPxmhgQzlafK5QrmosLVUauw9iCPrBBL2EPhVHp5rqoIDmDeWI9CqDOU8MzAf7jioG
AzupjzOxLI9zSQ0nl+4kSWpHjIW2hH1t7DS/ZkzkQbZk46ZG9gKlRKEljp1taz5VClg0I7sNWVj5
ZkXbCRpJMEEEZDOhBS5HYmpHXUQ9NtKNDfF6Q1fM4hyp1ZS2BJEylWFS8cadkGwUO3AAvM7zkuVg
JFcm037TMsaHLYxTkQqCwRM9+VIXFsTe4aeLc+ukOeMvGvA6xMaNRK2t9zmBkksVmbyBHZkM++6R
2FhmETuJcQdDGWMkz0iV6MdFkxw3AzjpCwfbHPG2edx7HAS+FEcMjf9ckRLAlmCZz+MeH7g5MrXP
NIjZAD7oj7Stp+y/dg2lrc/9P+XS4YFZji4Z6IBDJMPCtXcDVcKpN1KimdV8l+1M+tDqERbZmPkW
VRlBKS6nrs/gKve2ht2QXcyYDuTGl+3WxVa4fzCs75e1eets49AkrKPKsUHZXoCbVgx/k73QCZFd
mkdAErDgjQs/D7E2ePKhhXYsd72czvHAb5VM+nfnp6AqSe5wh6UOJk2+FlNshK6W7jMcHPuMugqW
DXLouD4xov3dGVT5kvSesc/JRQTxZjsAFJxil7MKeiZUEuMutkkruwt/S0ZmdmYLchcjQQkmpQyP
BGLvbIXSUTCn4D750Of86EJh2gLJJb8kuVmT3m3m3kDiDmp41Ego5679wnJmQgBh5VYbPAlgAQh3
6fg6wXOdW9FAhkrlACQAVR7jJsavD1o3il7FRV1r7vME4ADz/s+8EALB4SOIWT7A6HgU0MtmKYHC
+dI1T2RwXunikN7a2/4ObUpE4FjRjgnn0qLMvw12R82V1/sZbjEePgK+YufQZQgLcr7grd/BiLAt
cbR98xJ36ceYlXiTEHGilHKxdnkGQD3trUrSITIQh68YRPa96bzHjfwc6uafkZGJiyK3Dx7WnYob
ShDzXRfrb7ZPHdMLDV51IohK1uK7/0K0zL/HPOA1q2CHxJmB15156Ioq0TWHE56Ul8byl2tn9Cgf
h4JLwhzLUFfMuEc4+Rv88DvLWSsaq7jaAR8hZbOUn61lIKRn2bVL+/WjMtzymKr6uaciJOsdOGNS
+gfe+OcpGyCnKnAkLUHQqyfltnIEmC8k1YGBJ5eMg4wY5DJmjOch4PRHm1yMvH8rABqBH4HvUL5N
DeQnLv0uTCygAGlFDDakDjJKNPSuaiTqJ6aPHIwUf/EoxqhxnSXqyjSiTFXYNbsiUOhLFaiOUyvU
RctwVHfapIU16SIbBOpWYGHG3mPDvjP0iHdC14p9A7+Y4fz6qx10TjNZ7jyAwVvsL927RuJokMSa
2GdNLkKQdbBuGSh7NkHLpduvJx6jRxwPe0Dg/+hyrAnVDUaKHCbUQybvh2ahkCrX1d+6Iohch0N4
6eXwPfj0vmVv75bZse+gycTN6jriUmbFVSkEpctgXNrYLfYI4H4tOtrlPv2RaTSnJUpYS7avc2cF
wyA+sI6A/4WknXQFZ31cFifeCB0GpMMaF/ezNyduWDSk5blrvieVFD2pV8g9ax+2hI9FRmfUe/JN
TWwCK1Ycx4s0zOCBf5B2Lr+0xLyg7PxV0Jptc5+tbem2AJPFZTQt/Gkwenb6SsYH9MR9O/YHNRrW
8b8ffeMTn0SykpM52Q3HByGjk5dvFzPPbxatccca1s71BKhwb0dUWcfRRyBbZHnzZPsplnPCuEF8
IcueyiUEJME3rrHiKh7H9FJozMqw04Rd1v6risS7a2poETov1h6UCAJ8mRj71GejypZnN60mzqtx
elbwzwNG4Qi3C8vbKsZ6vI2UDIOhbBoi7clb6+GQ2/6xLBWA9cGvd4Yvk3A1B+Nct8k7aoLs7zLT
VjPVxddntoeOWf298WYjWscZTUwzh7NO0DMedObYTdYFTVtehGFklyavotnP2jNnADkQkqxW6oWc
+NAnzyShGj7HX3OYEeBIsuvdxETHnrrrBVfwc7OOzNrrkbAGdNyezK7gb5hAu9oZU7Ox2tPzIodd
A0B20z0aIhNsydZpR3HxO2oDI++fVogSx8FsfjhFrZNH0F6XQF4xMC7tIBQyPsfoAGVQfwLzzR8i
diX8sRNONp003pHdDUlb5zQrxhfX5taPuxtAW9prMjYCi6fu8t+P2CZagz1KoDBtR9LUIY4g17WQ
XV8mpFTHkoM6aZgtAEDhIxhnJ5oE7Xot5o+2cDX8r4JayQbfSWifsGR9IQvkmGkMqOK4p6mxWJg9
Rru4SP3dkthXvyl1HjVek0avySSpErjcGlNbXuxdyX54PzIk4VkZAU46R5vWgr7WuJnppC6YFH90
5KnO0g0vJXnwoWej/+58855l0uRlY7pfZ4a+pSUxPxBH4Oo1d4gu1LvIrYzAIYMpuZbbp1xTcYTE
H96V9NJtn0pvr40sFC2ezJNtIAZMUvsbiNFBa8wvi60PxMTsdxFbj1abIQZZwYPpS7CH6zYxq2sh
XBFVE++cEuLTKt0nbyQNk/nRx5C14SRrAgnELSsVoVeK2UvN4aNwL2/odk6d6r9peIUrn4QN3i3D
4Afvw0D0i8cUQXDR0Sp7g7UhfOemLOtt6Q2iJAu9ppU3/Z3SRvajRnFO8vpOXh1X68wFUrlTlDTs
9VT67BZ4RzI58H8n74B6LMGjgBF6K4hqIunNZakzElk8MorMKwnLCYlDiBx8DNLln1YYZmSmsFMS
1pRm4bvbkjM5qkBEeHX2h1FwPtivtmrefINewU2HP6KKX6BSJjvoLh+1dKB11AU2iMrdDcZ3Mwzz
0aKXBEipv/mPze3ca5HXO39mlIw+gjzR6B/t/LDmF6d46NMIekqzmX8895eAwbNVLpjwskJUsFBu
JB26+F4jNmqdHlvbz5ZoIXZipKTUAAWgMm5mcL4B2lAi4IyTxMMMzUqEAi3JYx67H5zhvKCVL/GS
4nJCUCJaDEz097SCcuCyid1gKqc5EmJ9XRt8XEaiXxhbz0wCQWVxscpLkeu/alMLcGBuVJvGF2ph
hIl4bDKWsLVvDcivKyRH2D6EMb6z5gDCW+nPq+tBz80JxdaTI6L2dw8T8G5MSrzs+cBUvF8CY3EE
49LxAJH5nllATLVevqH9SBnKvbLveikG8WS3TOWTHoliv7yYiWcgX2f4iR/+y+jF66SnJ9t/Xmkp
Wtdg2MTNCTtEB+68HTW0GQk+bvlw2NUtuPSB7m6dcBdOZtI+TpetrlHlrXiCglUNEEm1R+XYPIIO
/fJajpxaOtpWE2JysNjxa2/9lpDZoqXAxZ1yiie98Su3zQeMyN8OyvmJKxearuU4AUrFV3KFRj7/
BLKe0SS7wWb7Ts8ZDDrmpbzLI42vjN0uti2SepMgcWd9E3sC5zwn3mxYcKxnF8PpQ9RpL68IV99y
0+zIm2eXb5ZwXyYLHENmy5+xZEqd8CRBoa43kWlZR142H+zrwh4Zy8pm9e3vTD+lj66ZKJFLAceD
QDtch4ML5AUkXV9/6MkYb5yEwf7Do247wFQLEgco58cvYd/slN4pzecW7aqOgKpqs10yLlnkzymw
lbj5EKjFgglrLGqXfw1sFSYvFX+2sDaJKu6eDrVWIGdR0v1NzsS1T5FKWYV+G0f3UjjbQn03ffkL
Qdq7oxfumYdGW34Xuc1uHAxq0DnFj23ObvAw8xRad1uxwZDSU15Xn27AfY9bZGJJw1eWJv1HtrD+
MRYUPTEued2pdv6avC24KSvUWkGbzNgd2+LkuKkT2g1DzpH8AjcGM9RIjjJdvQ5GHYjntaShbL3j
f7Zmr6ICTLg5ZveAGONMWNEL6uUliuV6AHE6siqA1kN1fZQZGlpfdgmQjQrMomxP/QrsXy+GB3JA
h+fW7GQbw5pGfZOuPUTqrv6bKyMSK7mtOKS3yuTxxQHSh7PCIu9ME4ook/syJRu4bZH20PzAJurI
n+y8NTvY7ZOMkVVXNlYOVoGBhLJ7lkiEInOlG1Gd1E9kTRhhZmtpMJJXExH9Agq9s+33FJnfROYM
IswX9FyXtZH2HpdpHaS54xNr+GybxvTWugV2HNraS8+OdCbKk3KLLB0ZG/uZWkl3Bh5gsqJZkz5+
6H1q/v+fYBBpU0KnPVTOLR4UzJBFEGVI9WW0COP8YeovSLefUe1aZGSN2SGT1svMHOaOI8q+Oz0r
KPZNrQ9HrWC9tSN2ZWY4YZlnAHcRXFXjeZ4QJXVrOZGHRNmlXCcLzTQ5+BkuxEdYKuqLi85HGExT
TUsGWKlLwXWZqJDdCBweAeuxfcUN85QJGFYdjhrSMFr0Le5+EopJxDIgzEfyYNYP5aHP9bPCFy9N
6yxIC13pjgIEDx1ea5bUJTEsVmyBkc9j5+zsRlkf0U1FwkiWnZgYu6tuHUk0M03y3ztIhA6ubI6y
XnwXFH9HjJf7uqqQBcI/mm4xVJ7Zi9t3PGRoOsbkINfxd2lUF6EnbBH8HNvTWO9ZCxVXaKQEriw8
7S1y+MAdS+MO1HK7sjXfd73dHXzqTFGVGbuK0nyMSbm86+rEyEQ/yrpVV5JPiONoW1Los3baeX3e
br3VOvrK8q+WPj6eU13xgp6WdJ1RCuRE25sJFBNpeSfNxwY3W54IZ3sWgWkuVmQDIGUt7e4BqVoR
VLNpYy3OFIEVW/ezIiBQz4uDx11XO8LYuG6bnX2fyRhvdLzXwKS6Jkgc1II3YyTMtliNSycsfasc
Y6e8jkG1s2TsOJAsVYYA5uBTGxOjCxdh3GP7N488ZR22Iu6kuTkXCaMXR90tNig3UEl60DM5IIp6
AUCl+BWTB1uHGGSwP6t4dvu+uTZMR8JVCHjOKfHVzIHATvQ7HCF+sJLxyigPAYxOeZe9Ez3vX13e
YU56VxKobbLMQxTU2F56V5bxWRHfvmXZ95Livb42dsKuOqZvGCzcAm41sT0XxslYhmPawiKqMZZc
i0e0C7Ch0GmqltfUs47d3Lys6Gsmz8frZ+M6pZKCbiuzLcDQ6ra4mNoSpRkHD2zLyfdS1EHxE2YV
D3iwePckXivTrS7wpvrXWteNkyXWd3sZOTVQOEajsTJCi4fsmpYsz5K0Gbcj1eWpxSThra6/B+79
W3d06xeUxJuvsu4n61kW5nqIAccOzDm3LwNalFCTcIjJkk6iOqk+F24yS9LAMxVfnfKDhfMHpud6
q0OQTKsFB94YcxnPbHuof/6Jjjmllyb3wao4YbPxjo+UGZKY9B3yizjsK1YrdgfutAYKY81pcdCN
kR5LwDSGLQCLjtV8MZfkzmjOAYU6lPeUbOhh0vTnLiGBtdiJUSsDpdjq1x4DwmxJz3a+LDvLOCrp
w13UlmNRDThih3nZ27RYhDbcsz5DeWWBB9KgsNQ+c2fqwykj6VDb4ei9JwvBQASJwWac1aX21RtW
EDuYzFDVBYebzP5x+BDN2stvWCP6yTykS4NjZCWQvEdF2jKo8poF+qn87nLnd9fPHklMe2wXb5Yh
QxLd7T34J/fiaeUJ0Vn1GQHuyN95dckp+JbOWHxBVNhC6XbZ/Uzmi5ODXTU7eEblAvB/ypr4TiKg
BAPIaVoZhr0feH1HCO9UION0oIJ4TRwSHsQ0ynMXl845X6uaFktC+iEHF6bsUj8XUFCyN42RJ8Yb
7dnUu5+kg8O3rJbLo29vphXm0uzabkQBQbpXZSOjdltmHyU+nn7BdDM/bi3z8RCmA3VizqSQJqpq
zuMo6Nvr3g5nRGaBhQioIPL56qCZt9JxOXbJugMxNAUDudkHJEkZOTtHpx6nJ4xYd70o0hMbMa3A
QryO6bNDogBaW/KJQBug+MvYS6z29bHxuv73T17HQUCPmgczWxXD9owTi7EvxJbZzloYewzdRSAt
Llfvd7vk6sVrrBfPGF9Kq0nPjKc+cReXx440piDuWnw4GrQznIoDQfFYAlzEBkLdUFDS6s6kZA4m
UXGD9xoXgvBc9HzsaBlE914hbpU0RZTOdL9JGW8bARaclVFzZ0JDl4CiAmt8QdWJCZ1oMe0XO3Yn
TGXZ7aclwYoAw8jPioc+DwMYHyIm8RmjJPVOhTNSakCQ8TVuY3O5KhhdSEVjLUrI+WRxlVUXuD4f
0lj1A8TU93SqAIFovFxL5X3DsDchpLXvSb0MJzF2/+J5aXddKuUVsilzNoCpoSxMccwfPya/kLsy
MV/WygFMveTdNY09iLI28vSxIXTT1LacR9HkmJHflt3dSOHX2U78lvv1cPdNOELVsmb7AZmcUxe/
LMYwm3KhTyHwfQ5lDLtU5Rk9QAtmx8iGKBsnLzLd7jfOzv2kw6MxqvQL8y9NR8K+kDLda4UZJpn3
0S+2DgU5xftW/CqaghVQg/AcEVOGmJKlCp0t2LgTSE9tM5LzQLp4HbLazNgfrC8D9UygOpDgKzZR
PfYOcwpHDbRs0BQGOBECeceVQ29JmNdYZNno/PYZ4NzGwfO37LWC0xYX87Mi9u3bmFmksQmWtnYt
HzkwHORrqKoVXRcKIV2z4Gy18X7usw8U7+thGnZESGTvvcUslXiTMmDM88jLjNUHRw6JfYA5J3c1
9kb/QqNVvHozqeaWhzRq6JwDsl2UMP3wDT6DgCucFKPmEMeQkm/I1Ezd6dVfWMjkz7Y3nzgA+kNM
FCAjNV3/WBsCKyuIR1s1Gf9qvaqORWx+aIgOPJKT0yxM4CJFfgaULW6577q5jWpAmRos0KPVLtMr
9SvsoomUF2RYIboKzn1BG+kUy53VOap8YyUmEeBNu1jzZ1LVd71GFOvoIiNPphDHzGSCPTFOJ69v
Y2eqjky9fq7Tjm+Kj2q7lsgOc42oUggKftAqZIGuCWWDCHAUwKMVgvge99y0vLaNETSLZdzZb5tb
ZxaPnPuiO2ctTyoWvwSSfAEByj+pfCQuTPyWYFC3Pcf+hbECzwylHoy4h0CotN+WNr4SgxwfGShw
+JvMNw2cCLYaTLT6D1LOuNzrphcXohXihzKqaoozPLH8ZWi6GmuFe+Qm/D3ZxaFUabkdSGhutcWN
vOFjJFXt4EL75VheDubUinBpScHBLEJs0bKyEOy90NfmT4R0HAkFAOnJag6z17z3voZsYNz5uvZl
rsOXaloojDMulgS+agBCy9Ym7+izjydJASTr1nqoWApzeSJCugY29ZaW5bVVF0OyRGXPl29iZIg8
84Q7lF0K2sigM4EdTf6vuzxxMk2HggDBbvjuqPI2phZnHO0J0ArE286ImHGGdcayFw1ckcEzK/T8
WTBYN3VihWBygz6wFcDcenid8rmPHNtst0Z1mmx/3OWt9uVYLEasQnRHHaeFP6KoelhUBx+3Jqmj
hGioYo9//FSrfAtAO5wYukegn6yQOG/FZIFurSM9haoUnTRa8k1ayK/CcXl9QZ5ZakpD6d5tlHdg
qBEUdAAWh0NHbW1WRxabb449v7azQlM9MmTNqSBAjlQwzljbvnaxRGCh/hTSPxZljj430fH1eNaF
ESJ/HJDoLBtwLeo3ADrOtiyRj/V444LVlK/TyIKPvX1JFEM7B2YD46arAESytIp0BJ2MyJCmP7Zx
+zZGAxM3COYzr8S2ZpA+2qWWOpwWmX1owtlN1UWPGxdJtn4saKixvCTbebYGZJkMj/1kW8TEqVqm
H4lxSn9hgWmXjFxYBXwAD5isn2SukMprFhu9Rbx4ajjWiKcPop9CTTnWmaiWNrT1dQnpnh2CimxA
mV7z3No9c7kkTX7MHg9dbtu7NF6sHfEGWKpowwPnIZ417W68+eitSqr4mZCVQ6EIfpBtehUId9g3
oGXyLCN5eIeROLXGKZ0Efy0Lmd5Az+6ZC63FrL9a5NUeuPbKvbIzYk7aiSiBESqpm+6RfvYIWqV+
xNR9KMnouUKUCntStT69wdikJVT/2UEEo9WvliLpmGyzQPhQl+Fv9Zd17PpL5bNwKRbjB4kRpWav
tGi01KefpdBgRJIdYX9/xT2Ez2Gk1sN/vcWMMkE2rwiJKtWrTgt5qhlyHGq3/E7GkvlzM32if2Ki
3gDAa5EEkznhfGYot85+mxPZDiGtMpPk6b8ffP/8WoXzBwSCD8mtIB4sHQ5N3rnXyj+XOPGiWSak
JhDtA1mUcg+lV0TTsLzna/3JNbCFZje/OY5DCngnT5NMaQV1+6jH9UtjogVJZ+MWs0IsELZe0cSb
EINq6+KbDMiB3LM+TnxUZVN+HGVS3jRGEFvuZsAW6jFmAFq0ppkTanaSoOx0aqoIYKJOJOD5b2y7
YaaUYM1AAmkwfEUnuXrdvJv75NUfdZDSfg7D3hm70JlVB6PaY0s882AaNVb50jHrvdMXWNoeq3pz
JWGo4IBA0vdJbApxmb3RbtpaJ4bLr8V5lpp7ngcmd8WajxttGsazu+IEUjO4MH86ppj2hDcRqyyt
P2ox3YvUYRsz3asAehYbnSUXA3zNDOqx+Czbrn+COrF3rbW8m5LtTKmGMaL6uS3vVuoe8JyJb8Nh
S2U35t6lcDu4s5M9l9VFOvp8K2aCsZaczDK4jxtFBPy56gVjWChuSI6k4AxhOuBDbt14EzkOanHm
EwFMiFEQa7JiXq/Dqq3H2cpeALY2O4gIYKkxeIdz1vgbZYOyMSRaEauzdh1xxjUm1UOiNsbjBDYy
4xWAotiZrOLBVD9yVmX6lz3PnUht9yChoW27ZiUXOueR1x+b05mRKgkbG4egedPUDgQYo6jzc/OM
oEhhSXtdaar5NkB2PZRl4NhwMggI6a3o9LOnwzYcXedg4Dy7//cDbd2nWwA5X810DjtsJUyS+dfM
mdx9CycrUvl6JJo4vWVTf0MetJzo2RlR+b/NFW5rafVUX/pSnnIbtVAtAtjD9hMBa/cVGMlBKu93
ORLfwcz1bRB4SmnQbrYF7H611YwqySZLNfe/iLU2v+X4k9ptRLyMfB9wv6Hm5/UxDb/+mJHXpLa1
fBkS66Je2WHhpCyDberaXpGX3LuIwn0smSy6nYqhu5FSsqQuaBTptfbx4Upau1xetcSqo6yk/dXl
kJ3RJGwLm69am6l8887eNYRSBsLJLgtVc6B13R4oL7O68e6MFlWLx9MtPkG34QxMxks663/SEaCM
rDJ6guow2LIMKkpG/GekatsneG+3ChoA0yMZg3a0QqtIhx0JGJSiQntYC4cdTrQSEum/ITV2ZgWi
npqpjxrOQJjWgUVT3RDDE7F3/7ZbUQVrqf9rFrXTptd0Su7xhIbJfXho1MLd1OTJnZRq7UZQSHqZ
nRgh4ZDT6yXjRo4+E1AnbW65vnc096vTbQ1Lovn4XNPd6DVf/01pEHqpS1q0d1QGy36Cu0dBadzI
Kc7OqnnX9B6Zqu8dctJKPmNqyi7l/OYtqKJJtVjcUhwJRQ6lafae3Fj7hOcK5xCrOfZnj9vagINg
uj1umILgXYtx/oVR96tFosaRlRylr3SYeVuxd7WJU2KEFcbpwHYLtlS9ZsQwDCUzUbb1XdzpYYlP
bFsndnVJ6h55k1ke2hKD99B18500AvwoJgd/iv5kyl1I2sTuHYyZ1CRGe2D940oempaVVAsYJ5LN
dOm9Ng5cDdUrKrR70+QcaWJ4aUpFrFIbf6wxkrM2cZoN3ryHMTRSGot6s8L/EvdvMML+dEOBajO1
j2VOq4uQ4NF9ZA7yFvdctIURkctN1IuwnhkMEP3jN9/1FP9TFnFU3UEzvJdlxieSWctLYiHeoVv7
7aDdFTMTFiaZRLeDhtxUvrpM/XqQ4DsMNNfJbdBssvxcXmbgc0hD1pf6hmp/2vkZ22HUGdwECWXY
aOmfScNfsZlHMicyguwfmQW1Pbd8Lga/MprQzJ1aCmoiERc/fyHasRkcLxyUD/0khzM6PRyAJGbo
Qdf3T1O+VeP8nPndjxzdv2U+vScCHUKaoacf9LCpEaLRnwP4vUH4ZDrgmURXVSBOM+Oa2Xzoq7H+
6dNklzfyX5x3ZCgY9buOzq3W8qveq7OvC4PTJ3tW8VpE7UQI1RTjefAIs69ryN2xCVZ4aDGjUFja
2KZ2j89AV/y1ajGhJnZBxpGoPvPOP/4a6T/I7URssRPpJjWdkqrYEfvls3mIr9OaudEwUCdNde5t
xKIJXCYbPeE/Fyjvw7okOmaqhvqgLW2Um20kslGDV8ayrp7Fn6lw6C+a9QhPSyDILtyo79xTZee/
fNInmWCzFSIsujpC9D/A8GKUDf8ytADWA8hLykNhTg479PaDfPtG79tgyNuEqCkSvmZj/QCezzH1
6OnylPya/tB7trkVuvhu5pfcPM0wSOl/U+K6E8DbSaFRflE+lV5B2d2Ml974R64pVgy866FRdu2G
M+RWFskf1+7jQKbO76EW6Fc8bKAwUmI8GQzifVR3U7q86Alp9pVrvQxdhUCZW5AsBj2kk0gx7rsc
lX59q71XYgDfnIynDKwrikM3+zMRNbMxTITEjEpm3h+mjEyjBoYMnI/plP+xl+wVGS32lxm77ThX
yGLbGxu5n9Lhl+3bEQI0rxRzp2Dp7RcUweUhbgm3byr5hdcKlKCvE4DwyfTDCmi5WEM8iHVIEoik
0o2EblDfyrR6MGNf0kLT9zBB0wB8IAFPvvEOIAMH9EpDlVT9XWOoG2LPxdzrGcBUEiYwnqPdUn26
NqwYQkF1FBEnEtYmS22fTgQIsZzRVXbRTCbrYFTBknws+H0DErWY36j5kZQqdiJbxYYF4G5ME77L
AjXf/6g7r95KluxK/5WB3rMnvRGkBnQyj/eG9iXBIovpfaT99fMlr0bq2xJ6oMcBGmxW3SoWeU5G
xI691/oWo5UDjcFl6ZCPW0UjVzEODpf2FgOqheHrT3Ycfw5VziLLq51NasGCNXn2JfEp+fnDmt++
YqjJPGmbszC/fawfS+h32RIUqReC8nZzBctQ5vP1wzkbz2cn05N4VWrGcQLziSWX6I0mlz2rugYD
sES9N49TGrsTiYHvsbPtLP9NUk35AAKPYWnIkKuvCejJTGuv0B2D3m9di2wH3CimaMMWSBDtOSWW
GyWg4clKQZCrkpZLLkaYU8qVr/F4GLIub1DKufIcjo4bollyk15KcYh4n6LIQrWlOOQotcYa4nmw
NCyBIDGvQMzj9sV2D1qDlAhvCKIvOmkMcb5bU+V+OlQr0dpIQkrzluMucC0aIgtdAHlEibLUZZ6O
ktiQMWDuxTrJV9h3FhVl74KZAxKYWlkkrdkshr5Emq5Gr8h3gTVP3PPlwLz2o+V1fBU3Gcq5OREt
IBfwQ0cxitWSPkFeMxuLWOGtgyjMb8Q+KJmWjI0tbxSTV5ramuuPIOYCJGE4kiSCZYSUAM5ZWoZu
q8rGBnNi7cpqppLPm/nIKxFz5AJPB07U1WA3grpBem4r9nrGjsmaKGtlxUFY7cz8FjEnWkV1jL5L
jp+Yfc8iEaw9+RgPi0pxmuWQRDoiR/PWOfkGeQ9tfIuTj1C+EecdNvTwKyT0h1ZZcOmH8JOXQvYS
NkAXHzi8y7jEvUgmgluaKD/mRUOy0C+l6NfAYZ0cIbESj7Ns359o54XXKuCIBIfHtgcvZSCbYj31
7YCoW4MKQddVKPUydPZ6G5pXmYcXwbazSCBnMtgmUDEfqtqzRWww+16GWfUuzFa7UK6uxsIwqIQN
dFf4ikuzRNWNNZ3cuGZtOdIDXwgT6iE6pJ36JtEaX3cUpYvEIR0et9fYAalspHtvMiNuSZR0R7/K
AU6UlDuavUtk/Zk08HeikVd4dToenerDDv0nMDLaVlO0j9ZwYGZ2vmvPy/3ncZ6f6yqB8K0bNcA+
c65vg3HBbLtZFvU65io1X25pd2JUc7H6vlCCvoURafJy/DUNnOzkp5Ze/DQ57XHuZFJMmViL2oTB
/cQZarR88JKpcnAtNkgZ6TVRX6dUkrzqlu3iKQjcoepfB8VG0hX6r37f63RmAgP1onznPtpCM8s9
pLzB0ml588Ug7ehNvUk5568eMrlzhsFGYzTlRDVOL04HINMfXgcy5ghu8X+rfovhgqg+yAl8yxXz
t0VLogePieOhhyjHcFzGWO2tyae86LEkwYWAHqBT9bbAEQKVCsqIeKxFhYY/TTJG5XgP4fxguxvt
7tJjzyXzbyEGVMU1IWClyV8ZMpgxciU/fmoCprQp91GurrXDscKdmqLN4EulBusPMOUjRXUBJ06G
j8lojySITSJJt0Gh7HWQgIvcHNY07wtXq9GNTqZvLG3Z5Fggng98Ac0sLcV6sOx+h/Ugr5tWBzSP
fvfnVC5ImCTUBzIG2LCJDLY1hlOSigvtIdnFET0QpSVxFHPlWzLU+Tkdg6yjx21S7NPkNpaKWr83
dsj7yvaQUegB4tiREIOXCoFOFGVfRKlxDFIqdoTKIeuV3yEirBV0F06rYfJjFPLzYhAW+MWl9Odc
JgLAYpF7DmCYZWCrDLYp0QobAgbTwm2iROswmWXIw0TutzG8qlJ/lFvFvkGF9lqjk44gcN12arD3
zrWuxPYRVvCoJfalOpZfzYFDvg1VZg/c0MvNYOKP8U0CbH9u5Gon/INIlfPPr5ASwQOg0CUZByfI
0KzIJDcWxO+JVF5pal2xwsmNGKsdtGVYzgr/pm/0j9GCbfdT542JunaMqdzSskWVaaFINIqVXZW8
KcQsukrZ3pIJqHERfKG6BrYCMLkN6ajABOLQYSSNLR5mmgIhlAHQSWCCW9S9spsrzHicXqdaZphQ
F/ueItIzArodUb6tbFzfkcaSaIqAtC1jS04m+Sw8gx5yMy7+IVhNQoG49FHV4T0PaSsRvzMUCAll
SzpD3/uSFDantJu7obDiOwn3GHZOXEBWZaG9ZI8DL8pJkMjyVvhsfRpib88s0IloCUPAGr2elmc7
kq9Iw01cXhJ0dTgcYAR4eeFKemWvlRSFEvG5Pu9nUuI3wW2/7HRWqtCvtjMA80Esyn1V8hqZ24Pg
RpDXAYTyXKwRhHzpRmW5zpMZTK9BSBmS+WxUY+DcsLueQ9gjbVuMLj5Bd1Cps1ttLvt95qpEBfqV
9RyDbEpsugUOPkVbumsVdbtkULoYIa+Nkdh7BZuk6KlxYT6FLjpt2ojajdVxEiBdlipmJE7m7VjS
zEdx5zWAI5BbIfanKFzJBdFVEsz3ReNYt8pI9fnyO7Axxs7FKOi4mCkJYQkBWe2OofNrUVLLBz0Y
n8IIV4EUuUk3iJ/d0TZ4EER9SeD4uh0deK/W3mrJDploLbqxo3taU5BLdvwlBVieLVaBT1H7s75U
NgY6HfsMFhJDLwqCJljOS8Kgblw4yfDUxOjKdXsdZuKAl43nxGl5kwWvW6dymEZRP8sJ6UnU8PpC
87NJqKynXlzkfm4nkVnE1SL6+jlhK4lXgck7VAljrquHCk5KN31ape4O7KGICikPscjpkX53so46
veTlRUfIdS9nU4S79UWjBoQAVviy47jMG8bVXYEgZtQ5zmyeBpdgWNAzDSB+fO4SQy2Xc5fXT6YI
Q7e3MqMOR1tmc0bMN80aMm7qSDnabkWjyLTQWmhGzmEJ/SmJTgXZs4teZN8ZfVYEnyUqznyOrXdw
gtgA6GCPA2ceX0vH2vu6fqpUyvPaIg5PMDmaapZYwn/uJr1eanb0iIwck0L7Cobi4LdMoXsx/s6d
9FSX/EWjY3hIHP0u5mnj3tChN52XVMrxqWfZSgoB0SC2AhxHG3lZQEoimwWpoMl0QO5zGvM46sZu
ehqiLj1G1jHJsg9DyHTMc0aZKPOGh2Ocos6AtMxGuOyD8MNyeBoJDEBMioFqYyTJkofoM59arngJ
MPocn1lOsimEfGPfivQ+6TxWhJiD5xAxwXHzlZUYVPjPg40+u09O1TA9ZZDlFlPF4Vz6I65imBOE
iNSAShJ38LGOaUmXI8PFVje0cuMh/VDPWLE5NbkRs1hfMqOguUtuFyWI0W2ksJNPQRX2NGufbUN1
vJopF3ZIrtNyGe5ZVX/UH5bN647+ESrnd63t2f0SpLfI/+PFYPDDaiXxXLq6tbm4h2Y9QfrEBaRM
BYpEQkW9lJwBQEpWQwQ5b0Lv289oDAYOgPFu1PP8d7RW00SEZWU95J7bbWbnvIZEjbhBB2+q0r5J
KUggUbA3ReovAH0sLmx8dM+2UUSUllq2Dwwozs2nwNJZPD+HFI0D3tJ2zGm6WgyKaUvpyABq8GhW
/9nYlrwZCnid0O9+I/Q6spzbFbCRRaK1tMIiyaGFXXvI+6gidK5MURMwpiE9Z40l+KmMJIV9RFWX
DZcuN7LsYRvVDc9cSTBFqOjKPdGZSSAQveARK7iDVgxdOZfqNiPvQMrafauNW5n8iXOgsJOh0loP
dR0dLX9kt1c59C1L15e03RxXjhVocz3HfCqoyyWe95WoafX0Rs1IPMZYOQwW/DVIvkvGvclJ5Ubo
F/L6Bzj5vz+Hfw5+F5c/QI3NX/+FX38W5VhH2J/+7pd/fRQZ//uX+e/8x5/589/465EKtWiKb/EP
/9T/R7hlFVLlP0Jz/lvTfGR/i1r+4y/8weR0zL9gCVPhF2t0mS3HhInZ/27Ev/6T7fwFEw/LyzR5
kAwuEv/J5LT+4pgW+55t0ozWdQWQ578zOVX9L4rqgJVlLzIMDZ/K/4TJqc3Ezf8kctq6I2syuhuF
ypecOUv+OyJn7fuMgSFxb4X2re5Kw1wcK0NCbOkAkR22DVACsOhMD5ZESWyHFVkdO+muvLbPzmtx
qy/jyUTlbFafAp1zaOOxfdZe++fxubopnIzGoblKmDQLmXl6pYfh/m9e6H9/Iv9X3mYXWoai+dd/
Uv/b71+RoU4rGrI4Xf0zUTRwNDVP7YzBC2QF6gyyMwsIzN/wH1cj9y+GtxdEjrOJ4bl4NkMgEM/R
bcZ4zDS4jMmdvevGPeqAIcFCOpOGqwGS2//829Sx3vJ2W5apawbv55/Ap1lD97GiiDRsP9uEVDXm
MZiUsyLFCclGnbHDQfWk+bqGXN8ZlnumeGTaRi9H0o40MEXJtXDiZ10WOdHNar8nMFJfyvVIfzoN
CF0xhdF6YxNj0YqBvvzjb9/5b15lw9E1U1VAd8mGxZP6t99+QKMgNiYj3aqBgbCuq0BzHlDHm9yo
dNfUiE1VZDhZftBykW7anZTl9pF5IzwWTdriqC5xRJrfbVunH6PEHdAgnnyyJFQMmWTcYJQ0CCWD
faQnyHJyBgc9Low9AWMWo1M+K63Y2uvybBuK+u1s7j/4zWQcfj5rweZAfwmEOxXdjLsct/lgpisb
kkjfzQA+P0ekoRJmtAc6EZ09duv3HoxfQU+bpvGoLMDzj4W+s2od47Vdw0NB3ayV8VOz0ZpJ3Rnb
LvuQa0148kk/lmXN3dvM81NtbY2FTwLRGttnS8FHfQZlqCKkecBCV4T9SrXcHOkgDRNsyKE63lOR
xMusxs+gdtLAiEfCxTMjLmheQUhSEmttG4QU4xKn6RtkntDsbnHVqllBhQdvenSDL21iF2LOydHx
K49/bPV/2un/tK7+TOplX1BAzDuyw4ydZ9aY96Y/veOMlUVd2NFWS9+YmcD1Wjd2DASCPjJx29SI
HnLM93FMqhNF9ehPvzP0kV20AW0TrfSrCrIHwS0ZP5Hc3ZVcp5PRyukpxjyyMnqItXIQIiaM34PJ
zk8K4WZLXw1peljJ4h8/vv91k1AUjTuDMZOM+Vmcv1t9ZhU2VRC04VY9WraAx+YPXj/7pIHhKI5/
DPzWq2jqb822kXcluzh3/aZY0porDqHG0BSHf/7SqUxwhlN97Z7i9/GX9SY91Nv/61u1/+tak+lU
KaDtHQuMswJh/29febrEmHYwym4UAA+XBMhWF+04W6DWqOCLiPyVMeRbDNa8sp26zVj14Rr64QNb
jv3U8k6cDImZT1pjJpskdT9wCcbUIEdbAQp4UjOU/MCyyLlyo95In5ExhZ4QW5HrKFdGhVCOoB52
QRiDSKdFkE7MXaW6T+eQ+OhgwJdXMkF0PdiSRWzPbt2GGEtSN9AE+72zsboU1W0uqodSDVssnMpq
Bu6vhBVPL9kEmbUAgTup0ZZ+ZXoo6yY9/Hxm6X7H5BuQzdgnLaeRupI03O9GZ6WfQ38VZh8vi1GX
NoQ0KVCxSP0j3QevwyUc8AZrBhxDzQRJ41cUTPp4mQQ3Hr2md9jRfS0hJ5TEtxhl9VwUZFDBJHU0
uDHtoLMDXMZqhCyJfMIieNkry+6XySxiMgC+5KeUhJ5lG/XtQjHqh6wYK/DANVmD4QH+Hy707pfc
0mthevtmqda20QGZsiGWS2abrSeQoJJMBes4cT7NWMWI3acLP4Q4x9QORYdt33yFTouGLlDEl6ES
eECq/oYEQkbfdalg5veVOfOb6mMyX+rIDdnQ3qfwK1DR2ACnWnatRSJ3HwrGwzFgJTlad3Y6Sz4a
gbrM8yuxj4cqIFpaM9rRLSrnGKfqS2ZB2+1CmSvG1BWropEPvTEgaomDfTbSCWjDlTbY81Q6xfK5
lhSOSGDZy8LQvlBRfYdxuIY1c5CwU7CMada2ipStRt7fUy767TDfsbLU/0yk7tWprIsf1Z6jo6ux
lHQivD3T8fP2xJUQ04uXztE9fJ8FLiy8J03zOgUjVs7wdy2FMWcdfoeh7U5oKPNVb09Y3DtMAuoA
eEeBX+lONs14Ta5USFNrDlAijmqbnLuGravgP2Ocm4zqa+AmmzE/h4+NloS7LKNGhOnsECiuaLQd
Oi3f4qw+IoPYIqJjvLzmgf/K8zk51XeYz5X6g/EcR2DNsK+CcSi9TFV6toD3wHJaNvP3CyD5TF93
LSfbgGzVTrmk2EtJsdMucJWh5Q7joRyicSbtbjVZ+sXZHnIbjBUYCjR2SNqaTdYZPbPJZQa4TaRh
g/r2HZDUaVBJMULbTx/EKJf2b1olp8i2sx0vBO9vUnmaZn754A/hANeL7CkvrN8WnWaVcB8kT9jk
dJ9OXhxFJMv6gCqDmlGajfZtsi++Ujro3HuFMJhtBxDMI/MM5Gdvwb4UMifQwPQHBIqMdaHbZRUI
l36UgdsI7eGH8Mm4ZZOaq/Wp19uAorCMOJ45JIilWxZqUPBnVd/08SdzVsMkuzcEWC2aDD1WLVeY
VKZ8PzWZxuTWQWCa6YMLqh1kRz4pBBTVT0re5OuCYRjSZpzkkSZ5YUFyQqOjYi+nadxkETIC2Mls
GVK2jpmRVjJ3YVMnjUJWfLcp8+wEOQuhgG1Ji99MY3xUPFLALGDcyEbHGC4Pd1UdrgpLfhhZ+dJZ
zl2pm8nNe8Q+iWR7FfoOhkD6FaqB8JIKUi1P55dEokY+H2ltiSiax3Ta6aZ1Z8yPaYCzCM+Micvt
2hs9huIueVP9d4Y9J4WM+rABHBhKnL2WiYlc+kgScN9MlrYMqwIX5dCvnrFyKmx7Y0WARBwo54TN
Di56QTUk1RYW3hPKP0IIB9IzBoW+65hPx4pElUEgObEEA69uyMki1ZARloRUgWYjZyMHiDpZbbYI
63pXhUx14KONEsYRtUT5atXEdNmEEpl5dYzYt8xD1TvVcpJf6prxCWGeTLErezM1dCzk+U3uJWmf
TVSKXDYYSFaiWlfMyaYhONgq3XGC8Ty8meQEChSkRlT5N6cyKdGbYXqMGV9BorylRziHgkqVcs/M
riczkRGg76vVCX2SdgL/ss5VqwIuw8My1NV40WnIZ5kanjPKElkVzdFKLEbZZLUuhNHHhz6enNVk
cMupzaxYcaBM1wKPuxcgA/Ug+up7XcRXKYa2a/uStKtEgLIgoQETTvXRIQR1b8VZCyOiFTQGM/Wa
DWgWy8j22fWpXZ2YMZbUF2RFdsibO+LVj0VilF6n6MfG0MIXJWiPhT+OVxWBCGkyiT+3xlBYVi0C
GTX3cRXbfUP/UjF3nazoDxNzmIZ9TJJi9UYiYbMcaXAiEI+3huzEW1pQzFoz/FJtjSAd/3NML5Ko
RShvzXx2Gw01eK0u9B0jzPGbVEEmSzCo0oBhfikr5bEOx8Yzu5GOLsPcWRIozoVkq0sELAc9EenO
qlqMBpmmf0DLGuNlGAWwL6SMTj2ol3U/dua+iaLxRmy6ZjfWLoxIgJKIO9m3ETxavOdHuZFgKAi7
vbeFegMf3bxrSS8gDg/pHn1P50KsrD2h6uJUcXosWrx8FpvlZAr93Kg6H8yyO2PMrsfYODtlF+8B
KKg72QD94Ne+eavVsvTKrhF3hbj4nN7vgOnxV58oqwaBihuqCTI3cq7hSJZ0yoVuVQgxRbKP1Wxa
MWbQ77VMmi5hZtJXOK3wNkkcxrK+0cPBOJY1rMJFqqqU9yDA4GrPyfOFMhyjgpWSjBmB4h2HklfU
4q2C6kbPsQuvNZW/F4114BUd5qyfKIzJUu4W3W2GHlELetJQUYUM+WdenrHwB7+skqCAegS+yCre
tmWQHqy0y1ZtKMv3RrQqqYbteBap9WLXfXU25w9SgWPbJtjCK5W0OsfdBJ49aQAqoRXYy0byfz80
DPZBSp9L31DPQXHRSMPeaNSr9BcD+wqLgNtNM8pc4uiw9Vz5RuCwx2EqtHtFKnKNqW/jkFO59hF9
4Tsb6md8oDoJ3qp+axn+err6lgVae4oAJW3NOAHZGpFMpluGicxGe1BVWse4CgWvgNE+T5PQF4Kw
i5fEL5+ycSSr3K7wtTCFEeMeEqB6ULsGVysLny0qAHFdxB22YD5kRgj7zWC+OE4OXCFiweMaZECv
nenVNB+EI240GYF5P8YSon8HjnMHQxfuMgTmIgw9s9a1S0UsGjSTkJeDJAGhqcuWQ+7Uaqa2Noxe
wfKXKRhCFbFycmw8kRnT8ggD9GJxfYGGJu5RoZBcjLbGtXTJNeNY3vqG9mzLU3j9+VAa9kc1FfY9
4TVI23Z4hSQjQVkKqouVEc7ejSFy8HGSjq1eAS1NCHNIEmc7JVn4XI7KRzKMHX3BqUB6KRN3wfVt
MbVjeELqtqjhmHiU/E/OGOzKSB9drto0jG2s8KawfuVxidA4R8WkShBK0qhEkmU9pDJQPWjtlVc6
bK+W9arMrUqNwTCmCNAw42C9lFpFF16TOtpGGCwHzGpMNB3mLoB3EMdx1raYhldhkQU4SZOZRo62
BMeGfVCAgLt9lWLzGFXtNCXdLVPV8K7zOzruj4smujPvvHGr8UPqkn5ua8M6w6YjpH50xB59CGV0
DQcqLPt9HMM8arpNmzqXiutJFnSI4XLTAZmGOdGXmp3epRddRFTFxaaBXxZ7FUhWwLxdv8ostpGg
G88d/u8D5FkNxKJarKpwYPEDP/3UU4DDFS3dFkPULuo7AuNHZ4CMITjws6q9/hzWlSlXtyEGe5Ma
kQ8Jt+zuXWkyAFYmdgFSQinTK1T9sx/750NWR2AbMtRlao5TweVP11ul+SDZAvttUzE/SKSGH4mu
dr9yMul3SsDCWmZXW+nJe+GoG0hgrunPdxgfjiokNEbSTSFtC7Q5fbtWkae7UFCCDcBghBhIYgsa
/T0cjb79AMX7BuuE9LQUi/ogCkI0ZIzhgpAyVUe3HxpwFkZYJajHg36hItaJYDCDr1hoQkUBqpnl
CUuQV2apuvuxY/989vOhTkgZk0H7JobYJgytnjULfmDRdOouqsLsqRAg+BCvEnCaHWM1Cl5IM1iB
4rS2ITqfhUyo2BNW/1VHVtX151dKVrypsNNwOaikADMOOIxarRx+PmvYGBZ6AQC7D3zYhPYQIsWe
AKcS9axBiQI4rwVvVsSjgQpiTQ2n8MClgesrz+YdYs9zzM6wbhpyj0VBlVSaXrXKzGGx5DDU25Km
z+FJAg4hg2s9YcR4ZI/62b9blnzJDhqo99exkG/+2T6D9ctc/IhNTOMvcA+xdDGu1jE4aCfjxkFd
ZltHfMjnUboKFYcPALkK3V6kfwWzkvJsHbEOiuewOaTFc7OyslO61y+VThw6GaOeub3dGlxE84n9
pHT4tmI7L04jPNtrJ26O1FwGdFUPFWjPnXqazAptvDGSXNSVWt2zYs6jlY10H7RRfVdw6a90FVH9
rCcZI8d/9NyDjr0d/FbJ/dgpLUqKsCmx1CdcNsYQVjHLRlzHh44wmhci+XkhEmujn8WOmJ/02XOH
p/asMct4NJfyZpZn49v+lMUu/rDv05UBjU5gin+hAlssOYNX/lnB8oqIyr+Pk+JxpibyIjlIyuhN
9BvWabzrRLZAzcSuttHwp4Qf+mv9rAXH8dW8q9GhWa2NERHZmoXTL055d4BdZKAXTbzozYBWe7Q/
h29LfWDZd9DEdAv+L31Wz7m/NA/yJVXI01sIKAj4sshdiaMzCbZWaW1NL616AttoCwjPQccYbmtF
Wd7g1ro4yZdElOSpTpAq0ScEGanmzTBk7w1dyk0RqVttQ8l337JIuqekvNTNilU9AwKcU/1N4oB6
1o7aLXiK+aczVzpFsbTOjqNZbrYF9JPomp6nhtj6MFwU7/KTwnfpmx2EDEbJiv8kKNhuWjReixZK
nrYpCZgJvT623GLt9BY4mewRc8DDoxZKu+mL/MUJJJCEfO0Gr9m6tjFgZyAAratJ+TC68jndK9o7
P5Xg292D0FY/xAsqHb74c2Esw1uvQE8h+kROgJSuS3lTs32L55LloJ5FqIMCYgL3Svad9lkMK7Cr
xo77innQbvWL/Ra8ay9dcpYNCDnUsQv0+ZG1AXG0TXn79ioMwE30JN2Kp+KpOibqqvO9qYxWhFxb
w+q3QzQs7uqleQH4JRPHLS1Z/R7jh1B7qp6Qxi7ildlvZIT9+FvM9+6XvwmL06JsP6KDv0ng+rf+
57xp8l5RKtvBfvgQH/mH/tklO/s+vwD+w7p1L5KyjBIwOsw/tw+Dsr5Nx01MoxcPB8187jz+tghu
Ibt10Sw7sFkW9kHQivrNOJoH9VK/JE/TS/Je3psr6dYIpOYfvn9qzdN41PGyDkjRilWaiqdPLS6Z
kQZ2vq2xu3boxBBQjxgpERZj93aNWP5IYpgpDQdLScbMCMF7b2j9IgIFFC7ja8Z0EUDiNah38HpY
olZ/G97R3jrP9Q0xCOV0vI8sdd0+ctDS+sqfUQFroNj4iqO0XTDG3JRFsVT6I7eZeyb7G3UTX5EC
EBN62MibcDe053Bp61vp4mub8VeQSkeSocSErg62Tf3UPTV3/dBcqofN+iyf7TsVpPEaKm8NurSH
MYI3RgmP0TQG0igL5jVmpe+tTDuhyJ+D6Hc21tZjpjrRqil5zdOGzjlq8rrcN9tMN92ITIiyihYw
jdmKUMo8/HutGauXaLqQqYCvQfZXWv4N721FPXotgECW2qMaCzITEqBuTKjqq7830E5gh3gU7F/B
Q8HMMfe1TOuXwYxLOXan4jI8Z4+SLwH7eSeWqYi3qtQt6a5gp1/4Tb/VQDtFnb9eKjFE0+2Qf3O5
2enTGK2r2DHWveQ8pqZu91EcycswUMNXCruZKC19amn6rSpj9ShVex+kZudhNrd2cEkdCOcDWK6g
GR9DT0oSMcThRemZONiqSaTxMAT3CjvSVgDtWcXmKF5Ha1rlAxYxOS/Mc0lpF9mJ/jsx/Dc0jKSx
Vw8nqD7SAuefCu/S3fkx6UOIasy1vRr06RigupZ6Vdr9cbpptA2hH2UeZOcWXqz5GQPZ57eS2u1f
m1cVB9Qqr42znMjPfptqXsKSMrqq+NWAJICkoX8ObftSOpwwZWY7S7/owpPjRMQnpfqd/m3oqqiT
tjHRyOi0yy3nU3W3WN9VEgz7yBD9/mf81Zjz/cMsSYrXp/AZxvA1tTttv/TlZ8L06sUaXPuAUJ/f
m+QHF2fg6yH9zI2uTOeq14/KWim1bKOsCeCWgSWOD2BrFv4rPlhYff/4jCbTue7hY/oF77HIodzU
84efzxw7u6NuLtbEWrkYC8DL7poRPCGWcbysK3+ezISMaLAOzPOanMGN6enzFOeGZZyKcp7tKAx5
nHnaI+a5TzdPgMp5FkRnDaXXPB/K50lRNs+MIJwi6GCKRDAXoiHCDSfQRrym4QIsTInECF2ZquD0
yFQl5OSTxu2PrcwR6IeDg3JS5glWn32YW32eaomNzohLmWdd2Tz1shl/EWaGnYWWKlOxcp6PDQzK
YgZmC3uenZV7JDn+BiDrCwAa300sbnem2cGC7QIOhTYojiSM3NCi5FtY/iNfxECia6KmrTpxT5uR
2XKSpp5+njpMjWYKSOclyobfOhzZgiqyb8S7VhbYg5Gojd8NgOZls2JigIRPe1VppZ+QgtZbdBrf
EKCTS4FWEFEuRH8/yOmq9jBG7CY+mloIKBBIxiI0ZXlXZ+h+jAgMstNV/gEKmxf5omLHbmkPTP4x
xRnizm4cffA0pP3zARU82W/Tr+S9f2qu4sJOgkBffmHtovK/VNG+iEH0BCq8AadAU1zn6aUoqvIS
VMPRtFN/bz3RKj6mw/iwpAI6NmQET22PWe3QLgo26UBvMVSIyO1tPOxd1n2iX4qXTVzQM0XcQV1E
w0ObgLIqX4jLeuTtC3EKE8ZUJSgHNx4G2gtz1tQYvpgKQkenvBiK/qvm0rpoFcHKb9O3nhF8CrIL
GfyOb8Ja2gO8AWueq+jWMzemdxX6u+2HpJEIsczRPfosGCmvF5GV3u3C3DQSO6TUg39Nau1TdcpN
CvkFg8jEJSpbSjhZYQuTZ8TlYqQn7jqSBpa+W5KfmIKpG99J0CCDQRI5URXjKkkCcbDIgVjYTYDh
qEjFasRpJVXvJECsyyB2NvgT20zddbSt3Gki34UEstpUb4aDXKfVn8a2TQgIgrHYYXGpxBasU7mx
FecdXoBrWhIuO0dmLo4oLZTh6YBDpJWO6MHNdPYoM7gBHG/Orf8uoceB3J85Sxtxj2tkSCuNaHhV
hPySws0nt0z4ywcC8ehiQfhfOPhwMcvgXdNMnLQZA1LccK9wVZ2tWV5TqAw2uY/lLG0aGuSyugOc
F5zbzDQsm+SDqlMqNWVT9DBn4ZVGG+0bqyyYNJBeHwJYky0+5bQmqDOw6diF/ZrMum7Ta2RrMvZG
N2uXng65jfFd8gl5ha4nU5CeliASwDFY9cjvV0MKJCORenfKTeVAWFNMri8zQp3uT2NZEpc4WkCY
gpFN0oZCriqCttqbeEHcWELwXoFQJTrDuHZOE77xp1ckB8IXN+LEM51i2kFZ0FZF3Dy3IvyqTZFz
O5+UHf0KZcejz/dZqzhJ539wQHm4p3wjfyF8b9vgnsog/Kb5d2MYnB6WYHI7KqKvgh4/gKjyA7In
giByZsVO98kiHmbvR47HoPtVDp1JJ1OnMMNr38uVgIfDoxWetemmZGNwlsh3W6SdA2Wj7tmDBphR
ThbvtRmRFk3BPhflW145nJYRnABw7b5PFVb2BMakcV95aH6lTRcQ9hjl+bMz/ZIS1CVSPobLXk0P
I7fGlQjMgn0kWmRS/dzYuYRbNUZzS6uNqYDpTqN6BmqGQJvAL4b98Smb1PWMn3RjP1UgZtcbyU5x
RaWDsh7U7nUaOFsb7f+wdybNdSPZFf4rDq+NNpBITAtv3jzyDXzkI7lBUBSJeZ7x6/1B1RHdUpXV
9t4RHeqSqkS8Aci8ee8531G8pURrGZWoKrxJGEz7ckRjm11T5GJIahx468WDV/PVByV9YCd38lX+
3jagjzpNA6kV6cshFPXMKwioDWPjiG0N2ButQuRBVMax+mRO582ciFbYY+Afk17LTnHq5acuh1Lr
IOaNG2+VU2EAvfveyhtzAZ2WfC6YMyUY2Ts3vlUG6t8AIeAmbgo+xVI1lw6JRHtr+sUtu9emcI0N
/C2xSZQBEYhtxftIHw5AzJzjj18SrNiMMrotvFp1b5GQu3fJN10yl2QiQbDvgVDdF7AV4PuccWeN
OuBbgSw/DnxyGHMDBLYA4sK8jVdB/u2Iw99IG+eClSu+5STs2fzF9ehW1QqThblLY/+m94Tthi2K
buHm8zAE1VNk/pI2nbOt26fUT/LHoXrJc7uZsaXgyu3xjauNDJ9zGrd+A/S6SDH9wQoM1lUajqti
xE3mh5B3cw9Bj6E5S0V3XtrcFUu8frdcYawbYOj1xlGZ+8kQzVrrOTakPTU2ETnalPG8QwTDgh82
yY05fgHIWRiAJMGUms8S5/UMeeHAuImeOHQlK9DGGfob4LAIr6OmvOKnJFMlQg5o8fHoERCKKvqK
/f6Skgjrk83mxbQ1Qm9eZpFA5s8SBjNyT5a0iUbAASVA7A92at6MocAzbZC8uB5gGl/fdX4tUf6g
6gZoRh8rxrPb4rPSlQgxvUkRXfvl1oL3XSeKA7U5+1DikPOdTA5eOrzVhfTmuo4Do1fccm05Mlh0
AeziMDeDdVNdiOYBlgXqsLbrNeiuuYidrzFVOOzS0HYKRmoqoScztSRaoFNttkEdktaiZ1ykjhwR
tAaBeS2pbJAV8CrvbmdUCwyiSAyo1nfuSLqkHjbQ21prlSYdXVzl1Skzcc5D1VxFwA04/0MGMMzu
mKnljuy/XVydoUD3vlGvcNgwOPLTdzyWwz0VPtlgvY/9FDHnImxba5eL/rOC5frgZvUlfdXHrD9Y
ptWTm4sYoHW51dWYJBYNJF6af2clw9esNMWT8IuDh657DUdDw81pn+ukHG6MHf3doCOX4dvO3306
cm0pSXFpFMadMPzNiZXsC1+u2YudORhVMgL9kqzVWCwL9l8m6lazHzvGFVWcJxs70itCCYNk3ag9
UiVfv0WxRiCZDXuhU544mpgrdokPxceyXpTIdDumHlkBnLtNGSBjKSsfSLssHjASL9id0dyOP0x3
qX+rXf5ShHdz9mOCGySGdYaK5W+8gBmdNWJyQVT2z7/8+DNie3wIFtO/0Ywemi77KJtXwt6mGt8J
mx2PhpYOa8Eofa3UuX7HrrxsHe01Sgm4yTSqV6PQxRlHQ6M05aFu4vIAKIkwgU7jBEPQ5h6Tj7Fn
gtDtOoMHbPpd7SefWexYS1K4jR00XsBY4k1BIrBrcr3dZY0mKDGyVWu3q5IH6eYoA9I7vSgIejJT
VMiW+AoYVm7I0PvwWqd4zEubAW89wLiDGMfr1Fh1Ih54CAXXhMks31Z1sjzro1dD+03RKH+7pNta
fdxuYwHpT0eSgyDcqu+09/1uIPWkL+MHYg9UlmZ69GQsp4913ELozggUKep3L3HETHO5YwZMzUtR
W/oDw6C3yGfh171Ue4pSRm9t4tL96ulqDNWooHgTaHcipDxRoKtvaV2vIMt7n4qlv4uxSC967B2t
AqYWKipxkCz0q9JJ5MlKGi4Ctv4SiUtmcgsyCVM3aVQbryUtlUhPaFk1Fa0E7VkDpnzNCj3fKJj1
oI9htZvZyN9x74dzVR+iLbTPcddMv/z4p3/8VrSatmn1nMlLn1zrBaMIG6ZGvipsYR/NZnTP6BhI
ZeiA//ZZqW+ttK3mNg5AUdEj8151fTpAh+HkBtfP2H4fNKOZdVq/z1UQD0QhzOlFs/IRgEB+OppW
N83nHXCJXT+YAXWVScJogjfsHgxKufV9J1kMY3mgZgGmnoL8T2OUI6WjPZkT6B9bc7mCBsQjWNgf
dr9se/kUFoJzrlZSCw73vIigrRK3aJJO65b9V+ypxDuhAZnB19w5zZQ1qnV3+OzW8zLxr3ZBO94z
OPqnBRKoqMc6F3Y8vm4Kw8UcWP5FFDpMppxgOToGAi56xjXj5NQq7Ae/HHwGv/4TEGzzArEASxyA
i51SL7DGgamtqomPiNWuyOQqSCkYklpnCkiv00SzQCtBmTmMMgzjqvR3D50PgWHuVVUJJ1MdfWO3
NPOhe3jboK8eAI6VK2zcJ5NHogLfum3z9MoA9aUUPuHO9CAbdri2zQi6046OJr5ruflNKa1vplT7
BWrXcItK5KGpkiX8ABIpGmLLM/4g7tWvuMOz72OeGGWQnNUSGJURDGvKmeqcNn4OKDKTH0Sj6b7+
AbbPOVsovrahm8A5zHAXtM3VQD96rpp+6U5AVM9JaRFxHFibkVDRfgXYpkM4OT9+a0A2A4QG+JRE
JW8pGsvYDrDFshNLrH4cAIyt+yCo9mmvPHkZilBi4o2zVxfGGepHfyqbd9X2zPOPP+40QrIUvMSp
Hg8rWxX+Jh2KR68Kcgjbdb0oXQIbqNzvtjRpjJkxHHTFFzcHnmFbogmqjb48EYVi7BKP5I8Amv0z
ljg8WtjH1MA4tVHqXTnU3WDyLPIwTIB61PXOykk0wOzGBLwhisgc0nJej/Vrknb9PMC4uGpo6TwU
Ov3qBuwlnzZGPFpwh9Bs1MMA6KeqBcFe6huYG6a2Vg0GgvPsKmt6cgtVSRKpg9JLMkafN1WVbEtI
OKd0dFfU25vYDbxz3NK0NMf0S2BvJHhHGFu2iOpme7m2Shsbmn9r3frcEssR653f79LQrw4oeIYZ
45hwlSg46FrqHD1hsmNHiButAfpfAKYN/nKkhkdXpOneAKFEO9WEVQxgANF3pk8Us5BQGL/ajbws
md0GjpiaM5C+aMDbTfWdtL0BphcE1KrCHIQsf0Z2xkNWds/cBqwwJohNL+nWwziQuwePP2odSLuV
GFgiEzDeef6eelW7GAaFvFhylMIkeAnliVABexXBoEB5PKVhqV61MKxy63Ingkwa9jVGmqM3CQp6
v2Z6AatAo/1Jd2rfpvWDGmPzw33q0qCpX1M4i7zNU0rp/mThaYU1eYg3luUpW8JM4L8LyWEqda51
VZHa5NbmxvLcHvtoTwfZyvSDV+ovgRuR1hUFZ7KLd1VP6KnmjjX7T5pt4IbMiWWQKzaFRKb3qK9N
PMIaMhwxjYmJyzgYDeQrBp0fFKlYXilFnozOJm4JLM9ptPEmygoNVGT667D0QpjKtrYmwJsfVI7B
Gsmlko/YNafwklFnmkLC60TyDDbmSJfbHPbE9qKUGv0zxtZbrNOwrx8z0X36udGv8lFEKzP3vgUv
spL6pqisev/jF9acoimCi1/b3pV0MQpvV1/Rh/IfaxLZFjlgqDVgoQa0vj3Xiz7fJLJRmTu56aMx
NFSQKif6UdQH9DXlvzAIaH/SW6s/q35/8WHoINlUWHz4iJ6T8O5B+53XFCbI57q17rFFoyt/FVq0
GlqJzv8gEDWgZPlucscg3HE4VBSKufy9GtlS0Rr/7A5RHVvSk5Hk8Vn8zJ+1yEWWSpYwhblJ/6Cu
82njZlD0XO3QT1wkk8Qh/RyYXqkAVfMp7ru8qpfefs9gnICYuAqk8vrJeWyLy0vhIcAzoi0ZTQiT
5vbFvZiluBbvZbNzj6klzgnWkQbrSH2rz5a79Spv9s0wDh7Wb2hnx6RB4bbqmMPmVDaWQmJVAIGg
niBwNR6Eq09wyOpyMbY42ijncrlgd/8XhhPNnhwlP38mqMmFhp1DxYHDCfnnzwS9gZgMquQynMSl
7/ZE3ZfZif/1Ge3WVc7gz6XszRg0IfTY5cCiaNlcaalIbaEZ9nVgHUtnVHtIEIcZSUSLkMHhpWCE
CP10a/P5LOxpuMihzmDEi8GACM/ghKcgb48V5xhEOJCFxrM4jtGKF/Ei/XkHv4L/o1EWPpFcqn6p
+YMWzIZ3uDsLbUGglCUPbza0hdlorR37uFcZ0ByC5+B9LI76S/Zede+hvYV05aiLBaZGOGSQD9bK
plTHBUYOSfd1VgxikTy3FKGAmtyL0jqroylh3xQXz10iVtIfo2f9o0J+9TVdXj3Vt+pqP4+Ei5+G
pxUDs2eaIAd5icLt9IVXfOHlzSvn5nNzKZkjN3rWbmo/pxLLVVIbM8hgXRwyyo42Y2tBhQqb9FjX
IRwCvHengXmmzVwzXbfMOJFSMe/kyUf3dgTHd7lApMX+6j5F1H4Oc1KVeen4lL5Bs6Lk1ebRyb+k
zD4n3/omPvpMW90Hqhk+5/+Fvt/AOfan28diiAB43MIN9usjRS0dKTlN+G3Y58ts3DqJuo+DJ/st
Dt9S03pZsOK+8LG8D8/VtXuoH+k7P0EXI56uXXNm8Jmv0YHSN97FkVuy9JpTsNM2Wy53AGoSXXjr
TOlukL1FdyyY3cXM8ApAD632oBPZmiOEmHubkFGoeB4iudYPPsMEZdbe8tcRTMubbl+bC5wvxJ+7
4sJnN0tP/NxpovhoMl0k22q8F8wba1bkiEViXgvxbtUC4X10ECwmENonlXDjL5ooyrZhWKN3QVTS
PsXZqsu2+jToPNbmQ/sk7iDq5CkBTnXJHvFV3MMngP3c29qpiB7lWrEG4nJsdP/LGmiqV3FwcLcq
VJhTeQwYvdaMYCX74mMHtJbUkWjm8iTdzatzU/bqJXoO6133ZX343+Pvdr6HEyGSR8rOGUSFcBr9
7syjY78v4Mk3u+abar6RSjp2W6PbBKuO4XH+5OlPZNgl01CZQHTSUvqdcTaXpKYymsJO3a/0mQ5/
rXEXoVjlx/QpfXKv/pPibjSWoN5adzv7yJgLz1kPVijCVHBvotP05q3X4i6uvF2Nod4OBL5cZcl3
FRbFaxljCwAFf0m4J4yXFLQN8UX51oYPRDXQ0diZgTJVltpLp2+6WXWvxLt/LPZgqWYNq/Lb9AEM
Mfr0i0KqL8AAFxxnYDXIKBkdUAAicWv0NtzGhXwlodTC49FHDx5TJ5kSo4OmqlzFJohJwx1AKavy
jJ2nQaRHDoyT0sijRfPleFa1U7Iq3JC+h/saYYA/0G12ndTa9H7z/vttSf/zZok3RrVwVeJOEqbx
izmJnp9vxVnDB+FBzXQKBo2teGakccIthWrozXuvStA5uuQuHL78QlozZD7BmCxgjc7+2GPCFi0v
Qme+TJIONyVU5imM2JmfaN8zXHep+VqBxxi0aMGJreSMYNmoPIt+RTdNbK2oCK+kkJYAlbrqVmbE
RwKIJRErXv14w/9vvOWw8Plf//7+PaExiKu7DD7qf/bR6qY22Z/+84fBGIvyAtHFv32mdcCj+J7w
N+8Yaf9t9pl67/Ff/L2/G3DVv6mmnEoYR04ezMn99XcDrvE3WziCU5PJSmxbXCpFgOtjM7X+JnSV
TrKKCVdYGEv/4b/V/mZIVRN4xC0ba5wU/xf/rfZzNWFJ07F1R5i4jISGNdT85VZGDOpBKkKkgCTv
NUjioyXVW28aG4ZYzKNcDiwKjYvhQXHkRBJ5zIq/27r/R6/fjy3nHxXNj9eAAVig3rRV6fDufq5o
QtG7OlZAa12KeFzlhvOFhu2YSuIG4DakC+ej7VCgV0yme9M0V9WzZbnxErlptwBkQkw6Sv9BB5UD
fXnJ+IjGNhUsR/LR4BBYolGw9a1ZTJxLzTpB9PgyiKWfG3gzal1H5EprzPaxFObhxigUbTGa/GtZ
JsQpoK3UAgBr40RZQ2Wtu90Bzy+zfWjieFUSGtdoWBXiI1eDFiLthEPu9jWvaMtXS0NZKt/+6R77
C9Ox9vMe/scHJmzVlqqBSdKwpi/14/0acIz7r3/X/sOpKvywQ2KvobPdRijaSp0AbNmoNQNgaubN
oAztHEcH2cxMCRWOskufCclcGOmB4hX6vBNv6hwssBq8/YsXp/1UYPzx4nANClUVJoWq8cuLi+zC
dPuwscF+Ncocbf/STpuVLfwPrbNvhlJShmNlw4JRkfXJS1Q85fb71/Dz+vzHS5ACKr2FNNzh+PDz
52NxZ4SAWOw1rBU4GN29JyqGLrV6l2V07gISnwPVXaYN2pvfX/kvvhmDulznZmbYxHPz85VLUeJD
Dm1nDZCKiQjHb6Xq770NypxVHO6Src9+f8XJjvnLw0M7yoYDbao8vuKXh0e4kYZvzbXWBkOiWREN
HeK/5goS7uP3F/qLD9XRJK5/h/dmm+YvF8Ktyic9PaWWHX+kEh+wEn4hs9q3efg90tNzkGtbKU6/
v6o2/dg/vT9zWjd1CbpV/eWyfSOzzEKFtFYS60OzSO4c4p035E+OZoAwtfHG1fNkhLfah+bm9xe3
WGb/dHGh2bouWSOlbv/ydQa4y8eSk9KaDf+BpwwWN2JzcGWIrCqzc3cwUckUXVgx7U9Q0yp07DxY
A0NWqycEwTBNIpvURvlI6N9I2kt/bzVCR8sqo201/fcozxOcgjZhKZFdrhVmosxeFvgWwiX1taZV
KD9buySUhTMuOLXSDLpFo8h4NQ2n5taIEROc8n1UIkEervxmJfmDIjmp1zVxKqaGMhFP7VyYJDiT
CXMIRiXdMMeme9UrDQuEpm9dpPrGILG+q5QTok++ZbE+zFyax6QQjOdeQ/w1VBTY3ljuiJxL6Ixh
2Qz10V+EAYtlBhTRy4nvA2sABY5O1+CS/1sJS1uahvZCTEWzjiUivzgjleL335P+F2sOSAqTzVSV
9p8fuy5lhELb1Fp7ZvSlpABtwgKOi2fsk97cJKI9m435ag/Rm1Tjr1b0677vKdrr3QBivHHiQ5bl
Z0GgDjuMtqoLAok77zlwPoUXfBVyXmqM1qPQqsAzwkmVoN/Glv96EPIhHwHhjFZ6/v2b+ss7Hwu2
wAtvqQZy6F/WknCQqeHGznossp0WAkRtkc2bcPSLMXpAKUIoNcu9JAtdwLj8/dWnH/7zY+eoKoUH
C5JtmH+68/3crzondGiXZcWNyvasONG5yE3KzOQNfuTRz73qXyyerCP6X1xWqJoqdGoly9R/Wbnx
W+mKJSoeOKeFbpMga8X3ygtRQe0lb0Bn7lUpp1wJxrhRqEFKVKyAALpuKTX3geobH5UfrrMBxxND
q6O26LjfD6pip7NwKJCme2zNpq0yJB5ol9r0RezJd2xlM71vcahJiFbdkE80JuNBsbFVeCbjqI5e
rBelt7riDNvi5FbdGkZqQw8UrQqwb/hNTdFNLVoSL/rwNVF7OcuH7ODmyk03jds4VuuwCb7I4wLS
zNAGMnB7NXqMySE+lRyLEWc7IlKqKw7jj6Bl5ByrH6GyUTSSe5WUhjorhAUeKzK4UR00NxLApKrX
xSKLCZ4r17GTvYxKtmxyNZ3JJBWLnMGrbRqHqerRTGxhpVutZJeoM5jLh9oCdWHZbBrEcDF77r8R
gE5amp0fUkHgqtfheaTKuRSdeZ8qmXLiW5Vl/JbAbZmnDhzA3LsL5EOg7PAF5L2Kdugdc3tLf7B4
y3Llm4epBinYxjbabc+wmQ/6s7XRwHoW9jrVMyikShym7UuICTRSkFQ0ZnJIOrWb9WSngX9J3jqH
VvsEqG3VmaK5CyhdS+wbd1jZZBw21H1TsLytFyThxl+wZlcaUg6GAdAuNnXL92nEyQfhAI8OQ6tK
o+XQDf3VzLha6XIR2Nlz0NaMICUtIoNbK66PnSAVsxviL5SC99Rr1wjbl3iSEcun48oM+kNjlBqM
KsGHERQwOAaxJBDp5vasJ8JcwBEAcYlPfwBGsmgofrHAKC9R6G08jwWkiLi+LLmVsO2SSVdSqXkk
CxQIChlV+HM7rL+RVrFiYWZG5hLfF07eye7WV/UlSftwEWt5RbOxmKUBP7DEik05cNOloEOLrGcF
0eujssLnpCJCTJVoiCdTga72HTcgf6OOAYQFw3cUMZA7Ufn05oKc1QmRWHTo3MOajANiqlK+J7tw
CEUjphaNFvElnjGPRZktOuiDiAQQnRvAql0bugaCHmsGhfzOQhpgBbVRRTRwRA9Gi5AMMCv04Vpf
qob89JPamWkMMbiFeH5hkuyzpiKo2wxfI/Ytnr3E25D5tDHQWLstuMbJclxkKPDinsG0qD0E7Aku
G7K4qqmzYln3rMMtnDfA8twG1FZMvpqlqM4yHywSql1kVbmpbyCQ4K4u6jsDsmhB6jR40iinPiaN
tlWQPWnMf4RiQOtD9VgiOZx7g/ddQRs/d6ha5npAM9jMoz1cyoWIIXf5pm+tgmlHZQWfoZK0Zx1d
fLS027A42tFjV8hvlS+xFbogkYm/WGlNvA4J8mRKWnIcMexP6SARKDm6MGW5lCFPE0mkdF5RgMFx
C8EKcQNTavoz6gEeeYMHKc/PZk2V3+ClIuuFkgLK8UazJP4xOr5EQgSIHnA/Y+yXxF+pTR/h5OLe
z5X8OTAr9PY613fy4kysFX4XKjzyWs5+2t0jEXzAyD4nMR9RpCbntsrBCarRYjqidWlJTCgpuSWI
gXxYx5jiZ60/IsDVkQ0SjLjIU8pflZSzoq67hd/Vm0xVMFyQalT1QbnkZWA+nmGV5bA17a2J0rIA
pZxk4iTfmzyQmMv2faK9lChCCPJUvuU53wzuMdY/p5uXhQ4pldfaQGnESy9n2pBHq74eqlkbdjtk
kPWqKLVjA9qceXv53KeQYkmq4aAw3PWeRzH1igpddLtuG7yVRBGzvKENgJbX4MUxzWXOdI3nYUo0
yr6csmGyHdTWrGrpRaom6OVsMMqZU8UvZcme4lojPrAhfTNpLasGodFCJsVCaaMHbhjEF4G2yFCv
VkyYUrviNBSKm+Jhzsgp17pplar4xXP4QAI7/DDRdC87p6KwabdGFn/kqNNmXQ+rQhBq9eMmYWPq
JnD3Na/UjYuAByzHqQ1oL00Zk3nbgq/LwgvHJIXtkGjg1sQIFuFNIBxD0ZKDdHBYOVsxkqWXZGfT
ZbMlACKg+NE3WdEvgHo9pEGzFVGJkRV2FfAEeMlXs+mcZRSRY6CO1rOTJ5eWWAp4vicVKeAxF5Mj
qdBKJLkTUDRrzOXYD48KrOSFlufWDEBqNYdj1S36XrunmFZnLW3SKO6v0knfB91/TcO43AQ6vO6Q
DCJFIAYg4+c9dbiB6tpm/XerXZBhMGtzCPlacqakOI5W+0GgnAIwQjsiKrqrEe56z2y3qY6CIBIM
QdgyOwGJwxsfkYulC2SjwdKDD5Dy5FUyOfcTfLyQ7CUqGnKVmAjpBdyWfJurrmYX6gt4pjzvSK2O
dUavNVLfGhC3yx9bbIsxdVYUI19gMa6n6E8wP9Ds4x6mSK6WhEug6vSUuaqErPlSHtLUP0UO8+lY
QKpqbSqdaUW3FNeYtxq3WD3A8Wh0ZR2VLBG5Ag1iVNpDhB2q6xiMGb7p7N0oPhAnk6l1Sb6EnObL
BDmW9izNnRI7Yr34o4KBGrlELIgeAjCpJ/F9tmr+KD2aGMbQ7UetegmRDIHq4H0Y+mPsqsCuExe9
x4hYXgYN/nxtTw4zOMjRsxiEoibRe3cP3iZYAlv+VGvtipbii4wUCoeQldbO63vbU1fThNfi9OBH
/LwAB8vcKRFbaRnnG93nqoAzH8uMNBPpvXs0z85c0e1IpnZ1dUpZT9atQnLEUDAJJr0dgWnwlJvA
IIz6x8iBBDT8obl+r/jO8Bc11Zxco00HzP/aeOJWByahL4Ekpb3C6JxnKt5fLV1STnnrovCJXgg0
fwEBVEET039rS9TrnWaXK+QKOyMOizWWZzT7UXTPEWdBGMUSZEK51LQhZpirILsPEfOEuK8ewijs
Vkgnn42WmvFHcw0xFhEiEmlsH3g8ZmQBQnw6cWZb251i7Bl0vGiFEp4R5T3E8g79wd3VKLizAMef
VFRwStUkQODsN/bFQ6wV/laSg2IGj6OGzAUStbqRgrmXXkMaQK0Ue6GYxyVpVEFfnwSpOaQ9+lu+
6RENPRWnhTJax4mxbgvMkq1LQ5Bo9YbjEos5it0B6CcJN9vAHhl7WEgtmhTsvWKSNdcAflpSaS4t
GX8PlAAGRZrEa1RBa7No7lE5XEnfmoU6HA+6MUhezjxxayetm1UZdetOtVaYU86jCwyJL+FTscdl
NVizFY0V8pAiZefnxArK7I5VeBvZIzCDWkE24eBs6IGA5bLdIkiZm45HdLgAkKInJeXWRPPthA4g
pcZ7kJ59fagpXaO5nhv3UR/3uaF/usHUJjwCUEC4aVRYcJzqPFDZ9CT3EUY170wTzHwNJJrgEOSi
vHSDaGwSW2m5uc6jpH7CMM8W74kJ56rXJ4MUgUXICi4UgOjavk6rr2qi8WspR7ssgolc+jqiWj30
l8XQX5KSqXXrH3Q4+gsl1YEgx/ati5mFxCGQzjBCVAZ2uGqAg5fjM3J985gpRQT5uDv6aW4tmcLZ
mr+pACSyZOXuqtSW4LP6peoM9SIr5EYJjWcYjUT2ldoTAFm8K8O3McRS42gA4O2WxOzC6A5Np352
5o1Zt7s1AwnthITWIVmEmerM6ighTymu974+Fss8vUDi8hZ64n+L68RfqJWzd6ZgDChFcq6VcJBd
5liectZz7FuayhIq0fGbpnhWM04eFunIYgxWI17tCI8VZIvplN08637QLnSjwu5W8Mfc7kiOUcXU
SJ/3LjT5WRwY7crQ1OOoLtLvdo9dEgDLUWuJnxPhpcsVXBZ9vwpa8HbxuNSNRu7zGsnf5GPSs47y
FGyC2R+Gyo2wjSi3gQRMjsQ9cdW4WJxcfC8SXAqRcA8tCySZBTpKgIL4iA7kpET/Ukqc+UW2jdlS
KLEfbYmGL/Xdi9UGty7YWy587L56zAuBZNwOtWXXvHVYbGZtaq3KHGUk0Tmo0bxbZ7fI9knAIddl
SnpTPo0i+QBreUBljrU2vdr2VCXVI8WVQepoNt09U3KKm4cYEVOEq50BGqIChkCqQUcqLqfeZO3U
LuGXAQJmQrZTlNmpBpmk3hIBJ1AwhAuRo9U0RYDdsWBPCAF4V+h0l21HQDx27huOq0ep2RejEMrS
qB2wvqRDxUx7BamF83QqyzolgNOkbgPHu1iO9hjy0czRPFNjHfS2fjFaLJQ8bTSkCoQtVWhi4us0
fDLtJwJD8koUSpyxssRCpIXLw0EbPndN4I/+UwMHrZuOrE4/XkhY+ywjQuBhnR0LlcgVF7U1z9Ca
JNfj4D1ArqgBT5CnrOFotepRBVWOeULrXgasyN0yg9i8KptQzsg/IuxKUIBQZ7oalKvm88e/KGnx
LfoU9LSWWNe4V+y15qP8FpJjmO/6DkcF/ilTNmNwqjxyXJ3S27aYJgKO9ViGyIwG4jtjKH1RXKxV
/bcei/CShYQWRbmnFvFR1XPCF9XwPa9diqmwqWY1yfazUKbWsmtjXBj6Eq0ULmepkrlUN2tlHHHF
Rt2hRYddoLyrRnI/M79e6nX6YrXAIAd/HzuYp3RSnXAAke+UfNdwGOSEC7W9jw0if3VJd9DH9kGl
0TBLUMQWZsbs3qZYJiRh5iTcVqQ1EPvUP5ctD6GirlyEQlhdPmUPkS1R6AtKmOgy/c6wZ6232q23
/BqxQ/kSWso3wM/rxGxINs/mMqQ1iZ41WBDkQbQJw/O28h+d0T0VlO4ldjdOUMjsYZBxYnTWMXPQ
ZRAyA4dLwxGFkrbcAEY+j0F+kkUyLfbmZuzFuibD1cXjoEHIob0TnCUTotrt3TWYdX7qsDGVxF2U
HavBoLW8CejtqWOS8JADjRy+XHPCaertMjKwVmZkxHNarmeBBjyjwtC4LOkN1IJ5+hCHGXNmpn4l
Lk2yqrYjGX5UPqXYNc1wjAPiMvhKInhyBkAl1LJzBrg8L/ckF/GGOuBijQs2d6B62OTmRUluHLoz
U3jslXJcGgkJDA79JrYJr65pSRSbyE43WdVdvEC9uLbNDToUGNaNE4B42pj1KUTA4znhS1g0T5qP
oKbe5HZ/rsFvI4WmGMQ/ctdHl+yDhj4f2vMsjRYQBjgQNtrcktp7F8LEi7yYbtiQfLjGuMl0tvak
7z8AYX36kJG6SLLtNh/MDjAgazxNdflRGOG65iHGGh6Q3gF8OxxMuekMzuS+lhy7Pg4XlZvDjnOb
cGGPYTy3yuSbxUHCJHttbnbZJ8LiYOW41GCE7u770eHEG3Dmt6sIJUFcHSsyG6OeBoFNltS8sNSX
OnGu9qgSPRIZnChca5ELi+hcpHkZLCVA/ohmOzO/6/krw4ZgFQnDo1HlfYQpLHFfqqdeIxob2dvM
NIkxQhgYhCj/VdglXuCTXGOhyrfiki+Q77oA+TlPWvnRlKxMJlLjwInxckbOTs9N4PdBX7J2jlu0
pycH6g07pD+jl7fMLfvYE/AjgvoSaki2obpcfKt+cz4GmBOmHNd11yJ7aD6aK4xCOkge63uZ4jcK
opdYArkiw4e9j2yymUEy5QwK34NTp0DzsLXYTougUl4K4yFLn9QJf6nqZMYrcTNvPZvNtlhYWsFH
YrLuGEpATzIbX5oYpY0/yiW047dgzNZpOpL02YJ678W7qNDqphFQQjTtnHKqjQXhZekDmQsTYUJr
ASyfFspCRA7mGfdQqC2+gdrFt1cSW4Mqfa0PwQuoKnNNDB9sDlW9h9kLqTUOJ3rOc0yQGGMeWxEN
O/aQZWiSXznYeDhl537GtcHG4OQcnBGRikb1ttnVy/QjKcrgXCLU315kvQVlkBHO5dzsPjMOXcaO
FQ7qRix7lU3QJ+dzZVZcsUZbNDCUXmMmlHvhSfRNFM0ISPKZovSXJv9vjs6ryVEkjaK/iAhM4l4l
5FUqlTcvRHX3FCbxkJDw6/ewLx0zsRPbVRJkfubeczGSLrK4efhtQ128tgwnn0L+atxtxt7064bY
325bUBIdRFHBpoQ6WzAb3TYWb9kUcGNqsoswwOH56HF8csylhGzgLMm/42AQJ0l0DrH1B1ZY5kXl
RKNaaYpqShdvqbrnqcj2ENcHLCxtsSuAxNOM4FjydAUrZ8bYaZnBry/NB+101L5N8Nc2Ev0+VEAS
PI75XcDkEWn7wMoqAe2QC9fdMod5aI0F63GRfJcO0SywHng47OVqa9INO8GCOMb4gQlnjoSyyHyL
l/hSmebV9dV8oa4PTohbV1vYD6ugo1s1wVtL8rFlpupYEJ+0lYzl8bEFnPCLkRwDjLdzOx7mUnRb
1/RPNBLMFRJGtTmAImj9mRlNVhKgHfOhzJL2rIkBimTXILCxUAMViCKOSjv/Mk252zs4Cc3hZtzk
aDTHxRz/ZRNEzdwPUElVj36jbiOpy0jH7RX1E7dkcSeUJ1N5FB0ge85hGtUq+8v3yGSz+DBjxazY
bSATlTlxDS7k0cT+17P1AOYayXSE3cqnI3W5q2Hxdo48s732t2VtzpHvmO1BOTYu7osFgcHysGrL
Odijq32zE0CGvl41l6oD1DhhYMnEoVMq3rQA5PY+zcK86Oelx7ARhDgpjNynzvWf/18QLMP4akIx
wKuU/3pLRgXbsXVgbsXCoFRMYUiYlkziCpdQH9EPV5t8urlGzR6m5rOD2n0q8YXFK6SpBA/Sziab
jc55rqT7bbH6OibOjxjom1Oke+RaxDuzKhHRM+bvgFSKtfczrPpLecMnLMIdub4Dohp5hcX5aQfD
G1o2XCpZGXGVfOqQAwnHnAJsVUGrGup2JzCp8mQxiffZd1a1QcwsFwjz0pdU0axbXMRclzArJJb+
Rj1PGh+8VvJD4z3E2QzDKa2MI6Vmq3u5nZfRPrgUqITFsQBkkRED9XbEb+z7q684v3q8DnuWJXKr
pPvfNCevnqSa8bNnAh0QljTognqyr9DI9nLoGEmnf1imk52M3qTqHGN1yrJMXONrVJG/TAXzPn+R
uJnz6quI5b8Yvx48V7gsflYhd7yMNharmYrwSPZOugVHIbesLn9av3+zbBM1nTBPzKCR2INZmjtv
Prg6ASvM49gH39p9LFqqDT77KC3TYyuGt2UJzUNWNcBC7cjRJKobeCOOWrgnaI8zHX/3H3xZoi4Y
tO5YYFE5DvzeOMzIZvGcfWfO9yKTO8jN3TbwNRcdAENdcP5OHh1HELyE2fRoFs29B7CxL+oRXWow
mqelo2VTmbc1TKc/x4NTnkqr3saL8ezYGopvEN9VXlW7BMPWzB4Y9JdBQHFyT9NgOvSITDe8HH+L
WVvPAGnPc5sHODEaYz+U6qxdUmzNrPsorV0BRpDfsPutVbw3VypjF/xB4kaSe8tb3fpGEnmB+COY
mGxFeeA5R26agTa1e+q5mV3L6jdxA/tjKfUSzYY7bO22vNk62yzBiEbSZL4aus2nogI4tZP9yBB+
P5Uc4D7jfUK71hpU2+Y+KS1yO5P4o8sdue0y/u+8fPkyJNHEOJ2DiG+NqSDALz+5w/uAmmwRHBeE
NjE9i+OTpRFvjZWWJA2uWJ1UxSGZ2bCFn8ULrla87v3wCqf6jYv3jyvIDsaGTKttr/uD2nNPyWo9
J6KaN4fTu2AUy1jIfCgb/Wa2DQKpgtJBosetSavlYKyOndDq2BJhecgh5Ln5Ky5T8Tma2HNMlNB9
bOPi7otv23T+sKrRrHfyfuOECRZi6yUMk8cu9VRkx9Muj0cmkW1BWF9SHSxXvE79mvZp/4bh+Nb4
BvyHhom9donYi5ts1yrvNxcWPo0Km7slq28sSC5TgGLnlyxGsff4h7rgwog3HWu3HZ0ny7keSXdO
SMq0pr2CPMMDCEmAy0npY3O2K16QUAJ6SYjU3lnk1lFojIg9kFbKub6PnubEmAhkG8fuxSZfM0oZ
U2QFY160D+fCnZk5xCMOW9s//BUUyXvaV8TrprvxzemT2fxNZdnZ9WIPAGz4sNgxfrGUGYlHhxYO
xKSbbf9XYIaOtJ/3XIJQB2STA1UMELMGD/BWYizvEtKXbPHogU/TS/sRcwbC0P9YOqPYu+AAvNZi
66UYp1QdyZeU5bvJ7v95/WKvbmHsPfQili9Xh5EX8VqB8rJHZ9vv80k5WGfHP26aPQ1zR+qn8oxd
xsq7iG35YEn7NhD8eLARlMvWfpUh87x13n5LQFsPw/qxuqaxrZPwX18TQl16r9407huyl5lPyg8j
nedTb1W48wmtCrsnlVKBy6rTVwapnK9OwkWqDtAJvX2KE5Iknek0jlCbg378rZqKrzFFtFyEWNVA
v72JgKV1RRyC64x7hhTQkHvZbZhI90QRmfTJXvtROe7fWemPNiE3rlXVe9KMxmaYgEZJLXcsse5y
pLNMfWTGg+Lmbjxbb4eufBjXqw8wxKYr3b9BOsndJHb4dZ8sm5bCZ6BF9ed0ESxCSjM2PMOMh2d8
HXKsbGG3PJM1epJ4NjbW3C0A4yFG4temN2GwmKxwS35G0aHmJg8Lo+EoXl03YxSA2aVK3fdhxGKZ
B1bUgaVgBHD1SbjL+8tAAA8Kwf7bFe4/iim11XJ8j635nbYzGOFLOTnGxc4Oki1RHz9WadGfxh+i
REjcS/fREOm5nOtDSYVRtpySwA9WMnrTH9rlcdb6NFk9Kch+9hkYbSQZACzQIOlgCiLmqm2CgIq5
J7YMFjghU/NW0cQs4qcggbCp+YVTe3mLE/sRlDDZ9YX4A+kYe5TJvq4hsM7w6TR5KO5z2HxP2RrZ
h5Q94dGugmQzL95BE1EABfSgRixAPo4BAhi3g8MmoAZ1bMKTTFtbbjOn3uO++pdOMNYVe30359Jf
cGWS20yD2RA01/bk3xaGQJXPDLBvqKt1X7MLqNpPkkaixkHh6c4M1Ssj+DbjKepAuJTFBGiAPahA
zpHlggWTHdB7Fvk/UnwxARKmarlHFAWPlbN8tyOIRc8pzzpmJmPnmXXI+ltHCBiY/U7sSqO/6Mrk
lkewEamZ/xpO14YpwIv0DABUDeLKsgD346qJXwNC3hy7VG2UaG2ObCHIUrowFpG+bU7HVfiXuC78
jTAhiUs8QZ3JyOitaUWz+cdMHps+xnTLkLw1oJbl1xGNwMobYXFb/o58JCeMVRWvchFQzQXQsvHE
5VmBpGp0mFyVnbexinSF+KN66LgrKuWRM9k+xNwBjM7nXTIOKwHCn3kw2F6mZvXmmpyfvcaaOlbl
f563Bl1UakceltiNGftM+C2SQfdcwpBm0jQN6p/ogrMvCHPrZX7WS7JsJP+0McFzkGgMSZDSXiv/
2uUsaXBF7M2G6kqO1rNV+Tcv5QpX4UUr+6nJQZmwx1sJZ1iscfyWLuac7ruvqz1vlQW6r+Xbz+Kn
tGEgSyjijI/KfdWu98EyaNwnCWFwMUu67RRTktr63Cupz4GtSadR9bZ8KKRvHRXr0l0s0bugONn0
Ay9IPM5RXFV/0pEReYryJyQGggnh20TN9EBeRLXwfbuT5JWuI3vEGtQP+kXpr5nQWtDI0BZmRuCu
y9QUvvaBLaB3zDrj5sT595gacOetR6MN/ZeOMUTap7+wnrNIOnq7mGFKuN6rjZ3+7JcpQg1vzauF
aU00HjmoOwFIbWO0HUiYNPLT6a0Ch8wZRLFt6xf8zBdMQ4+kZuNvHout0Zt8wu4x894LEhq2Y8f0
Y6ZOj9eFVmfW5EF61b41UCihQCoOVkwoNIZxTGJuvi0KcgoaMy82/jC5RKow+R0pwSv9lsYJrBAe
GoJUfepQWbAC6qN+GVA6GIXcc0rOxI7WD46AOhSo9j9/yqknlZNscp/8r6VZCbLLzau7m61GloEM
eYaWaz/tyn0PVGIXFIRS2HNyqrBvyZEWxGaQg8sQCGWekMHmDpFXje9t7mdXy7CziEDYu6MP1tBd
OsLXJtn+tZOgO0FRgaWlpzdpQm5XHU1P6B99G3AOOYfSiTMavYG0+cZCIuNW736fYBFDwun45k4C
9OASQvcOGmbVdv0a7fpoLvML2t7/EPlB3jWaYDfoiWl981axG9lLJ/uZJ41UY0J5YqXk+lI4WJKd
ndLIvvOw/F4UV5GXxe8xQdN1bUI/0S8ZySMHGSdHww6JvbTgJzgdWC2wgB7heMesOeex9+4h7Cln
jq44/l46wei6SdEtZzOe6iTZJcp/7Cz7vcizlgxArhrYE0tEcgFz2TDzoWxBGkqYC8iEowFGD7Kh
1qFqimTFC+84PH8+xQwpJDDcJPGMvCYuz6PRv0hm3Mxe113B8lzYrBxsKa5JiHQGdAP5JYGIJra2
2GyNvRjSmw0ANHL8pdjmFdoMS6F244mXgZFFluH/Ql44zxkWZzGP5r4zGvpwJAT2ENRbXaIiy0WX
HrhenisngRQcEEDZ8rNPYLitFrs7PwhUsRNtjL9D8P5ZGslz6dUfvltQSkwWW1/A41t8QcxDBTkR
xgLqnvBplZCiMK1259Af9+SUXtlumTdGnheUJrQnst6VXqLuv10V8vD5a4xEvUMeitOLSKudyfQv
Z6GO851LbGK55IxAKzufx50xJKqJBuzvVHbs7DyQownQFHp2kkVYJsOpudZ2/q8jdYG0p59B6EM8
pE/Q7Z8crm4XChLByOuGBPeoX45gFkry6h2dgUeDkjeqhdLTm7ejUFhal/i9dnssc6h9TcHUFiPC
b+n2h2Yu7wMIBY3RGM1EQCp5+yAhXCzEFAMRN6uLQskCo68z1wBlCA4BV7AoEc/QgTCi/TUXTHVe
b98ovUhMtjkl1tvKX9IHt8Rk2S7NtsvZHPmfbjjuuhAl6mSyZ22a8zycl6L8Vi2fpkzqnwyK1pY8
0F1vEqi79PNdmdZzk2CuLNlrZsZ4yZlzT/546dwm3afmWhtyGhd7VnjUqMzjYtIboiStXhrX2E9x
Bccb2/nGruyRCFL9sszTz6wIvrdrlCRxM9ybsnvKbOdDJeGBFJeVBQ0a3BmrXWBZj4utSX3pZ5IW
vLtmxLNh3rix41UQNJm7IkGFYI9xxj6CpYuzOB1ibbBC6MxccBfR4kJ2GGCT8MtN2yogqKGuyfdo
GIphyzqVzCMviLf++VPHZ5eCKxsb7N3lBM9wNEICSL8YZLGl7B9yx/2BOkhmamtVp4FNt5VJ91J4
1X9JU13oUn/ioHmA4RdZOYWBzZXrexT5QfY1pOFJt28TpnzfbNgzu9WhMIkxU2WNtO2APkKw/xs+
XCRO25gRiFUat8UUPz6FtsjvZmoOFzMdfjXnIeyW6q9y/oB6yFYECYLodGQuBQlaT4KmzwSla9FL
h6Hhf6q8/JnFsa87tETOSiMqJzoefbJMIkI8JXbG00wUyaaemkO9kGSXS/9rtnySoRNWwAsRSnvX
Lk5T0cP0nfKfIqd8DEx0FL6nmdM8eQJ6hfXiMbdkc07tOKl+3y9i63Z28mq3mUISE94zlqubUTI0
zG3NA4G0w2SRiqxwrxfP3zThuywx8A+Y6/kYL6Bvkh1UijunGIQ8R7xr9o8n2FRnx6a/zhOlzu0M
btlpP4p5JJ4tXD5E0XzZw8QTm/TQi3id8oEiv4+TbRY6wJKEcc2b1WMU9PRo3rqnY+3UoucNpnGX
xMUbhpeRAGT9ZoUZ/12n5204PVm5cVkG0b6qjCm5DstbZ8AxKKxLxdELjeYN/Q7UvB5oxEiCpg8R
fwY0dUI29tLnFsNyweuKKOWaMS3ciGE2z8by0ZflKoje1qBH4r7A+1pnV2/WISo0oFuB2wJK529s
9HRIFf11polB653/2tL8T7O5hEhiR1XFFNM62eUunRETyhDUGDVXuW+HKdn2BrFIibcqKOL6YKTG
vu8s9dTW+bPFYdEqeMsyY/rh9Xun8O90e596zPco28OzUdXnMq7fmV2zuIU3UTekQFlD+xyn1lmn
jFiW9jEWKZUNIDduVto8tIl8PvNn4agF3MjykQ50FuHi7eaMOAW6aTRH7c6p5U3SedddF0cINR8U
gxxCklM90baH/wb1X1OG/k3l2RYv1XPr9dduWoAzVy81gN1WQuBK3ZBvqIr9zUga2+gKZmfsS8fB
0ockZZOhMgIPSamRM5y/anzNWp6R0WO+1KcnX7j+Zlpgs6QQAhbpqxWXSQFfOT+BMLwIJRf1LQjv
1vT+BSEeXFR8HBAWsBlE9scijUFf9+5jTo7ZES8A/8K0vu5tvdOtnSED2ndZoNYXZOuqWb7HK/4N
ZII8ljCaaNs/qfqbFybwpHmEp7nO1jGgeWK61BJGZbgnZTPUSNJHRjIlfu9c7jmszIOZQ2CVg/Gc
1m724lv5MRW0xgX69yMxQGe2rfnOMWyfjXfBHi3lIyv45c6QO17TqX1boLVfg5o8NN1UE0IGe7k4
6x+68MtTHccYRUT4ENSKpC9bnYkeIElrWn6xHWanrinH4zjZfwjZnS4UbtNFGNOyC92Mi31C15YE
VhIZK91PM08lw71/CHMpVpHgzpjFXXIt7tsmIYkDIdEFKNLHUMjukJf1ck0FkTQLej1CBWomhk76
ZBZfi5LIpANtsLNaIq7WcC+8DDikXaBoGsVt7mEuIVL458V43OPvwR6qs1cAQu3kU2KGdDbdX0B0
dEImjDDYnznozQkNTNxfl9Ri0CqBBtC3+dtmMohSAdbgW3rbYXePTDmQ3+0621kkhOlyhezgv2bX
MmCiTdF0Si1xR6jg72K+Bkat9WtuMABlRC52Ga9TUL2GPaczH8NXP4MJLMkgWjIQggkGQXTw1Udq
3mOajah0A+fMcCoyAu2sroQfbbHamkeLROLM+9ElyiD0uBpUks29kpkPmI/9RzG6zwPKxATMi2V+
pS1nbWuSbzJ6eMy6mnNnbM6tZOJmIjnednT5LBO4GmuT8ZWqi29BoQte0OUe5FfxAD90kN2uZQzK
rVRkGRRVezEbDVJveXHRk5CHaD9PFkwFqWN5sTIcN7gOko2eh+ygw/jKoUxHDTCEJo1RJ7BFomnY
qQ4+fxeZ30bUadpTBfMl7CGFdG41nIrROLgBmhJbTO9TK1GQ22yqzcQfKfddxE5kwODIdxGWzj3g
KdAefdFGnSxIwgD9n4NFhWmH0aF3TYddGOr0VCb8RCYoLvUlNGozm/qpqpmTD9SHOx33pw5H0rZx
T8w2S+h9LVluhBS668xNONbVckqmoJrZyCrwCuMc3q1v7PolLvc+WpZ7Q0Kb3aLOyzU/0aRCnP0k
f3ALEC+6nzMC9nq5vGQpg0hb4XfnN0+VUx5QxhylTNkIxfqlnyA8llWKxvo02lQX/SS2zA+nk1gC
sGsKXnj1k8/aiNwJe0plN08daQhup0oYmd1AtSm5/RYTCRDbLhFObzjNmPN4MtmDD0Vv0ZftfmrV
zjD7mF4j33eTpvVxwmCbcGwx8urdfczyesMnjTBKckrq/sgYmAmPRpCDXRQmIPpFvlZyKpbM2HkF
2KnZIQii+S9mg3Qo112knamnUE8ljwr56Uk1Yi3jVOKOlNEoRHUy2/Svm7YlFI1lP6g5O/k2rUTW
iXzXDWTVsM89Lk5SH7J6+tMpAbHQfjMt+QwavTn4LhO/Nq/XI5vIgcpjjgfweMnFn5w0xNwlXyI1
beYhMdDXus2f8HtsPUTB6JK+xeQy/HuSQKFLCGGpkXD4oWOMRfdM/0KBK8qoMMgfN4XDK2bfYlEd
CIK6GfTGe7jgtOL1rqsAWgPT2hTmiYEriiGCNQ9jZl6ZJF2LSdCp9JCovBBAbdtbp0X/TTULs7bh
TOlxdUhfvhSEyiDJJlZdSArSZnm2SZjfsrRD7mewmXHnO/v7nRAZmq7pccZkSXVQnd2guPf+wtoG
pPTOrjngDNjeO6awBKQWWkai1wePTMpBh/41wBm3qxZGPXaW/8L+FYw7Or2pA7yg1S8n5pqy2Rxy
dH2un+21XqPfgbuBBI4q4bwvYwP9IjbvB9tnupqM3jvn+qFShtwSz55GGQZJrtHdlKFzTFPRHRgA
PfrG+FG0xELX40iCi3frpuCd/HWYwO2qy12QSpY55b3QyNBo93ddE6ye7m93GSLBLmWvMIAxUvkt
ZdmD3rXdjRZMMKYe2YUOixMLdPS7dQDzaF5tpuqYBEzEVytRKoNi7zdwGaQX/5ZT+rtW0FNBp4jg
OjnApf+j4TxHpJJRtavq4OXUyZBWb3Vtfy6I+YFRzscRuQYeUfZE7PQFwq780V3lRcq2TrE1tRf0
1jg+oe7yTFuOCwlsKt5woehryby9JpDvzSUqrp2TR6ts+rMtQnKqDKIx9LJNqpLKyjMM5KEbx+xw
og5AgsbZCTD5/BeYTAvcHil5uHx2PXuRrqdo9DwouiiSHrERx+fYcZ7tIbvDwyJUTfqf5mj/FwrG
LU6PqNVOSuPkOP5tjkXLQzTjjjIQUnVMjAfWn2M7PDlWOF2bWj8NBJSwiwwWEhYq827n8u+ANvD8
/38L0FBtDbU4WxCq1HQ14m8lXAx+SI8PuWPwjDb+54xb7ywxJT0RJLaABJvmTbG+ZUuICLoGvHZN
DNqHTdUjZRrC4JxDFH9QVk6WUBfFfpo9eutI08bG/TdddZrmeLYgju+bnranN02NdM1LDjhxxHmU
bveAOeMtG/LvPqDaYaBUFWjc/6vM4X1Spfkv8QfKtDVviZ9hnasZO6gCKKEtBLz9+ofV3sw6Lq6q
TW4UIv6xMCj4nCZ8EzWTx2ZRV3/9I7GTh0z21aXpwFAqo3DOsHwz7BUsupa0uWTBcGlqGPtxINnN
6JdJkKLodNJDpVsdkG1a0ehmBRs1I9jnzHS2VYlArg7IUffXKWlXFMxbZoqLzOVQcR5gL76blX+p
Ebla3r86FNVDjy6/6CoGb+yregVqpE+t7VRDMynCLN31VvDf4ud/6mA4y6q9+eyU76OjUCpCahlw
eEWBBTknY7GaZaxgiluKgsQNJM9auSpNJ4eXKs0IKWu+2xkRglepyESBFWsqm1kDda+I90aWXuW3
pbCI9bbSp6Rlo9Iq7toACuGbOS5sadzKoKBkG5Z3TN2pbCT1Fng21QYN9WjzWXt2fmFmFO9Jm2ye
ezfMt5YxqJ88r45WRz6CN7sfwPIT8eCv5aP1htftZQntfTgy2/TmDtaE/z40FhyqRt0RUh1zQ7zA
agbS6FFSLG3zNvTiCY4qgp5UH7q2OjYE+aSEYU6hc0FFY2zSBO1DTXzuptMKlnz5DRP6wj04IeV0
3kkvxG1kOtMxqfoyopFgMb8garB3nV0iiGHf1czDATEbzQMfJsdEFDu3Pkb2xU+8CTUCUYdjwSWB
Vb1kPHrbPqzP6KNYZtrmKU+hM7rYmPbadlC+Yt426uDSBjtLSiB2Fp8/JWdFEiLGy/LZCxBaTbTC
YeN8khdyIfXFR8wz3hzD+9Volh1eCInG71g5KD1csmwVwaUPS+wD3TDEFQQm3fpYPS5TRkTwODb3
ZpZym4/53xEGKPaNEuELy+0khMwxsUg38FYnKjbA3zdfDuFyx350YkCD1N1qZpHXs9tGWWKA+u+9
EyvmolAmni4kUL0XUnHXdBhgk1UJCR1h/KdRySZalqY722wLA7i1jU1IFcmSxlYKVomFeIJIESDe
QiRZWuIK5O2MAM69zGX3N+VViah50WRxRsZJOjDgQSm+kNOZk6k4+thhSh65XWEmw85FfG6FQb4z
LTbj/XTna330eqQi7MavLPhe1GKHx17oJ615bDtKAppPbVwcaQV4cL/S2vk7KU7qoevNmzV2bMiJ
smT7aD1wpy2PF+R+OnIN8amE/oFeyHYlNsqXnH3e1RiYI9bBF1Ve8JPzD1MM6ZUE+vKQcmZfsb+k
ERkuIfIl9zLxvkCLHd5SH7k0GSa0M8mVNQtvUTyhy15BgHYVRuZkHhtBFvNcOds8wDcdKmBFVWcO
TzOolv3CPoY6qNEEeBBy4Hg/GUZF3sXAesPDBPWLCYlrojCDMbGZhVM8Jbjxoz5go7BM5iE2Z3yN
rLIUGL0Cd0XUlWjlW3vQXJ2oc/oMuRnkI7J0wgZ5pBH/0OWNcI/Z+aRjkN7Aflg7wuoiGS7qicKU
qQQY+jUcI2m4fGJip86xFSJ36+Ai+L1FKgwEe5Xmdz9rmGtaPUiYZXjxyq0w/ewG9plSsw6qZ+n7
17EciKOy1HycFgTj9uInJ73g7FsEEcWZopDI0il/4Ea7FKVT8yLQvnL2GOxAMZdDyc2jqYz7i5lM
DshCY4ok2ZWXNGXsimFHPXu5e7UofjYZTe2bt3hEZxfmfx4qfWjhXr4ThfHl0qaQZL/YOJsn+ohu
Pgu344hSUewxQ7Yhg7K9OYqkTc6ssWvcuyVEw3XcbZbx+EBS4PggwhbbPGk3xyYW+WPftois0kNK
wjlCY1OdOx/QJqHoZz1z5GDaCCJikZDWWDLeDk0lD3ZIbR4y1NoQEFDczObLqpRzZWPfnokTOYSq
GK8kECbXYSkueRI+GZ45XoGNP7VI3E9FaVEfJDjQMkLkdcuVQw2aVnHx1QUmb0vZPTbjQD0+yKgg
SHzrT9Z4JarmS2OFO1lxau4cky18j5wqSsZERibKVr2CmwdBZRTXhBshiqOkEfIk/2Pum6JGbT/n
Mi1ejAcrSKxzj6WZthOdBmZQREpd+NvhX34kezGh/EVKX8ovpNs/BHYUVz0TetLaBagha7o3haWj
aSJl0WkHdt8yf7ASgsW7hNt7nkv6kCwhSKno9j2o5Q3bw/lseuYFPB0iVbz/dI46vDgOTiLDrkeK
Do4huEzh1laEwFi2IjZIccD2mby1M0/Emv+QoCVE2mk91KtOOC797mCrGQubeDdIaqQDyI4hZPG0
VKSHDf3XMMAS0Q3jBtYvD0ZoHb3ZxobVv032bJHwzRjNL+XV1frbbced79hoWRu75yTAbUc3CJm1
JsXeb+5L94cqlHHujPAr9VCh5i7PARylYfBQ6zfTJzJq2uE2f2nH6tkqiRBq7JwNI+uTUGIHyFKu
BkDF45w81QM3aWtN7oVhwZrzgfbAFL/KAzLdtRN1AuXUePPQlq7D4QtqlC/H905swsg/5MMjv2Av
ehbjdsDPO4EKht36m3rFEbcPdxngg6Cno2bH8dU03ivUoNtAdohTwrIcUaAxrvX0SXaULKpv/3lw
lTeVVf9jMCgNRkyunMGM+t0VaQHJBlkkBPpKO3OZbVhQoxWb7W0ectFmLWvawOEJKSrqBqRpRY8O
xGL3ZQ7jrR/Ct5Qovn2LCHmSuFiMGAle4QMPCHrcPE3Ls2On9xaF6ogJZ5Pj41hc8Wi7y9eIRS9x
sl/ROE/TQGJ2532nBeKLcPZfPcwqoa+f4VLjWc/+LGn803XsFNlsrXGq6AKG/o8lHsJYPeYVxtkq
5H/tm+nP4tRP6VJ/r9gLo2N21ZOo2o18NmzrNwOpNks4MOH3TjhvP4M5J2jI9iWal/g1c9EDrfhw
JfsoRSO4Ed78RDsTuOOV9/NkmnHN9jpyO1ZKbgFgjehN3PWcSqjTkelGZTZfRRt70WAZcMTXnG/H
Xknn0/AZTFPy/6fGXtCea7VRU/casKFZUEM2AhKPNWdnzC9H0JJoRyafbQyq6FYNO3qxYWu4Bu1r
vWgUMTsEidwXcQZGoWUMYSCJTWkNKnZCUWJ7kHfxOoxUQHeZvutuwd2pMJI35YI6AWPmxgjdfW2u
6VETDoPwxa+JVOxclrG9FCtmIHjxz7o8za3gcbOwhFXuE2yJW+C6a8wlU7mmcpsdxAcrIdzF8BIi
FVTL7qvhbwjO9mI8BvYq4oRCY9KjAu75Jh4bHaRcFlbeDtuNEIEI19uK1x4OZfYMKeYqDN86dUue
UnArexMGU/o0dORDEr50aCsi6S1/KOiDbReQWf0GIqW8M0oyA3O9OOkF2aLcmGLdjd5BFZES6BDH
S7sHmPHbmQz34X4823lLReYbFKn5j0fqE7Mvc60KCotRnxYnKh9sO0faUrKAHB1c3HRGzs9TsqRJ
sre8aXgliey4pMMTNeW74qWBFsn2PHapkStRHOns5LafNTB4plJ0hXnDXBXWQYfm9EFMGt+VGQlK
Vd5C8wgRKEQ/x3IiiJX+pP3bQvEhUjZxntq02ZYlMcWuPfB76fI8+C8tO1jozg2GEEnSxMZHKLcD
VM1+0BDGuOHkwyUGzaBhlsim/ZiXSfBgKn0Fr21k/5HHDDqfntpxmAW44aOtIR+5JWtFFICwg6dI
DJig09p/aw28IIEf7GYh3pRGQUTytjqbeFjuLO/ukzFP2wZfTjRUw7MRZIfBMfdZuUw7Ij5cpi+z
vqdnvqu9iUejZga6820sxOPJdYaXnnR6wSwuQrj1N3QQ5Vjt29jjupgIWhNT8aL7HC1Y4+4WbnLE
N8Yr51nNRid5dxIS9XRhonfPWqLuFV43wrp80/gNG5q9/7F3HsuxI1m2/ZW2N0eZQzsGbxIMiRAM
ajGBUVxCS4f++l64WYOs7OrsfvM3oV1JRiAA9+Pn7L02nYKPTuTHCMtfXNTXpO4Pbj1/ee60M1GM
QhpLf0SVX0KsPDvVYC8XGj5I5mV1J48tA9qz64S3kp7yvtPLi6yb6FKg345i6CRd4FKE0jM66m8M
dKn9x97c9nMXnNO02CiDMVBkW5LmOS94bpz2NPZ7N21vNWg7T4QfJrupYEwYp/znJFocow7MAtYb
ChXUn5AVRHCbGOGq5pSx60IuNYKjV8j5cGLp9GJ88PwZ7OEedMrJ00TjyyyPD8VI88mqvbPLbDfg
3MapSYqjbXP6cCvjYcqEgKVaftRRsyHaO9+Eo4VOD1Xz2A7nPswe9TLAl7fkEyZw3k9Wls/+aNXJ
Mn37TsKCoycjN+gFn1XqMAmzbIDktcFzs0zpUNT1TrmOak7ouhjGU42izSgRBimTTynqiNKKlrZo
56X3vNWtCJaiDc/ioW6GW/rE5aMFPMAm25C49XshncB3Vc49OblkgFeZffTgu2+lGSIZy8qNM0VQ
XgPjSzTeMQ/C6slGoWdKb+IpRTxSpzb+rdgMHilONzK+tYswfxdQVtYysvNDNebbMUmzZW8WftZk
834cwmtlithPwkg/zdPkz4rPAvKMvYttjnkTflYihXnCwvLWM51jOOmvdBn6fdgSIlZlJVfP40zS
TzNLK4q4BUdJTd9ZuHyDmZ4DegvaQ5M+/piJOHRBRo9HsHiiYzrpqtvkOfbAzoA0qHWHYBliQg7J
IHS0hKXwlBr1xiVFfhANeIyIbGpeMHqnhsqBVBwi5kllukxWsx+hm72T73BwAP80nTvju3On09ia
pP9GX0gkxufKTe7qxvmiJzntvSx7CRkLkc0Xp36i9LuRxfpoetrPaBHu2rjjeRyVvg1n+4HTPKIk
I88uYyR+uRank9YoGW/1nol0XyyOZzzfDVqFo9Lzdcx6gT1OPk6ubuwsh7j1OrLYTPr47OXus9bb
0SWcLuMisdEr55bzH7tcUo7oCbLkwmazz4Yy27WVgDa31MdgegbkhDlCM6E5IBto2IuU+MquiY9d
Vh+7ureugrudTFnX3ciWfGUZZ6e+s9M/vhScAZiNa6Rzu1ZKpI/8ahDnvziEfq0zxt/Ya21Inbjt
WyQwmz4vM6KSmcNVpDrW3QRP7zHN0+gaL1/otht5PZ0c7lFygvNo0wWk4yIvyB+9luEvkKJ43ZiU
jVWqUIgHRXtOFbbd0iEFYGi+jdRJ/Sa+2FqArapWv6KibTDd0KjBl0MaFR1amrNdQ/4q47rHwlqm
RqPpNw1JVeRejlu4Lu0lbcOPmlte9uRFWSZSbGAOXZnqN7oMnlSSbDKFY0CZyCDoXiJq61gcPXM3
KO0F/FGciDfhNSnD9PkNWdsXPstioLljtsLb9rZCikJ9mXc074eo3aqI8GDiPnt8z12TbYTB4wAF
HYGX/guRzDITOLLBL8pfc/qVE/R7NOMw4No48JLhUODdN/urlyTqsESiWJFoTlkk7zRTcazqImeX
0m6g96yuBtqxXZ5494HWeKcpNF6WB5rW9fjcKQfZJHHXg1eGZ9vN693QUx0T2RWJ4M2R4d3sYcvM
mMptPL2C9UBoy9liwcvxRXeRJk9AlNH0iQylPYSWSOZ0NABdeMaob9KCnb3A5APZAEx9iFvcSdR5
nPHlKT35EgVzQQXvlMf2iGZKHj0TMe4gqqteIsuNcjiwDrYjEzkmPW1IOV0RYsDUAMkynTxpqDFp
gWdftpE+eBwAigbeX2ula8KbgGZU5tMYjPFOC+qvvpLpQedjhPOoNiBLxKpwHKaY5OcqpvbU2F2/
BeNg38TKtA+SdEVtrw93UXxPTUUQ+Kij6gpc+2hozqnjpIzT6MOIflQ9P+hNc43o0Vb68uYLvkTK
2yKCtLCzFF757ijk2hJRx9Na0DTocoIzUFx2B9IziYOiSguuVoLgDajprs5posUxJgeBHKCdDGNX
ON8EPgmGmi8lJpaNFErh8BTH0EK1rVxsABH9k6qzTxgbgiv7Zl6bzJFydNxtlJ1io6CB86ggq9FK
TC7ubBPfwckhckipHNprHS4oq2mBUXyUpHDV7aKUj9Eeh3ONtDvgIdeN+ioHOtQgCAbciux+RbUJ
IsjVRfVokf2yEjphipb9ynCZkqOwN0y+f5IIfRnijzWxRKS+DBRgI2+C/EKPtdy4KW1jPTlUnDXu
NNZk5gJhTB/x1i0cRDcRHCojBb7H99qJMEItxsJf6ffkqTAzHiUHPGF/3otNJ3gp6QwVhL4w0Kx4
KaqUZBga8k1Fmu5UHe6binlOMAA+aSZEzvYIICLzPnoJgmfUw1c14zsaGm7aunZfcx13YzCKGxgv
X2Vsovmcj1kGiqInGmOTovhLCORiWoxJVR+LByRIG6/uvuGNMXqXcCVAUTgqG5hs48OcmuCnDN1r
o2ePzFxQN+Xv9WDG6BkhQnQ65bbF4SuL3H0PuIFUzZ1DybLO6GEB8ot/DMWQ33VgqmAbLjAUtlJ9
JhU1F7wt+LseVjunpVdo3bUB59mAmPokFEycY3bxyuXkUrEeNS0AuHFGqS5JY6iXDunkfKt8fLDL
icMnh+qpqQlk1TXEtuXLoLPETW5arsIo+qBI7Eb+mkHwbahp7lZEyIFHg9ULh9NNP00ILLLn2ZgI
p2ryHV3EdGvnnDMKKFArZfSQ/mpOMq2R37YGFgIXbWjAhAbnH1/yqbhYXnQqQ0R1YQ85MfH6bR73
zz3wW73iyjNxz6aIlBf6XI56D5N5hLEeG6iaq2tPkB8OWmjINlU3vkqq1rY1sNd0AhGBtbU4zIRl
i0sYJKRO27jvtF9Rl5x0oK9Aiwcj/+GZOWHOB2hWQHSh/jj/PYfzN/GyzKawLA7f//f/LCxjT1i0
I2g3GxZOsIX/+yfWc4T/qaoicmv6gEDpwFMA3QDt9XpIkBdOQ4/JDGIlVHsLAEuJ+DS0pE6Zzit0
i+9FqXzjjEigh8byXepvZOw7o3o0XeM851nlYw0+o4OICcH6LKPhja3yPk176Nh5eSfI4YWGQpGI
lIGdxavkZ68fYXOq/wFjrJv/leHKG5WOIaBiG4Yu/wL6nVkzZeyNckelTa4QsHaSK/EhTjZiHeQA
CPVe+0Y5O2mQBmb2FXEgCgO9VtowA3ru7cY+h53aMyli4rmAkD1WMJM+GAe64q4sGI+YAZNzmGy0
GI21M1ef6CqyqgS8QtcqkX4b4rBt6OfrKYmO8VgezdLxs5aHpqkfMvLZCFPhdlNOeteb2RsInVct
G24HTVtuI9onTALxQgTPM99yxaD2GMdYQ4jAo0Ua1Xsv0PB56EOzQy9t17dUG75V7gwBXLEz7ft+
TvnhkekT1okwu1pWGBYMFLBHFIj4ObWEuUfLn07mnmrvBFNXIIoJPW5Zxvkyfv794FQ2IEawRb45
yReMC/CGtmHTlQcL8i1Im3WjOYfcdQhgTtAvqIxg7NY8IPR0aXziWwGl5ZjRi3Lay5ykP4Bzfoo6
+aoEDsKEx9fMlYaXdDqIkEFFre1gkcGncLgTjSS7zbxpq5zkva2WMSweqnqZeQ79uGeg6a2YptP/
MIwnVwcIkD1a3hp2HF6aHmBXrWFSGPu7IRYv8PFQUNIKYV0TX6Oqq43MHaobw/IjwU80eceJ/kfg
wX+LpP8Ns/7LU+dZwoPXT5/JZJr4r09dXiiLG9KCvSuDVT5TV1Q0OeGECLokqNwx+zmQMvLvUjXB
DpMqtjC2dIkuG0dkfZZj9z27ubFuXLrIiwc0cLV3jkD4mrMfpTcKU5nzgvcaBIqDccMjYKpBu2Ek
pbGOQALlGF+ZIvMdSjyy2oI8GDP+yq5/CgIKN62WERwMkEM0TCjway8mqfLZSUJ+OJvDaAev7tg9
BosVhVzO8oYREdsElE1QLbyNRvligasFFRpxt8yXC3vwbODapKAyC0SikMMcmhwdYAqF6d+va/a/
edw9WycNQfIVzPCC3v7TuhYXfQBKsfF2jXqN+vhFr/xMa4+Tw7AtiWj96LrTI3LJDrANQeta3VpL
iVzL9ElQPFpvg+IQ7PaErNbpuu170HtR+OXZNHU68kLHMoHhUFXPzPRoo417N+6/wpgnNPuwFQxR
PTybjbWHVudXqn0pcu5cT3dfpDHsB4cLgzEYixhYAFsEqFuy0++9k6Ifw4ibremiELoXfxFp/s65
/j0uqI5k3BAa2v/6+4u1hE78lcYMKseRLIzgQrGL/+vFCo1Ic3Qn93ajUb5PZvKlIysEVPv8Pqql
pGBoDBs8e5+G4EdaI2NskMDAZjcBiQBrYfcvf/+C3H/DafY8yxDLYq0LT//LC6oSHg56Pt7ORQjG
8Cb+kNlDlkKMsoZ1PQx+IbS3uQfgOUfyUAR+VzUPxElQZhmI+NDPc7rn8ZhM8wvIqZFEdAHIIyo7
gsRGHgEmXO9xXvnWAuW0DKimgbRfTegdgoB0RtTpd/oriQfKsax/yWXpl+mAz479bt0pT+eWhwk1
5Y9GGYDKqTH1Lwa6zDjDwBjWHkDFVW+QDnEe2/shdJu7WQXnIQfg6WgMyAfC47XvQmLOgjj7MpPa
fUYnKPRF+B1mlDa5tzbNbJcX2WlZ6Mya+6234rdw5Ozn6iQcRBObEp8M9Ln3obIfomp+/fvPwfor
Hd8VzLZsdIdgauFFmn8JW0CXOUOAZ50qeZXrfKrIpgBvO9Iea930VKX3Vp3dxXH8BQH2MIniMwmo
6DNCGKwhqW/GBa/M0KNY4QFeGRqngAQCbDxxg7Mcxx14aJQL5iCRuUt7rVprWpIMNubESaSfnnqH
cprIi688w/2p1eXdSItgDVd1g/5N3jhxeKuWhxNmExeikn+sI/8/mubx76NpDD7y3/fKP6/UEk2z
+Z1McweHbLr/pbqs/XNuzf/2L/+Zb/M//Hh2RYdF6r9Pxnn8yOPsPy4f392/BOP88d/+CMaR4h+m
TV0riTCRqHZNGPR/BOO4zj/YXwzPcUzBamf+KRlHN/9B5J3Hbc8t73LLccersltCc+Q/hLvkoTiW
5bq26Qnn/ykZZ1nC/lwCUHMbxGqYpA5ichPGsoH9aYNqalN2zuhgngyrazlgIVAW7t76mkq0AUiN
WJV8neaQ61THKtLQzpgRolDxlDO1ZCaHTLja/ekaXv/46f9RdPm1jIuWLBeDEugvL0sK4TqEAnG5
TJ03uySQ/OlljZoukoH+Le3xSa4YEEwrKxnQ7o36lyMlAjQMNarU72q0AiREADaXS6CEQ6SqCzh9
JYvgG+8XPEPZlocg9etZnzjbZwXQ/RIBY9r51kREqwQOlwjjyOzdPamKUccQCmSRcYF0T81boYWP
fR+8xdXMT7IlpfhA8oJjGtPGcstPkxJxrce1tVGgzQnQjRvlnfMIDrTdUwiRW8COGqBdQnmpm861
BPF7chL9fWHk7q0MdCiY6mndrkfi1g/t7HCNsyE+q6J9a1wwG3aNujNNp3tRIbBt4YSvcscrd1Pd
q0ecBuPKilVPB9Yp8bDG87075vU5qbVbT/k6J9I8khRiwL5TAQS9jcbPqsfsgJAz23pYgleIKnHM
de0FjfZ0SZvnVDC118PQfVTeDMewGGhdarx5p1Eke0PPiwPWfuSW10Fn8lLaWLFhbTuz8If6p5Th
YTAjjVBo8nrFezV5RztBLhAuAtTGzmy/pZkSuJk6eUFD1HIz+kmH8rYBlToQ3aFc47nPZnPHoUit
B+sRWTA9cER/U9TPfp2TVmydmIlBUo+RlNf6B1Fi+g5SrU9nEIXY8Klgq0LFSN+FkTvXqi3OmvNL
jykwiNd4D5yF3aPBpVKRDHwnvffwgivjpGL5ORq4opoOH20Lzr1NB9JIOrvDfQSUI+vmLTC+iHF4
etX1dN6iFwT/7Y5AMf25TMKtWJQy3m0d63ybUePKlxou8grVWGxRJ2dt8z037vQkXVjS1Skt4vSJ
CGPuwNh6L11gBWLpK40Z3GLaJ8lDWJdvFqnAH+YICsRFG9l5dxkfKCIike1ct38WbuIiIyS/pMXN
d4nnosMbLgkIGlrAcSmNLzPySFqxcBvSCEEjASIT5qaGYcaDeOKAs9MBK8I2I5PA02oyqU3kC+Z4
1TLD823OWyuEw8euixFy5awETWEoqHoWAz2VfWrdlTeA63KSqPwd7dgpnHNjj6y9Jvd4N5oTKP3l
5AB2Zv37hmpnOsdlejBjyIOF1dwRiw5xWkFcHei4HOM2uyeKel/XnnWOQqO+dUCnj6n6469YWIFG
9EgudBaiAyKNN8yxm0I3/W6oMPB70XBMOA3E83gB5K4jYoqem6EIFkUFTHHHqfADus1RmvDEC1jL
29HE2g1lONglIvwFfChhQoaWfTRrP8pIOTc7oHhe1alV0mk43h3v0sgfL+qX3MIFRwEXwBLd2Wvo
uBlOW3O1MevqWvOap3G7dWfzqYhYHRyMTHSuUYVGsTNuJ+7EFXrDMVgEJSatCKDEoHSj7g4BmLpj
YIKnw0xeQN0WTxAGh11pgTma89A354wqMbaLS6sl8w180UM6D9M7XEDQPeoQhb0C6x6ZUOtxCE/Q
H/vRKbfmFFRratajk/lOPns3tA5jlpGIx23MfmSUDts8ePXSzMCV+SKLCief91UPqbxpp4yGeNtM
N2FAd06L+2ucLtSBlgxhXRS7NK4wuuA3tRF+k6ozv8z0suikWrdxw1OEHJsumiVx1XcQ8gXBw1PD
CGd0cf+1VnMwO+zRRWheeWkbnNQLq5KsmDbOEeyF4UUtjSFjEVEYnYau3qz8cTC2wBEfKow0C2CI
uOcCe/B0W+IwROSGpo42PKen0TlN4tyX6FqynEc06vWW8TFfEjnsjQhFPuC5pzq8MxvSlxOm2DZJ
HlJUyCYyvxPZva7zrz0BBROZ1xvaOelnJrzAyi7tMz65V/zXJB1AJdfJxYAq4a1Mp0u3HCvAQtfg
QBoy22l30Mivn2Hg9EvaxrONV+lmUFn4x6anAs4NhscymM/NwbVh7evYwG6MoVIbpyGZo7HLdcuh
eFvbxKm0+p1mPSezfhhBLPMx0gEmfPTTVNGWqNRD7CK6kjokCvTct9qoPkoPKInq42EXDgsdxLs1
Z17LSEOVuwtoSiTdV8twnhl2n12oyu1s9yjSRrWu++iqVPXLEYN8M6vgKAFzB+Fy9JcDSpkOkjBO
PQwTYbRzQuVsbKSmN3Rpg23eyqMmybqLNUOtmSTpCCkXgmAClLKxMSmjUkpWlWt5m3iOylO6fBnB
w55mc7h1qcNW3tAHK0ORy+rYUd+vxPLLlg0T/fJ0rAs5nKseml2ZYRY3CzRhsWdPpw6V+oB6TQnO
OHF/6gMS6m1i5Vz70YqCryGNzIOdRc7Fauv3qccNMjoWUzWegcET1cnmUpxuE6lVWGjS5qhHU/3P
L8tvkbPUx62n9Ujf226uilXO0ropKxp+PbDiJTy0ZNiDZigRPBtWhNWO2Fm6c5IG966K0y9qCJSW
BLndQL8Er1yzFU3Muldun7QXRJ7dMXbkd2sHin7n1BLH8VYnz7nB+YamyTn3hg9PlygbStjEog9g
unArcMB6Eh35ebHsl3lkvwIVEPhh2MiNBqNiZTOrOvSjbWyS2BhPCST6sXAOc4ndLydlbxcgWLnA
A71xBHr+Xvd+BWn31LtjeAxgGR9//yqELPqn3wbjMK8IPTGggHN9ptStj7MZg55q4tuee/Q0Ll94
f3jj+/eqNpKbifvlEpSE69k9vL8MSCz2blrnulmE62TCndfZydoFgHCqGwynUdWwW5UGBpw2vhHE
WWxa3BJYz0x5HeMax2uxJ8MwvLe65FnzmsHX9HStYcEyMd34Y+kBM4uUfnUcYCNlWEIJDsBM6x7I
LKUOQHqj85AxsxV2a6ETvWFSH5wrDCbnIB/OM1z0o8O05DaeYoYSOknTjSDGCgVj2qFsbolruqla
VIZ0fWEkTXZ7VTb8J7Nmo87VRmbc3VNXPqLxY66vao7rSPhakZHaCFkbH9mTbclqPzBUN+p0Hwwo
6CQCLwxqjLRdQmuIoW+GbR/2237K74Za39zmtgUhrIPmLZpXlbn40bIhRGzMP3aa8DtXuUZKilxa
gAvevS8gP0N+hzEID4enzkZjvxiiSiz0MetojQp4bIaHpG/hZOKhv+liBBbxiJZwQHDcEx8cpEzA
URD3rE+burXuHM/Iz1x+cjBgzGzmxnuX2pwc9ChHslS03jqkEJWqvKUQPekWBMdxxjM75nG79iIH
mKvjdSvcTsHWmoO1w13R9dp4UT2MWBtPKUqKkOk/Nme/w1iLWCyEp46Lz7GeWL4P5JowS3XpVwiF
JtxwQdUH7nfYpes0L0jIghZq0W7aJIWdketEuyCGrE5AXXawUeEz3dmVsIwexhTDyWK9MvtZkiui
f88R1yxiG77vmUWJmNSDVNz1sjZu0csd2ETYeycbh8Ug1pLOJvbsCI8esocoB2gnqvTQqJqtmtAV
316mkPwxJ4SYjrNe76mOrONlhoDMMw1y7zRlIKZLlOQefT6PeskiwKdBFmbk6yJ9J8sGHbHlN5Ch
l7QpmtzHZmnczWD0mteymNArjiUqA8fzhyFH7YlTec/tf8itkHSbqOgPlpAuocNi3UEvKYcJgl05
gigvJZgdfZr2RYFYRCrOGnMfw4Fmi4u4ZYj5zp56ULi7QVLvElJK+7a0tHcTtjMYB4OniR5+5B71
HDwYRTEKxTn/6mJ6tbnhm7zSh1pm9h57T0jii6reddpmtWbwgFXI17AyGPeGEXwEzXwj2xAJVEfn
n9TiYgPkYT/WdXCfRFKnHx+23wS1K51vF4SkLAEeQw3Wzt6VGUXpJ5ostxHYxZVBADMRILGxKJ+X
LvjM3DTPk7NYOuBeDmJwoO34gJP6KKBPMipp/HaCycOIEj5NTIstl8U6DELf4PAGSikb1w6ikwu/
2ISgSu/sxLgUnWGffv/O5fB5Z5A/VmtBfo3rH6dDP8siH0ZY+BIo0OQg4wlMJjQ9cjLiUwQUjMm1
6YPtCI41aHcGeO4hoFi9VOTXnhtvn/WMfLoyytYj9rlL1mE8dqhI045/bRfDs5VR7bqyFbuMCLqk
0OJXjsG3PKntuo+Ln2GO4bMnQ8RyuUSuaMW1aPe14JmaZyARXEF117QNFYON7z/0XnvLqq+m6z2R
gRFudEerWM6Au+p5woGWfWgzLnpWgaL2BAmYbDOdt0VHL7+dNPNb05N2l2Qdw/im5F4HSZZbaMAr
/dY0OzDkFVVhOgLJEZrhz11p+m45PbbwYXyXXFoKJ5P4867T/GLINN+lzPBTX7eS5WAtg9vCYUCN
StNFYxerp8r0jRTgaG/cTRFhmyaaY6NywjVWmQU6WTdHgd+ZTcAZHo0tOmLroy0b/YZZB4nycXOX
tcw1+kaPXskH2HSVfYpMe3hB2Qfqe2qbK4sLDM/CeGCXdl4jjdGDGN46qsQ9qd8TdymWFdvENJ4T
M3ueCP6APYJGqazowbTc7UHh+TGqsknUBwUHaD+4ebax4kX0RyshkCLnPBbt3cCuD141OscKNxb1
8rkYyOukvUReKCePMe3JBeNwAgGR4JGrrlLzmitFclWZUI2inTErw9lRz25n23TuBAjnm84iMRI4
E+RusnF6q/KDos+RUsDCmYrIeZ2Ccxh4EpOCw5k6DsZtZULXIYLLOjR6jRQ5NYhYKcZ2r2vSH5Ks
vtJGAR03IItR6HqSTpJE49bYMvB9cfia/YXpRU/IRRai1E5vkK6jpYK3MnJMiEOOm3Bb22W78Sb4
XJAbEqfJ9mriKIzB6K6VQbOfMyc6NgBLiAi2fHuCVgFd0/HbAVhFhOLPM9MDnB885MisaLY3ftXY
sEKq4ah5dJT65mQLfNKjsBOfpA2dTbu2rmDhwz2finng+LCTDlESXpI9E4I67Vq3+2SnnK9Co/gv
DYKWm+wTDpE6GBn8OdxcH4HXAGMhK6jDc7mt0dbdirIw0TTo1r6s3trIHX1CRgg0o6eMyh4w1Vj1
5nrW5ZNhheVhKIfq1sb/chuME9EoOTUzUMd9hSb90BTApcFu0BGqK+eCLN9DypIN91kSYvsxQvsq
9LZHJd/7Rd+bhD7RbWJRSdk4hIYpRkE3msiTsaf+XYz4krvWoCi3u9WQDpA8QoLVZCrv+nRmt0Jw
iXdYRX6MLWqbMntQ5lxelBXfp15VPNKyq469NXCKqI3iscieS/iDy9EpP16iqKgfnRIL6FQNwPYr
d4fogzgEoEcSdJ4/6p5xzXXeQ+n1b7GE/tkQA1GASmez0qDhXzF5n0qhjH1qId/B3dXvEBNGOKNr
88POo8c8jD6hmDKesMrhKbfkZz2RgoB6A1sC0OLc7IN1T29hO4b4SL1yGSdFDmN1ANkHfZytA/2R
T3dKP5yhMu+I6HYZQW7sLq/3lkfxTLqgvJSxS4tHdoxQdkYy5q9NOTM+YBgH9E5sR85MV5Ql07pm
cPVINAuggdIK35jwfJEJ0T1WrXq1MsjNFEevJsqQNeG26pDW8WdVAxnKEIFeELDIbZaOPYpH9CUZ
7ja3r5tzT5QrdLWPrjHw4qb5Qz569Q1kH2fvgahvEvjQDRgRs4vTYw6GUI412KxqEXd7Q3NheMr4
RAC0n0W1JswsPBiqzLYjzvpbNEv5PnPfBURzLCHtvMTP7I3YsNalU8Nsi5AY1w3ufSxs/KpCsDtl
e7NugntIqfS2p3OXkRNdtY1f1DYZMYnlEz1G/ASIBddsh8fZcJ8nBenCirvk7JBGLlVt0/iCckko
FGK1qfs14ki6znl/9mLvAKDAvMxjBVgzKE6xwhI0ZvOXSNvpvrM3AsU66O1nemXQZR1anLJRv3SL
RIMiUojKczhkPbEr287Cc8BM7yt3VE8Z1D+DJhhOwCFJrooXIZcRcTNkE1QsBwt4y4SscdR9HUXH
vONEZMiy3scurFOYlYzNYiZEumGqu7JU6s5FqgLcy/JjTJvyxQMJMWVYJEjNa1BCsn7r+qGzCyTK
1SWo0xFH8OjySNdY+AwacEhYRQ3kk1RXSJ8zFKiUdg/Hj41H03AdaCo5ZE77lLXWd9MJSOL8dwv5
66oJhYYqGENBaP1oHvt9HnfVobKzI4Cf74aHExu18rVgkxtzi28V1hh6k1jH95GZMoPgiI+LhbBx
H0u8njuS1pyeqFfxrEnY4x1ZzFneTKtCBp9YWoztnK/7FAxKQ2L9BKgiYREEs9oii51a4ibrXamF
u8ri0Drja2DKzE6JP7+g8WjCF0ymhNl+lKxmg7CJGO8XnjXUJhlFd6avCSQkNdFqQB0WaqNP3fto
GRmM6upDjbe2FpO5lAHDs23nqLfoQWh8IVdDgYmgaKxgMhLv69l0bsMS3wBN3WGUL+CoSGkjfINK
DyGQtkBqbcDPg3EA9En9p90EjviYcyiHrvUB4GIX1wuWMfLOwhQXO+4tzlAZ74djwAE/OpBUDDib
1tZOQb/EFowTCoMdgyBwXKrflSaIZiN7XqRtEEGfoX/a9A1vZEQvP7bMDjYaZi1CHD/wAGR+6prH
IQBZS4qldpJ1iV2MwSRx7/TS3EIdRgHUTwvp+zQRmXxogfjwWfMaIBv06CDQayHfT83XuuATDkeX
A2X60bKcrhZoORuCUe4ZcDNj0OttIoKzVb033Ds3cz6Pa6QdG9Mt4LiFww4yTnHRIZdHkqsU2eUz
wHhKZf2a28DNlzgWSUcMr5623yglT4xIsOfcOrDkVrHSWQqQKicWQTdpvSbkNsmMvSk6Tim0ZDed
y3kgLPj04A4x9olCd0VfOwqmjRl0C1glhOyYgxPV8ddl9q2hdOxE0b6wEfxIyyFbysTCLJmwbz12
Nlt350XBbCGmH04c7qsbO7HDDSv/GalEQHIBhlJJ0Fuu8JZNHCpBJRjPNFjym3nEpIgAYmercNtJ
Ot6Fiu47TGybtkqcNbBBMNzzO+gfuZHebjA/mVJA6dw1+vzdFN02GKYfcPB720hMZhs5BtHlS9Fq
4jAt7rDR0E5lRFeZ+IJtYtf3tg3ulncIwzaOfA+SQJW3kMDIwL7UZfua5uF3QfFPuayjCdZa34Pu
YOEiXeBBDyaumMnUX4GjbaknUAPnlXurx+LT68BAB0n7kiaOe7f8Aqhl99YYT0WVDdvKnUEauN6v
uMmNLXp0/GXIRG84VIAqoUnJnGuybrygNc44Cs/aCNumj3pSqAbjo+FcgpylzzdiCOsnM7ePECx0
egZ9dTDn5j2zOCigK1ELcxNdVF4457Ct4dslBQwC1/C9NoGLTCDsuGbQDzQ5wQgf2Kz/NJlpBQRh
6DOBPw91GB4rZWo+Xbzw+Pu3bbXDgvqaJHV7dCSEub6pqr3nFPmmS/tzC6jmZjZzD+A6QGnP8qdB
XMkyofuPKH5TFo75KK6eNcfnGtj7ueLzYx2N0x/Di8p9QRiPTvbIufZGGKW6DqM6Lu7EINQD0GIy
hZ/BKIlvIJWJJeebcu4GH/2mWIdxjwsmCliQ0cKfymDea70OoOYXyPPqPMImi3Lyddhf7fWgU8Y0
STHdjJHrXoJh3MdisM441Ihq8dKL6o5DrLDjeJxHA1AYKxWj+5z4ZPAdEUNqtYG2KRC3RUNvPIr/
ZO88diRn0iz7KoPZs2DU5Na19tBqQ2SkMNKolVE8fR9mNTA9XZgpzH42UVX460dmuJMm7nfvuRhX
VgjqkdU518zfmvwqBgsnjCX6bUepAYp5BxGE8Y47dXmqelCsTA+NS+6yDGWpdwnCMb3byaxowIvz
V/TLSUZbKFf5q+XxgvAa3TXyYIxQs6p4nQxldUc7tWlpsgu+edQrA0vZhrJg7rIxA4nKCA9cR8uX
zunpMNSpecmdWb103nDxCs/6HKzuQwek82NFQ7KXQbvTjhqJ3KX0cFmQfYD9Y4dN5nAXcjDdNLlY
ZVlpX5Ywg5+w0PB/fRI9iKk21r/8ZDauHyVNzHVbzTdLAH8i8EFcFAzRS2BxpItjMPECx4jfD6Qz
8g+q9Qin5Vm5S8PJ3CWwHrKYjhbOJDkcSyofxMCaUDj4fjO4mJ4xEo8cVVHvBQs7mRosjir3l8kg
W6Vtr4gJFo/hIEwmIVm4HksadbslXJ3G/XOi3JKrtRDoNeLSGZ0k7O7aj8ryp11Dth4cE7Q6kXf3
gRbpq6qcDw2z06Qo8DmD7vpamzXyKZwQ9CDm4aoBphW137E5hug9+mqZyMmpxeDNCEdgaSPpmkrQ
cWJOdo4oTU0MgQwQLJVT026SW3cFvJ0sinPvW1C4jQD+UxvdMYyCu9VRPocBT1RucpCl8dCnaX8c
wgSjZ8dwTU42kNtqCo74BdaOHCisapa28gwPpS/tI5LyLqspiPFrNn4yDfoxzYJbPut2RzY7fE3w
ko4xiXzP7MpdC2P/WnjptSCvfFIFO0+4vCYIF1AUO3ojmzHGvh4opk6teNFpwxkm3xpBE58jIitY
hxsABZnq2WdzzlJd+8USNO6CyrIvFBsDI80Tb5dn/n5q0uIkCktca4jy28KhMzeYQ/OcG251NJa/
MIoryA+b+3Kc+f5Z1OQbOm7b7UTZr5AO32eb3iw3eMjotl6IJhRhURS+q5q2OjCRM06BoJxWx+27
1ZnWbwRPzo457neCpuhdOcHlCXRXY2OGs9Ol1ACOz+xXNPpVUX2XVfTMSzMdO/J+N5iTwUWVkGSd
VL+ThaFzfELalaJC6XRbmlFGqidlX5/obvrUoOhvuUuWvhob2HPMkWziaSh0tnxnmMLZhxat2UoS
+Dvkbay0faJXfXghb0EMqGgJU8zQss8jp0LK6qdLYznTpSVidGikf41F7J5A4rknbj/gUv3oVImQ
CRjVE+t5+sFQHTmQWp89yg2XHAHeLpsSILRc2atBPTtN7R1yl0dsgpbKkRavPh20+FXNrZn0LgS+
pPhk+j7a20nre9TG4w4l/jVM3fwJAPDe1MknB/9qby/BwUyoAmagvvpSpE+Tc1WowrN5T/uA4oK6
x0aIOhDPljqkojBvHaMoAubuhtrO4dxHI6fImHY2xt5VaJHh1GNxd3HwmUPvkzO2nNdKUWgQCuPC
SXuJpYyE4BgPYONdZ3poYPNI+dHDs2Jfsl/JRto3aCpYAWpffkQtCnvvIWzB4CeRQLy5cnzzXNK+
LLtZMVmrjqGex+1ccb6vh76/zX7tnqUZ7vpRsUhNOUGTKYVSp/j2HRJfx2TGC2C22YMzNc07Sb2m
mMnoKf1kccqjCgjIVCTtnVuwG4DAc9euz4BEZVkOOSksD/EM+V/IPHuobETN0ADD1LX5TSXRIePX
x+sRyZvdVW+IYdWjszTvTNwHT7msHxsD42CAfvRULn5ci7Tj3iF/sjPtEDMi4I5cxNEmT6vgsAxE
ofI46YWExZoWkfQlokiJkZx/Z9Oe17nO23ffSO7zNisG+uvk9LO3qv7FZQId1MlrPXfZhtEoytlw
jTkWrIVMy0upsq2uZ+NMkgumA7V0UwxOl3fQl45+0EW6s1yP63Egm13CsY0IFf27tk/of0ahKxzO
rc1yhS53vjbdvRCZJGYg2D6rQJCI3WNeOecoiMFMlJSOY8aRcZ1g6sn2Y5ubp5BhHDF2OZ6kP++S
3ny34D0dosgoN7rHJwRVCPjh6NGlmBiMTF0qIz3xrCuigip+KROZQ2BjS4lwlRwclCcYgwIIrEV5
ab6A0DJ7iK7Wu9RxfAna4kYfZrvqx87dtXbJxVXQgVST3CchbD9NlQJJYsNzLHlw4D17n2rG6TXZ
pChyv/7r+4cLW4GjsyG0zpzwngx9NFvVrU03kPcFYpYOZEYGNQL/E81xwKO0TorsFgWmdRxN8jCw
0m4euv/RZ4YEECr56o3QP+KQtO9J6TmrmO7Nnck09+ptbbcLNnPX0srplckNQPa0/TemssUy9k+v
2T8jJggNoTAZ7dgY8cx/iZgUVt/1WeJ0W2y2XzYHjMwGLzCXxSUcbXreGTeY1ccwFCDxKFqKoSVN
xo8KvAUM7VlcNLcIEeons2fCwqFoNVTxdzA7QEv82+L48CPFfbnI/3C1w9lBJuj//htgFPyXX8AT
InBwlAtHiP/mJU+j1srTwei2vJkPBlPCKPK6U5I2XP8m0gHqcXTb9N948UwTw+W//LGhtfjwBH+u
G/43K97U0j9GZ2HPqh+9OQWeGXPUwdoqbX3sQ6/du0P/SQIxInmJAJhaSA9lYMnXhTJFR+AfT1+b
xHroOwpaIbW/ILfDSQ8xrxsYAbRxzQnl4uuYH/zCDhbGbLfV58HSHuN/nDs9txL8dBL/B94bLvkk
mIzC3eQW90KcDEob045xYdZqCj0S397oAIdfyDlxjcL6kxpaovFJcI1qXE2KfLeMTngdcIOxt1NC
aJMhbTEXluYPHDEn2hOpyLGL59yF21E0HzEkQc1lI8v3AkxOn+cHLPQvlKz8aQf5ywF7AWiphNvw
w1PlQ9K4D2mkH123fLXgCAJHpg3Fe2nl/ObmxmoK86Oq+TPq0HiZpwhKkjx0Tstxp1VXUIT7SopD
TDFQNRbooupVPtJ+idGueY7z4sHLcHkN6RcFUxQsYeJ2TbD7hn3UFCxVaUbPo6hroKNBT2maZx3C
xO53sUOn5jQupW59Mn0kaYyBSAmqU9DrbOxUW6w0i6ZAXjdQhrGF4RWcC/LNBqakv0/y/7cz/zs/
cbgYXf/PdmJoQD+a/81J/Pdf+E8jcfAPW9ikIpzQo95NLNGyfxqJA/sfti0Wt4uF1dil/+5//o+i
bBa3sOX/w7W4vlGMGzDG9S3e3v80ElvOP/g3PEjcQrj2km/4fzESW66/rD//dYHlz2GRME2uJZiX
xeJZ/q+eXRqIsrYIc5td7zHAhLALcsbFimDuhoKYlVuX/SWrjCOjoEVRS2gRQEiHiMG5c/AfrMhN
T4KcrfZoe2yQnjdzgVgALg6YsJWXNy8dIqwOg7kG3TKdysZrjjWTCQVc8EyP1Hi26JmIM2les9eE
iSzZ/apmbq2r+IDgF68s08qIrDo7oxJEjofpbo4u4U9rmm9TZ5KIUb8rUbqvVW79spB+OhnMT7ha
f2eByXBtALMFNHybi2Q8Zj34mDDmxzh9p65MDgYAy3YgQ50MAPPLcdxABU3vYVQdPKHIoqbi1kOu
WyV0ODzYBHidqH4Prd69VowfZ6F2ZbD0xgUQP5jAi9lqtsx4ixAVOI8WRGxjX3pnKt45dz3q+WbG
vXgIHCpQkojGe0mtWO/AHYoa1sTU4/Ykezs4aKGu4TQle39IrIOQkP5w0dEZYm4JhGhgUFBYQz+7
ZCMnfrDLmxoV6whgJ2UkyQ0rBpC0p0CIpsyY0IM1MJ/1nFmSOQHiloEXO5UxVpxxKihI8+34UqH3
r9H+y5WJ5eVsJeL30EFwCIIRi0eaVpexYKcgldZstU9JKNnZnCigdBkbJ/UmlOqh6nvudRT3Yf3h
WtfF9sWNwl2ZA9J1JmE+uI71M19y48R8D9RiG4eBVP2+tMz9NEFGqqPJXpU2vs1KIPM3tJzgwIGL
WkyYaLMGkGuVVh9pkvQ7ezKeiVMhUZtckcOMqcYUphiDKAI6jAW5KX/GotWOU3ozyuyXVdbTyZUz
P9z2z+Sq6VIr7IxRu4uxa1xcpenf8Et9GUaAyopu0kRY2CpyCPxBYO26qc+50Gco5K29yTOy7rmB
ATMp0vjYlRgmPN/59gC27WzJ7XCcS5wwMJ3SUnCPBAK0iZeS+Wl23I0XxdYxxAcAlSHIN1ARAzTp
6O7RHYf46fIewYa6DDHDn2aUp0jgv4pzrqYipMqnhjWIrmP3p9gS09by5SXUtCHlg+ERZvIZmhvM
OtMiR+Nzp35XL0wyVbXm0aMZgcTxfANIj8oZQTopISCYUXRlEO3wbisQA3kGqL4I7jWZ3VMEVzIX
pcPozv2WE7KEjn30R0/B/83O+XJ6bWeSpWkUwcQgZXXpS5NYDv4BeNXNryliFMxzRDHM9Kfq00M/
Z+0PZ2olmrfoz75M6lsyer+gG8s90nH+NDrDexF8Jwrbg+GFVysP2GzNxiXQSh9ukiXhhoIbucpV
YoBr897mzKRAmXgWA8/8h2wbOqa7nHP1oDALJ9cywWOWdD5arV0+eR41Ag52h3JqL27lbzmsXEbp
Whcsf/4mkMnjOAGK9Hh2R7TvvNIHOoPo/WW6hzyz9w04hWLx7uqivSgXTb2a4oOXnOourtAlFu9B
R24egpTetX5DFTLkR1v5/aloX6ralU8ikYIXBmsVc8Rt7qvw0OWi2s4Ty6Sb29Zeweap2jzZ921S
nKyQe3jIFf85dmnaXirq90XmNIf6vcpGONxt+SJ04+y1Wz9SVEkNqoM/s9cKw3aQX5NSmIyz5XDW
0XyHH+CtMUq5h7gcfyiz61/odsyKkUlWiThUVBqB03npzSTY6nn2oEoRnLUWRptvlqxabfjTndzp
mNFVy3fARxCnlT5Tze0G5aMFbMMN87eWOctL5/4qcj1tktFvTjYltTtGnR9p7wJsz7NvTaZkS9Mp
mRBW/m1ptnyXoO8PsTPhoY5p4BkdRSmXDGibTS8tEvqLYfHsVCaduTZ4xa/ZFm/lmJgrrhRUNggz
36nGDM+Fb/4E5hLz0NQ5TjfBNU67x2LCq9z2GJKkrB5oZaHDfkFciO61lx6onNYEzEMYdg83t9pC
8lyPAz7Gxmx+oqa+qOYuIWmunLnGNR52+yx0D2gTX1gUh8MUkq/WhX9JmlsfT4zcDdBUZsXZNvEq
jHdFe3VzkTLFUdc6qKs1tUYzOYpzYqh1F2DD7bXgtoKmtjZLHE6B8om7OQJiw7CUw7JbQ6T36GCq
MbT//dFbyK86AMgW4nbiysy8t13sxPXkdKjjkyKJw2186uPo6EeTsbh9lmM/BgY0jxXbHHpmidBU
WXPJd6VxlRTmtJnHrlmXPQPF5axrRcF73drpOYrTz7xskJeDvTMM6T5zmJASfUAZ5WAh39Pe8KjG
GE/I+ZRxwCdYN5Vnrj0w+FQLq3QdtikWAndaN1w+oKa0ZP1HA2SGnrfAMfDa8bHsGjW+WT22gEID
969geWCV4yMVD5Odog3YTknN6QQLctRUnBjmufKpINCCqoeC2k+zLJKXEaYA7NsFlQiSkmLxbMaR
MqoQz+qvHMbJkbCss2mzwP6YPRoyGWXKvI/OxmK+X0i++cL0jbIlQ4NdPy3kHb/FYxGb8/XvD3wy
j83CBVZax6epnY7l6Br0+DpwUUR4mEOWVKzpSRcdVFMlgIaRPkBJlHBfFwwxkjNzurI5wsr8zIb6
s2gNgqgFVtW/P0ior1UL2dgCcTwQPRBcRqiI0oSAcmYI0JDpEvwgdw0FM6iegEE8NU5qrZpWbFyL
uwIskWeR7CA/n8WCWoYWvQc45e1ckD672kTpBR69aiA0xwuqGSTWx/QehqfKfPN9QZzGGZ4r0VZA
HYlOlKCfnYnxnZ1XXwFQ6Fw+z+x0eUZVdARi6+/ggDXQfoM6CVKav+FAw+JSiDOyG9BO4iUruA/U
Lonh6IlgE9agyg14exCrKcMreVDtV3tqXkMbWiUyE0fO1H/WKIiiki/tAsDuS/leC/g4DdUciIE7
DGnPVW9jbsM3kj5OCJPuu7VgtSdyouAyx2+2cQ+uvpM/O0bQ7SRVWOe4bhnXTahcDHsemJEugBgU
brw0A1USjnEyeqSQcAF9N32l9/EC/+7ybGdNdn0eqhA4b8pKaQ/Lb5R63xEIuyYBgUtxxBPjq68E
c+ziYGaSCrwynHFRZBPXP1Hc6Hff0eoC/k+dmHuivwZyIzuKNrmLZ4++FZ7rCM81kPMRngoezZhI
EHxCTTU08SfrqJaCQTEZD+miFC3U9MFWPxR0yRmaeujmb/D2rha8Cm2745bLtwNCGIY+KOh1a2K1
BHJL25MpZ7rfE0bzPTIlGvVxDioq8HJGUSynkLatB8JIfO1qPBuC33yBwY9LkJ2vzj4JMXRrRt0T
fm159XCuXJzlh429viVA+Go1v+VI/RZLyTlos+mCda9bqPSxVU2Ple2R1o0a/ApeAptQyeZJC3zk
vnJ/N03zKp961LTLX+bS3x91mH1lSj8YAKRudBOkHFqaae/gBHtMYjgD1dB2MCMpHZqszwbl+GfM
7GHdmHV0twZQviAetFUmVCpY5Vl5UHwsixMh4WB1SU2oSeUYZJS0Im3DvigPdiXTx8bOk3Ol9Cvv
6ngXlRXtDQvmKm4GHOP+wOzTpOkgXBS4VtAxoAYb0D6Oc6Ao/E8I8+KhEFm10xhKTiwoeeMbJ9HY
MIL5DCTrA+Ep+WriErvQ4qaph+ewlYTk0Imd5wPrclphVjMbB+oPuRSbyaswZqSVOL2OefcptCOo
6KFJq1MvQwGj0mwWbYxHUKlK7iaPwpfZj5trPse7IeCB9KwZId5yn1TnfjUDTceIurQtZh/l3FIS
zFi1Lm7QwY7gijGf5GF/QAfEZe+P4yltnKcyDxXMO3ZYbyBzgwhbs7gvMDJjXY0aiGDDnx+1LneZ
9i2VqLBgiU26GZtN56UACRejH3zJ8mxOFZTL6o65Ndha9I2iNZ1myUse9/2Dy8qwRsS9cpCj8meG
YWbnw50zy3ffU+bDjYuoDOlIQ1FTS4fSQwO0jWKCSW7pNsZCVk+HQEWfg+R0QuCNkxZMjT7mRDPF
JfeDeJSryJhS8JAhvR9ptwLd+ssO255y15bxjunt0WIe8CLjNzfGP45dvBdt9kF2aZu3w/Q20USp
3AFjTvGla2PknkUsf6SYBxwzi9Z0H/VODS3prljQKpe19jlgS/S84qoTAnNN/styj3zZVw577gbt
7Z2K1V+UlN4zLtgE1LKnarAvoAIxUmXTK5g5e1sIyP6RWbSUas53zdVnRX/nT9Eu4ddafzDIgGrC
HWBKgj2/F/J27BobOnh+JmRz2MSiesUgZkD4Z39NbX3h4WbMlbzljRMxFzi6qcxP2Gn/MJzFH2nL
e0nwEOBbd0nwWq96+s9XbE3WngjDbo799rGtoEeHRveNOxcAuj8/Ody5zabThwYYixk57YX7ldlw
Vpl9y4U5We7R9QceCYs2KeM3TAqOCzPwudEpaaRTMrniN0jXTM+6DSjAaeOPbknSYm3yfAIQSDmy
a/syWBAF1RB9ILKwo3v8o9B/d2kvCjP8UcplCjDF33Ykj2oyi0NCn8xQx4BpO3Yet0lPQ+Reat8v
37hqDjSUuAQH+hiXOurnztHp1ZBxdvDs7sWyVXC2JLoCc09AT1P7WajCXrw84/LaviSYEjACq/7S
hTONcUNDyWhfbt2RlFkydqfJ8u+8NpdyMB4H0UdcZGhX6AgQb4rQI9rjs38wuqRBoWHXRGglRnSp
5QwXTdaE4byD6YSsW6kud7UXU1vm2B9ht4tNSnrImX7i+RpOtoPVFNaYw14+ETORzrjVbUdxXnwm
ptw9JAFE5d5NNjXG7nVIQQhvD4Klz0B8V9hRvMk9olgxyvZqyqd2S3SR1phevUhxS3pQ6ENKPlWj
owQNBbvJYJ4onaZurAd3gQGerHY27yU2gfUgD0CvnEbeNMpn4KTNk3BrtZuL+V4T86CRuu+4XQAE
4pR3JimNXzXLb4FFQwv/CTU5+XTYcr1gK6V0trRpqE3t5eVWvvoa502be2zaz5Vr9SsWsek0+Xny
ktLAHqQAw6LYUPukoD+W0fm0xedPVYB8Mr9Lly4qpzo02pL7QtvprpMs6jof/2S1+dvWLJAxkgY4
NTJhg/xJDxkQ+0D8iAUtrx5ChdsVYl3UpTgAIF9ZM7fBjBEvM5WZsFRLPClJ7IfCDG4ON/Lc0Zgf
6y5DsxlTQl64C6PFmNkMGQGNyg0OnoUTLPA2vMwFbprxT+u6+rUea39nJ+nRlW66qSrMmX2pHuKe
r6uM0VGkw0Ict0lJiJ4KtSSjG0jTu0aAk8pW2hFKnvd9qKMLywHZokrSSzp+NiKNt7Jyb/04Cmja
esN0gHdkzNZ8y2Ru+mQb48si2h9xrqqxZZfBexNPT6O/BLsTjHTgahoLZ4WNGMDlISKmknPg57tw
gsGmeIWziOUBzSw1O1HKiM/tXotGsWIo+akp1tkoh65Mf9UG5Ow40Dy3GXjLUKh9yOUO4wAVpAPy
Uay3HeSu9RDEPCyzuuczXcRVaZhrOpe5JanO2OFV4wigsKnyLDFCWOfestFP4EQA2u+HMfoaWEq2
UhV3LMMBLsXGWnHRABBvwwLWbbTj2PjmM/fcx8p7Lgn7bxohLa4nDxi260MZIoeFDo6V0H2Y3S6+
dr3Pvir1S/ZOtDnKIiRC7sSw3XkFUWqPIRgDM2Xh0pKa2lHMq4j9mAhW/OVnOE8JNm9Gskh8vs4v
gDdfcem+q9Gg30pOiqBzGBxpaSf8elY2H20jlGbARTuZq567PFW8lQD35/KNy9xvU/IppYvJvon0
wSvYF9N8+NXU3D2N+uZF2iar3Y/7yqQeMmGDkL32D1iy9mU9tydauI91HiSIAP1dcgNZ2aDUV21o
OOdizM5Di39zgYpzjVEugdY82JteWKxGWlc5eGIcHOhE4MgIl93S+TGnAxElE3aBT41aYSNAAWem
h6SmEYbbDftSxoxkUE8dacit6Xf5YUSj41xtoY7xkvfpsV6VzMbXbW5TmMd8XVbfA1GH2Q+SXRdk
h5LrBPjmmna842j0LaEg8G25Xv4eEjh3Qhir9oxdNGK4j7PuQtnMLYlaUuE2TBoDYKptfUYBYFqr
Bx+cj/IWRGRmZPVolFZ08N3+l993HK9ifYzdWMC5+BKNrw/Gkk6YWlQ2oa9u6VAr4lwHYj8nx9sW
WDf2+TC+jobzCjj5qcjZpaU/yk3Yd3Qxcu/KJWBUJD6ETvp1dXCVVNjwVML1GUAwrLEcgDUtpm3B
oDuCkUsK4mGmxathnM/YuKA3ijVtUPAnZ6NlO7K7cBtUeb83WxwYNf6SVRfGeuPbi2bb83cP36no
VqBRWQf1nF9s0/8sRrEB5f6pqW5xUlqhqaNj0DhDq+Xi6LaDj8Uch3QEFZ00xlNdk01o66ghkmI/
EwUznhKW2zN9Mx8y5DbnsOJq5NPODV8lNFPKFzA50cK5lubwRYMbjCYsM03wQV0HOXPLenYbhv2G
9Wi45b3oo5IjQb989pcmtx+M2m1h26mD4C0ICXL6nngduXyv+im68D2WRNvbTRn5WAytZJV6z16J
5JGlw5MO2V3/OoVl9+RyYucktHCyB599BNc9wGqUzJCwS2hsuWk224KNDbtHPrxPC81aD257ZiuM
F6JhuHLKp6qlVS+3cCHksT6ZFihMx2c9SZ3EuHo6u0CrL7ZUgdChBCcAU1lKBsnyAfJ60QZtAQ53
3D/gLXxwtN/ieGhv1XwNXDrV+mJtZFN04z51VUL19HFGiDD45sYkp77b/gmBpbqgK+1zuGDH3s5O
ZtHU+yCclmYMRgSxosmWkERL+nrANLWlu45uoYy+8egekEa8lJRKOZJYAetBt6oc3HRpm+wAPK17
H5FBWiiAfUOcBcl7IOFKq56JSbIvHsy5AVDCQaRV2SutSLiXBdLs5FHslKOZhn5N+mSi8DklHUnG
TW9mqwNeQ1liXAj8GLx1GeY66tWHjxwW8pAeOxqARtQHCFp0QLQo2TQt80IiJ50gR3ieSQ+U39Hj
ZHX3oiHmmDN2ItORYZJF+kGDFH5/rXqytl6GNsWvy1nTb6mz4uDG6O4Q9MMn/cvTeeAsTY68eCS6
yMRj2NY1+eSB4HrrOhWJeJA3c9RvfOilBpSvvmMgMbaRt2KygVM/YVgE4hsegWI2344YUgyoeiAh
vUPTgv5VmNlzk8DiyB9dmA0DDmKtM0s/s/alzXDEc+rTbm8S9G7aFDah7xDiMfWLstpfCRc3eg/V
DjbNMcB6sG05xWxtgsUczculdypDaPjpszbSKJpRWH7E4MaIbUG1sY7KSqckSLASiVJx96ErOk+M
Y8JeWKm4veT9eyTS78y01S5N4fRaVSn3RjD/MZ0CQIADYy2thdypwPYxtzfldRrzp6oq3bcWkvFW
9aRSyfbfrBa3FiXNQIxcEe4ZvnGMQQ17xia4aYcMK9Ugj0Y1EpT2qXZlanFvCtbnTkcgIqmVk0kX
PnBuBZM2fWZ2h73UfMdC6G3NIj/RWpSuA2Kbm64LOdkU98mSP2na0SvDsw+Fr945S4LT4FcjABYf
BsC3CYxeSi00ilq9JqljYhWHnhI5jC4GKJxt/YKzc1Hz6TdODOODxwqErChwXEWCGeBwaK7mW5qD
ojc5mYRNvW6raCB5VN4Qz3kaieG1VnGJPcYOsffcL+YyCtbvAwjQAB4SCnAxcPBwH/vW+3KEtenV
AL6eklecBceKUcTKrHlM6Vyj3z3eTgEwwRhs4tT6vwdhnRhfQatkg1khSYdwcYIag+jywGjD+Xbz
+Uc9Go9W0H0NNgpBj/BE2rYhVzFAwtfxzQyfMlHb8DvZiEl3fTmBdUrMavxEvtlQJS957bHgwkGH
YU8cSNqUE1gFMDu7IUDHVPOJqqfHBL/ditmJewNZ7r6AcdsG6fyKuYnkm1w+xpGeVDes57PDNWIB
DSwWJCqfjbggmMaSylHuyCQmOPptCQMFlxgZxvH697+hkI7Xvum+jC6Vh//1DyX+jU04tMEa2cq/
ieViRP32WTvzb4r03JNKaFyOepvz69jJxybWMRbbob7lA+yiwv9w3Q7IArc48MYIjXio1LEsuRy1
geif5NjqpyiSB/qIt1kjX7CvdNdi3mrlWjvCM3iIYwxWh6BhGmZ1+l2VJujWgKugnal7CPtna2Db
X8+DZSE+8XaOExZo4tnUUg34oKkaJRQdky+Pl5NHq+ODQ9h/79P1ew8IXhSGdcd4Ii9J2l27krR6
7otLNUzNhRzadzcPOAzJVvrDsCVnau31POyi0I43FgPlYvZocWD62sNyIvivt2HGu4BavkWouZZE
RYqSCJLbofU3NgukrnaoGwVJfGxW1gCZibz4qxoy+1YaoXpsJSso0x7aS61nsC/Ub2oLEYN5EV9F
981M8GgUgGy97EtBYti7I7U8Pc4awj/1ts1ja0X5bbxNJw5xwJqe2zb9MJjSBHOa8cmgRis1/axb
Tu5ulb9O9RYcMIa3ZDKZyAQAUggpWVEXHVUlCIeXVLnbYls3HezlJt67ZY8US0IVK1i1KnoyMWgH
iShJqQxsIuptHh0MD3bZ77TQj4bmCh1X2mdNLNZtdwb7iGqljQaTzgtuUFoKpSPXvTJvQdi/KrMf
9vbg6AMjVcwRVQyhcyjmh6aftggkN8cbSPxPkwJQ1H+AC3iqU93umbJdoyZUh95JSrquBw7VmT5F
PwBmAluJMFpM3VxsaihcmzK0X3x7BuqmjyKALzWY45bllibI3gRT2WHelEO/c6hf6HL9nLpdy7mR
cG6hmWfSXfiYBHzmxlAxNbDoJv7bGjYXDhOF3igvcoZYHPgOg4nkwjk1uo9AqtY2+tEulwyBjYU7
VP7Q9G4/Fdw8tW+863wqDnrG35kL5tbexAXSX/rgEcN2KrvZ6HWrOaP2lRA6e7HxxvSfy1tFgGIq
G/q2J7C7xdn1oZwbiGkiwVZFa1fFtX9FFAXIAdgDOSKR5CPfWpCQhpaqXfmy+JmEPdNX1DOi2Os2
RgpNLPZ9i1QVyeOs3ZkJtgoSLm7KSonYPey7YQa+YppqW8UOFytkI2q2BxS+PjAXMgkIgDg+1in+
CTF6Wz8128vfH20zVXuYE2hWDTbgMmHSVdb2YwcNnraW9sjxv0WH5Xqb2YyTQ/nV04oKOYF4l5U1
V1DfqR1V3xJ3NePgWz027hqI7QcGAgq6tLMjCPA+jfw9TDv97kzSIRmXfegYqQN6Ke2vA7FaUqIc
zqc7Q7CdkE21dVoqcoIU6vbQDKge7amFnn/C2oavL+32U6pXATflVRldJ92FzxB4/vjk2xSqNIUM
qbcXeBg3if/d1oSNvUzQPHwuuXx5S/UuZUs93Q/onlbCnKqdi7VngNQTjeblT+SuhQMy2vHVRMje
kPgeKCdzOEWEPCNqfpoLWFBRR1MQVQfbUuHrqem4oFwJznPucB2sCd+uJpLWkrdhk44cFKyAozWA
D2vLMowi5KIJjEy4Uqf8wmz52evWx2JT/wzL8HF2KLSB2/U8EIjYQDp9NyoYxMQLQVzRcKyjX3y0
CmwZfFrwrOsAgjUdrT1N5aR10AYdCuTiHO2ULA97vuyPwnxrh47CV2JhfoOjWZJK5YDm3tome049
H6We6topw+iIQE+6rUCJH+0HVVDv1vgfs/VhOsm3N2T8ltV/sHdmS24jW5b9lfoBXAMccDjwygmc
gkHGrHiBKTRgnuGYvr4Xlbe7702zrq56rxdZyqSUFAwSfvzsvdfGDVyi26xE619UinyALBBuMhLz
U9s9iJoTxhkq2mXu7ch+++4hh/gJm7HHOB4/3AV1okricwrlKPQXn/p5/5fmOge3pAVbF79l6pM+
J+5t9IMPZGZ3SUJ3i2PseEouWxTRmnXydtBuMGNxIYd5LjFgN0sbwCQHche/hwabWzpk0hVNNN0G
MzrPxDFyWKGEJ+zfcgNT/LNiT7Oqukfwa3gVWgwGJe2Od1g3agBmIlEsJCyhuWr++K5zHqzwDjNq
24eoofS8ZonKDWGfVXD8EGVBCyTHJDL2wmWpNBj2NvGaN9d/deEzYLOOtGCZBUEwTWhVGePoJY/j
QCtTADNUAPeUeSij7lQo+Z4v3ikHS81+f01RZLsOYc41y1M1eg93QShx8HQZLhZ+rkIb+GPfhGu9
h1kClMHyxk1iNxvRYZtRZvSZWAQw/YAaPZjKzqaMSEtxKzpNxLlXKGEpjufR7A/zvfjE8aKvRNGY
QcgdCbq7UIWd526HD5ml6OAZL6mJzaya7suVmfadcvIPqQ73bapokdYIcXCu8JGgvIXMW/aPXjyR
KXnorfpcO1SILo8ef35st4GVg3KHNLrNOrDlbnsR+ITiuTiAoaJpl+bylaHsoNIW2h97Tz/lb/by
EEPS3W8TGyCJuvygEjDao5V/q7Hi1nbob+YNU+9as9+8I4MiimiY7zwh3wCKjev6u22G9pr4OcAX
G5/vACVAKPMhv+uZVQc0r+OG3Zl0NipzT3KERdDoHHzt7rKQ/ZdZhus0HR6HtLmOKn6lPYbtMcKM
Mxqbri5uAio7j/XoPOQdp/J0Sz2UTzwu7Yp3OkJRspC0IH7SMjXgdl2T0Qk8UT3W2uVGb/SfCWDB
S7/YDvVAYctydWrPwEVJHXftCaf5Cd2lfNH8a4I5alIM7NYWOI8+TpLpCeqIPlBV8MQjHyWodd/K
ylsA9VHinMCTWlz7q7ATsYN098ojojkmqFZ1SsEsRuie70n+sGD9WHNM3VVLuKQvGmnDmYiaIzwX
otjXKMG8unTBe04JuAaFUgO+LxhICc58tR5dfozp1qaom5J5ZQPMSlGXQx3jUO5MUYogwvqy7sgQ
u++gSKK9PY0VPH1AH20ysmfIm9eOzoKgHqzstY/NTzrHweN0WOY8c8CMoLpkb9reS0UT/GIlyTGb
et7zGVUguszwO0+WWIsG2tLch/MKHPrFmX5VNBA/k5hHEHUpMY0Qr6yJNtzJj8TG81jlSuyT6WI+
AMNLLj7ixizSp3ziZKHbAj0TF5vORkwK1SOWpz7gmyW+PGco141JkjOS5bkPGzxr7WPLve+kKGA0
aTpkVcbaq0l2leAObtWg1XJ34PLYzzBfSjAlwD9yBAlWiwltWqBllGMESaFfkKpJuqX1wa3acW+O
i4tbj7C1TAk/+7hRbV6Veo6+sGHziKG5lsx1/6CSjdJhGqiqf7awHp7aiMthjeSeZhNwBR9bSkut
IMuH2tq59LacxzJlMHD7HPjSyhwZsp2SXFap+NwZltUdU7Aa7NhMXAEOfbeIdZ1f/k7BZljkhfhs
Jl9T7P1QdHkBH0QlT6pnaQ4kcLw1ZTyEnRNyN5HlPTRUMRFqAoDEUoq6tzUJxcPIgYRo/dq6rJFo
L7rf+1uIs+5pMJcvQO1vw4KhLReswJ8MQiEbXAKSXi8WqzNqh0r0umXntcN2Hm3sODro5n20MfBl
Cnh5qNQTlvngjzt1SogDI9KSWkry701qHRyrIxpclIcKgNkm98QvUS8Sep4C3mWRepTFEB+GbKBc
bcrPqqeVIKyLgIZZG85jTjkAfZW1QE+QijeezQM1AGdDFihtf9MTyo00Lo5mb2PASyWeoGZv3Ask
XdABq9psp11IZV0+q73kArly456BED/Dq0z5wFkEw3t7jj6iYXiXHYqrzqYnlQIyhQRL/jBi9JYh
mw8rReJnsK4UALqurNS6Zh18qBTfT/SCHD7OM/407pBu/bMoERkNXa+N9r536TlCUzA1/+O9/0ME
//947y1bevji/9/m+/33dv5efv9X+/0//5+//PcKK70Phkeanild1zH50/4J8nb+4bg20RzCTxxp
f36lrP74723zH2i/dItZplCejWv///rv1T9c8N38ksB7byv537HfW8r7e77JwuaCnVxiscHwr/4O
yc8siKUZbWABLuPXenK2atQku6GrVKTKgjzM62Ck6vVT5EfuGAKYRFnscAx+URk9XhQwBZujOpQf
ouqbV1iMC+WFHdzXNRQy7h6ecXahN3si7c9zNq1BXLqQQz5CX1uYNYWzbrve3dPY/GJC1t4OauTx
6Ff91ZpHfekYRJeKAO/U4YBsrRLbPZ4eHiEbt1ZcQrXHRdsa053XAMFqllAdetPB1xBXFqtOzmSX
CHHQLVAHOl8VW+AdG742m1D8LyLNPFFliQEVYhG8OZYdwqWz3IUas+P+AMJrQnlqXYm7y3a772xq
t41TLQ9G1z7pfjSP0D64/lVsNbALFavR/TD409/7toDhPeDSU1b5iCeAkhFuZDRx+dOR7e1bx0N4
IkNatK9dLV5yzY7b6/sXeq+4mjQLa0q2wjKizrFsoXZxNWqax7BZaFCYnEfhbmLb5rDsvw8tmI4u
xoOp+uqYVUj7S9OBtaIeiz/jtzOHoBdHroUNnWZm4iNglA8ywXmg4+ydOkF3YxiOjecCK8ZEvY5c
AjYuoASz7Tj4H/d8dom1nq1guSkwfe/8WrHRU+WHJdh35OKsx4H1KUYZXqum53i2XPRCXvfs3Y3o
FobXgzHboVZhdOydo+kqHOfsKlt3TZSVmk3OKojXMFNhHEzDvQv70ULzPTqt/hWmWHX4uzEwO3ek
V5EyKo8TyqTxozDEgTpaisfNGcmm34FDxzAbWi9JeuUL/8Lh8161WX4wHNCZnuYXFSK36aPL3dUd
lr/R2qVNaOWUYAc9JiPiDGIp2Vanxg00IqVQeO49jlbXW/YxoGNmnPmkRPIY+S6rvpZlh5N9c6U/
gARoT4z4P7tQ0C6q25/Ob24dWO7mFWBHJDplbucWZ2hUFFQc4gwPRYQ3aEESd/yj5fWP5NO+D0ly
SyAW5Uu6HPWdxWAle37irEErUpxcAx7BL/i75Ds38vLfe5RKaoppxt50BtN3SBidBZSzWjC1Gza8
nc7VIJYGQmr3dYQJ2CnSt7xua3ACxmZq8vjmEHsBefJj7PNh5xi5ZPCV25rtK0A1C6mAJuiwd3Zc
kPFVDebLFIFBGpfXMZEsRJYWJ0j56GlJjZ+m22Ti4zTknyOYlCOiOh0hJh+4rk2vKRnRNRm3m1+1
VHl7v/MwecDKxSpg6rc5z5Id7P1i7TYt1ntzNemmOMNNtvnC6t/OqLtXp4h/5U7cvcLJ4+ab0s0c
lm2Aek+dlKnHC/t+in96Fe6UJoGQtvrFlvCeQ3DSFATiMp8tz9q2jUHGx6yfo/zVs8z6YTRVGgz6
e62r6hqScZldi/viPLeABc2dkYe3ORzywxLP7ikuYR9LrQOEGPHgRjIP9Bj7O1qjXx3e9dfW009d
aIbntgcXCj6TCstBPoRGX+6joUxPutJ73ZQDBQqiOw2tgOqIR4vgotEcG1DM+Bn7l8zN6aIbv4V5
Gr43WXTDzvWcFfl7IRcYvhZ+HL2QRvdn81iOUfpeDz0oVcxNvu+ad/hJSGWy+BVV14GPBallQzMJ
qhfHrN5gRV+FqBuyxnRtRSo3t6IHIrdUUx0Md6hoaBUmCCZ9GQqlzwVfytlbanctZva2I46awPTo
9CM8bHNR9tmv3qvBZVTro+ujZTaVt56w3p88nmKrlsPvcaJ/sW3nZ+B4+tSVVw/szA4nYXzSLVpH
Lic6g0S49YzYPsWTN1A8Rgl2mFG0WV8j2SzEidkTROQZV/D5oRdxfmTxiPqHkZA8NWvMqhtwdWD9
XPfySzj5CyaRD3eC4Th0MbcAOIvNRY93a6bJ8h/g7ceosyf8R/Ha7JCmewe3lOl/9Kn1wzb9U1uj
r0Yx+MXK1RCcjJhGGPQOM76jPtrmq+csAKROpGZZ6Ca7/8U41vGM6nupMy9RxvM/vFR+k6zZgX1l
KSsb5uv7FsH7nbqfXQ+qCvYfC5vZ3JFDqoNyZpMMk4IBnVwGR+Fy143ehMxpbp5tHo5sWA0FHw58
/e821b8HFsprsF3APNd+UnwrGv+5TOiISuWyFiW9qZ2FOsO14sajqdvqueH1lb9lgYDmmtHHNFvP
fdK3B0Cwr5GC9cHj+JkTr9pUFMfP5Pejbwn45MmsqfSoh135p33Q/wDFsuBV6dcdAQsCAgylleTh
Vn/3zOpdGtb3uubOEEoHOM5SbpczN41rqQ0YZZhzoE6vmnFeuDY0z511GuPirIYPJ3EuJHJW3ZCL
bdQQMYMsxSO6V7+diMZK2RF9StvmFt3dvVEW3fvSlyd6A+4y4IT/xEpxUlnDJ59jrpxgiDgT+X4Y
XA6DaeyXQE+rNh3ezNz7UcjyVkjtrBeZ0x2JONm1NmLdvXhu6dCrJCVuaK72LsJti7rTvjOYW+70
vcHhy4ahTXYWJVCECIdHxLIEvg3Qbt8oP3iigZq3VH5HKWCXjtNAkEJEtuW2Hqe9sx7gcm0cEgUb
pKOQnFyBaLb2SlYXoB9PKQShBmboirx+kMR03hJAWxErS1JO/n40sBk61aMxNtQz4k1f4Q+KtuT6
z4aJcO0J/DMUvG5FcTfW294prAywigXGJ3qK1gPS+2YYiQ9g27tEg3HM0AJTi2LFfgAOMg7qj2AI
juSeUKvjb6nf87GebiZG2jPV05ucD30f5eeeJrOVM/s3p66/whRgFrs7iakyhh8Q3winhDs7nClo
gZDlVMYvhsXKk3agiYZti7a+nwbZqXNLG17XdLW7OsYQDki2YjkTy1+OR3ajKfEq+oR/dmXavbTa
yw5M1cCUvOGD+TOlzT5i8wbl1zLMmOie3T2YSX/rXYtgaGFY+7Cy5c5QBzyK6jmenlWE/d330Cb9
wXhW/oDVJm9/GiQFCPF7T533QVGNwbuM7i07C38T02Mdh2vSj3+147Ls6kIeWBc/hk6m3lT63dAT
zl1sJHOFnKKVs0VmnL8tgo9urM5uWA/EGdJpbyq2X+S1DndC9jcvy/dTxkKLCO+0D7sSaUtgBh4Z
ju5Tw2RneCFL3ARY7jdJ3K4wg+AOLo5UW81svrxXpwZQiSJFkIEXL4zzp3T2XvP8ZlJ9uVYhgbw/
P+QM1xjsIkgs7tc48oGlfxYYOeeKUeL7mst6Z3/ECZfh/FcM6O9UwcAhk+p1d/TVtpkhHFQ+X9DE
jiie9XzqiKaVMoPjhTeWJeFCSHQAlTt7IAQrs3oQ2tmhVb0xIseHiI01dTClFNVbZcwviwTMJGP5
2/QLQC9sc3KWlvsqhF8KjRk/h6+PGnAzpmGaDrolr1/oiXRl8+B355Ag+13w3UckwzZJ1gB/cvNv
MJ7o7Ig4//PY6Dd1eq8gQRNf+bSgXaHbbVRq5IFvOz7dy3raT0ybJyccydFQeX3wcbfspjwkGCHq
W+LczPZnC5LjNA1tfh7uP4AlC5XV7cYkzg9zFFnILDVeEQ82oE1OUVt2vNUOEmzlWd+APkGcScxb
2EwjpBv22GZoZMRfGL8TK11uissN+1KQGBHv12z2raCxsqsouYlUuW3yCYpLYDIYWzNJCrPhcb6u
ocjs43snIO2FmDqm/jJ64NkywedaZwrsZlGZDKNxdg4RB9Z5j5AzIMY9wRB9b3L1kRfL/NJQ6Uqp
/XqSU4zDusaOvVB0PWiYG1bN/Syy6guGm5ueRHpqCsFwY5hfIsd4uJgewkAPcqRSyuSJ4O0nPYAA
Kmy5GnXSnhaBKOXqYXrzp+kFFNzeIVX5YuZmcllKg/c57onY62LOgkHsOHBx+Y6+uGgdwSX2aI2s
/GspQ3GVKcUgsUPT6BBDOxm6gvg4+LAW28Hu7pniXSx/5m7lHVzBswUe7oORYJNMqpY7oUQwroru
GnsuUV5Ru9sYV+Z6yMCVOKNn41TInoQBs9zNHgEcclbWhtjqJaLIgZNs5fJN3o+06AQOsBBbVdGu
7xlJMyoWePvVe1xLUPTGMH/BnYU/vu5k8wO4A7/Db9+4iQBc4S120J3dPi2TwKgIAquSzvjisAoN
CPQy3Jj4dxK/9LcFHEmkerbK3QBUxqq8h6QgtkTY5T0fTP9iNf7e8kq5U213MyL3kW6N+x3zsTSi
Y14v/tlvYvtBLASfHMXyePbtJ//+QzI29OpUP0Utw02rvPJM8aZaRd69fF3yGmB1OUfWKc2z+A1q
M+mtjL5HOaTF+0CQsqz9kzlIcfKx4GKDAsgDipOhr67KNcSWfKe6xb1FEa20RIBwWXm3SaELDvPV
znEsdNPiBBCoZ2ZnapUhfgNDrb6btfYeMnd86M3Bfu7zghLayCZDxHsjKBuLzFiGcUlnxjOPKfN7
r3gM2tyTkCloDRDTcIpyUtm0Lny2GQ84Cc3mIpxqIO+87PzpbqDsXPNbo4wPpln1swP/ZJCaW+FO
cIN6rOEbZhwGk0RfAKDXbWukq63GmLuui1wcJ2LvpA9HCunLexwJOB5U6Fp8+tzz6kmqL1DB92v6
kq69CuR8YxjGrdLEHdopCK3cfSncZXpqvNcSBJD2p0vllTOgYFavNgPqZRxvHlykz9RIiJl1uNkS
y38X+XiLYqf+Jefy6PM6fcR0oUi8+D1PfPgligHDR+gCbVnVD0Pdqx0tAQTnImItlvaZbyy6TDgn
zEvMnOnazS0bHONQT5rIXOftICErjguz2GB2sfgAtW9xbTjf8PQRbzSPHNkuekHVb0I/Kp7Y7Jwg
BaQcPYBYrGKhuxLGARPvnFz5RMXXdLAHHAwrFZgFHF4ofvmLclTKnpnsYNrWv4ranX+I2NzPYFx/
YpBm+KPitwrZlNi+GLaGC4wvBWL4Fhk9ljQbaOuEUfR+LNT7kH/SKhfJuTcjxfcZ/Tty9SYp3IoX
LCRHywTAvquySVEV7zpqW3AOYfRUGs1TNd3kYse/bVKEza98yJwPp7tz36op52yuWGZkfffYG/lu
afsZvALpmhIUKIr4QrJORM2jyhs6Ypc032Fv/CZkfKFEIYW/mA6B2cndxGPs7EYZka+RFW7RRq+6
YVFcetm3AWJdQLuHDjBeRWtbQKkZml6txtBpHnM60GipSX43UcDUN77hcOAKLF2DG75/ZwUnxB1m
etNNbCaiqnlFIiT4EVJTn52J03s4ANP7ZP7M2iB+WhgKka4ZgAn5btvMoHTChAoOL5KHdp6czRhI
UGjXKRBZDNhRQWBU2am/EhWmR3uundUkHPRMXVnMAuV0qPzo0k9s45hkzrnI8q3f8Tz0CBk5HnQP
p5xi9AW6SLrEiOkAKE7QS98SlbuBEjl5IExpodcwR9+7eYTTIsfLYlM3OWoHToB16hr2Yzbseb3k
tUU0P5u2e+1mo76OrNnW4+Lbez2KeWWSCgsY35C1NCuEEYvfZYSc1Rdps/eQmLey1SFx1AkwXVgi
kM+28Zr15ituN0yWJmHwWuIdtbO533uFH+97JnsKDLR1ItI1sQYgRADmh2mrOknsoxuDdf/kYUWp
lOsEOndoPWKHQEMT0QoQKYJNTm/vuqaWbH1MzXYsa08GSi6038bngEkJh7feuWwoKQ5lzkGPcAJu
l14E0v+FTvpXo9OHJpo+ljBM35oSwbsvtDy0ToeSWrnTvkGDqrp02ULnYRsISjCdw4xOgbBk/lhX
7Z3aLZ1qW+lLLMR7nNlYxeITl+ee9sEG1lUSlzBJHeupa76RbhPrMXHLbY1P+vTnB6hmxmmpJO4w
XHyB/c0iqvcQs7FhoVqNnEK8EeRQPccYy3TE3sRTEBswva5KwULRjuYYl5Vk0VTzrxn62FrzttAr
0wZNhKvP3+H4OWjPL1mfpOkxZPAAF+L2+xYVfCa4f5zvjNbFHPyjnZo/wUSRedbmO/nZma8sqbla
es85VSPTMlmPGsSjKSIKQCb4kph9K5Aabn918n5kfsO7zofn0HTOD6+J5ivg0YgYK0fv3FnVDkNi
dbERDO3nzFH6ZIgZn6eVn8Pef9cWCfWacE7b4+Bszc4+11qcnFkmp9KgiJq+WQ7/0bRpkenSszP3
2fbuVu3Nn/044NGo+9Ns8mBK19S1sIYG7S3Eg2+7XyHLFVTMmlqFHE6qM4iD7Q7qRGcjv4txfY2y
jy216D5F3ww7At8uobHxK8IWEtDxjjPWsAI5Y99XDVeuETbPQdzfNX7amG9s0eocS1XmYjx0DZgC
tFrAHhjx9Flu/074YL0s8TrHPb/3yMAHUI29TQwV0M5b5DVstWvHnM2tTYaTRlvz0yLxsKTkdv3S
fpIoHkBCciZ2dcx0P+2anCdW1bWso/z+C4Wf6Lxb6rM/k1Eb+6o/F95zPRHRBN/sWm74iLMaaLHP
RSweSmiEToORUDaMJ001n4eYO3Lbd+DInRkuUIQ/nbNjYWWi493KBI4NIbJfqmuky+HJ90p27k37
OCo9PMa80/mOiXXRss8ZVXIFAUINi+jiB3anRO4koBi2tjqtxmBO7E/JcuBh7v3++WcUqmJf2ljC
ExLhmdmU6LDlsgOc6mJsCPwl/x2lCa0lg6EDCcc0MHw5vdj4WOpqrJ4bdwQgm5fPc+UflTBpxaAH
DGGbibkQ9bNaIqanGCtgnQK3JP3EeqCYxCcXCJAV8U9R/AnxZepWQ1vaWIOwtr3PT8mP+tve8iRv
pzCm4Cls9mEdL9/65cOfRhucNf9kAmmJD97rzw9iJON6KqAf3KIU27dFicFmHhmccZH27FOoMXYN
3Z/rHNNhxmpjBc6j2EzEYI7uUKu16LmO8xbZIgeMm1ppyKHhoYCOejGWHDTwfZD+81890rzTVtFe
pe4lM7Pu5M7QLD13UUG26Dd/7k0yxc3y7H5B04Q/6Ef6yoi+zqlW2oSotO95HcHbgEL5kNGVg+2R
K9BUvsMm6s7sSbuA6uuXxTDI2fnJq1oa8zEknQinZZcq134tlqcZZeeCFc2Akph1bLnBi/DVpTvI
sfFGZktImonKtBQL+85Wu84bmY7HhBPPmk/UuuH0t6vHmf4AHr/uWSnPv0bD5EHlF/tKUxjEZsha
VfcEYuZ+ptqtb7BtvrASjI9mSqFUPp7UoLLHWNftpR/gvGontPay6uqAN0y9jeHH2SmeEncWLrbK
yqSpBPpsZBsY8KblMGUp7vLR9z+W0vrsqzg5lzOmau2oM2HM9yUpYwYRtccM92s2yujmjOFBV6Sp
acSLjkVRk83Ez4Vi4fTNPrezZ/tuPfjzwxhDbaKayNpiAjhlE7NgFGc/+2Iu/jTruaCksRpnu7lc
2t9pUh9JPT93pXplnz1c4qqXexa688HKgGIQ29oylvJIcRySIEZDocYM9moisw4jJL+IOj8BFXb2
cmJdSAzF4xrw4UV+csJVAaodD8bJiRmfuF5se8mLXhmYu/rBxmrd5ge34UFgjil9Bs4fn3wxrc0R
cOmYuqfJwPDEciRb64bHdT0B/2tlx0jk8g6qk+6m5zx8XHT6Yck0BswESN+wOeQ0TaLYaIl7MbLR
rkHdlfPgqYm5XssHR3w6RjYGKjNfQsDnTzkxIxBus3s2WiwWs5uiTpoGa5xpwgHl9OmBr5nzZ2hP
pU2TWdoDaMcrwaUmqncmv381FNP8BAwspAp3OjbsutawL8dt7xpvhlMY+5jsxhbdKNr0Yky2rNz1
IU6ptcQz+F3M54ViLTYYDcjJ28L59eYx/OPqrB7dSYUrSH5vOGuqrRMR5kgEPFEAbMVh1AMzyGid
PW08UTnjHpqadlVIWlhb0RRdyeyniduYAvHABxvjGl52dE0KJ0K8kQQAaqQWkc07HtwXMzLtW6Ld
DXkjvV7w8b9WI6Ofl4TckQcAEJjrH2gVuHqeC3pDZwBm0TsOYdls0QR2mWZLbfjVJ9YLY11R6XPI
fLbEtTlu+BmErhCPP/s+jJwNFn4Qd4ExYsWgmGneiH7mSXAv+rM5gymykHs1e4914WAhnr1hM7dC
XAw5AXXmIA24OuU7rKo//W5nZNSstFaNKaSpb9A3jGeuFtOa3TdaQLNVgvd0PEcjjwrWm1WrrY1g
ktwQMYg3cW+TQMOv1rI9Azo+3ScVr+orJiSJlSfVP0echnVmDi8KTx+BjCLh6PbqQOEoxkPqnyqa
Ci5qkfdiDtyIoTEMu2rW/F0hNctdTvKn4Ll8IxDNk7XAy7qgDAVZ3EvOfeqYLfhXgZGmb3PozXuc
0j/+xyPyX/KIOKZt/qcekaT4/iP+nv/Htf3+81cX/5tZ5K//+Z9mEf8fkFolOp8vHM90XKiq/zSL
SGwkXIssyrccSwFl/D+wRtv+h5DSuvtMlSeEcHGYdH+1vuMjsZVy8ZK4llR/ful/195f/2Iwdn/7
+b8WrNt/Z7qa/BGmwz/YkpbPv+b+6/9Srx5SFD1W3RxialPpmQUobofeIPIuq4Wywbq8v9OpVTlP
OZGysRBbuys/8iln4Vk13K4djH6oaWGpT/0yjL/DItabMi7zkz/YwJ558GTnKrLLj6rJ4XbDHbS3
rh07xRZSk3l0YpV+qBnZAgvAEAAB6YxNSDDm7hzjlFy1RTc1m4wAHQnTzvTfXat7wWhhH0fwc9y9
BttBcMqI3ovaf/uXb+o/X69/e33+jrIka+tLhyyShXtAQCb/99eHW6UIQ7rpg9kIn/I2hRjG6oRb
FK3g1tBYPQfMaLJTnSkHzqfohQmRdu028xHVYrYpt5x7x5erFjj1uSMxXWZUN9sZ0atw6GnfhHCs
MA1YyBN5XxewZiL1ZMXRcMyTCFRS3oVMeaoiMRx205PImrPj8ppi7RxWNWIQrbI+Rg2PO/wN42r5
+J+/BAr/0X9wV52jqvyLl2zZNik3qUzcjXcP099eg9no8RllkRlYMkLZBRFQZPaz4U2f+OVTItwI
FhIi2Fnh8Y7uSE6In8OE+6Jp6/Iu1UmIlJLGXsoIlnAKUgFqs03z4Vdm6+ilFkZ8yn1Bs4HQ7Wec
4jagIw/NlIoVjDhZlvxomunewGoV10l77QEfVbNhoNBH3+rio2gKsqNdNjTbrM3sQ0mxrrs2M4rN
5wWPajhmyBPuQHmLPxVXrUYfu3lWYk0xwQEgw38JAFgXGc0N8Jk23sWjhYmwH9VHZbThgfM+vM5F
MjzxUxTteuAyMw3jQnVN71EO4cpgpEYrqNzRPgtvnA/oyZj8R1o44LaL6HnODQa5cYk6QOzxuLbT
jMPPYfUPBgcns8oBmqP99KsYlMK27cL2rRfSgtTj128pexkyLSUQZbwtm6TPshP4wQ5iv0xPNDlF
7lp3WKqNXgoaOD3j2e5GsaeVj3Dqgkr7q0mr6c01KvftznbnItS0V7Ysw9FcCmtvW058ZtdJsn92
WhQ5Mk6N1039SmlrukWiKAMhaM+bxiK7DKRLmlWcW0kQ47PlW8FOLZ2b9hkuC2lSGG9UyFniy8EA
/lKFTuVTM/sKO3S0KcmR47Lqu6X4BElIVa4t+jMbtzhgIzWdSnRz7oiZvWNgSM5Kzl27Ymdt7+5y
L4USBbw8sx3qs6rH8LEjd3Rz1aiaYLKieS8LF/w7pJxt2456Cyo/uwIviA+6L5iMln7DBj0EAcoV
9cmqWa+P6mCgBmuHhFoHGohe2Vy7Jq2mbng1l1c/g1zRS0ZE3qh0iMNdcw3Ms5YBzj2URrO3I4tu
xIICttTIFpw/miR448q3xDXYiHS5DDA0kFOqvRmG8qwzebCtuH9tp54oRJXqjzxBYce9avZr4c3+
ZQ6T8nWSWRzkXZ9uyIlBnZY4c5hqEYaV4s8mYkEUbZVWxc+GRik66wdvl96hLOzsTwMxjDd4MOYH
KALyqN2MC57SkWUH30U0m9T081clgBhZOQSIlVAFdgY+EFvTnoudgA/4HGuIG9mIBDVg3GpWfm9Z
3PQj+1tp1fftK4z8YHADcKV6m1oVOp0x98R1rUa9zPBzH7s6d8JNPNblrzLVwyuRfo/tOl/1Mspp
5zjGSLa6m390JAA3uk2XjazHIlrpzhdfpjOZO8QE4jD864F7xva3ycdXtI6kYe7kvLxWZI1v05jZ
J5LlAZ5xHjjqzglMliTd4Fpu9v5idngG88UgqjKrkHPMAkFQQKeKGEFfVWbw97VkltqyLo/K5QNI
as7Eh8XrD2qu/Bi6yt/7oDF3RRy3YFujL6/MGgxxuedtQ7TgEwjVepP7xnQIZQkwuCyKoMaDthm8
IiWToUmda5ghXONxHJQT5AtEiCx7kJS+Hmw2Iw9pVLCuA4l/6TvpPZWzFVIQRxM3CdDW/wXHUVwn
5PYfAz2uV7rukldDp/0zYXYK2CNTs5qNYmNjQP2FlAel6ZGk+ojqmMT2hdWqhoTUZNA6+V95NgkS
EAwI8krQPj7WGKcvvR78+zJL/S/qzmxHbmzNzq9yrnzVLHDYJDfRhi9iniOHyEk3REpKcR42Z/Lp
/TGq2qfVQB+cBmzDvsmqlJQhZWQEuf/1r/Wt6vtQde86LroVXNAxhNKk22QHpbFF7w1vbsA3HnN6
2VdaGcw2B6e7BZ6kvoE9mLW2iAg92FNh7V1nEM9ZXDgPgwdSIHI5MBhZVNzKomVrVujMdRYNe7RW
oEvSfd6xTGYJSVMn7bY1kDeSUE7XezuWUvp3EnvtDwwhHFWaKUEjHzOaK/p+svUFTeM4xQKDp3F0
IxsZg2d8yaYn4qdaJse+ktrBo6Jll8XwxGhEdXL8cBTklMoJHokL6R/GIB+moEHHSSvk3oLdcZT7
EZ0gRg3rX0jnMRzN5Fs8sxMmXbehzlRZ8z2wu+BbSTp/rbsCZbxIfOyj/ndyVP6af5G9xsfuHDmk
hOj6bpNygNKjR02lapFbaVHPYBEf59XoiIeIb8PHRkRZ77xWon+PXNCXbmqwWJqCUCeXXosiT0SG
jYwatbaxHL8XdSIO3VjjMbVwngQG++Q+SmK+2KV+wQyZWPpcqrUk4AFkRp9W8Ny40w7tchwKJK0h
S1EOfY4GbmXL46T3mE3yWAVPmElGSjzs7KD8RH+NqU2cRdZXQ5Tmu1AG5d5tWr71th2/+bVefSWN
soA3g8UpjahfIba+Wg62G7CmuX/EPvQKv37tCeqFh5p/APKXs04kdyPeVGFdrPVuwNbaeoWjHyXA
jptOMcnBs1JrNzVlvDagMXxEGi9QfRLmcei1dlWGjv/DrCKxDRxJHMotACKRfscs1A+cJYZQ/Gxh
lG49oeDAGqMJRjWDtEeQfzy2uVY8OVpn3kKXe98yKobmq0tKrv+M07Nsn7Nq6AIrfs7L3qGJraeY
PM6SbOMiAWwrTCcrLy49CEa+7RD28CqHR+2iz5S84MJ3y+pgsqLmjYNNdehSn3lcxsfcgGooS4Gj
NMKssBYdu6aEjcguh6i37oFQb3uWsUc7pyfLtuWj3k6PELc5Z4zWu6bMm5OOn7WfUKuRQj+Y+9J1
Nv4Z5/EId+TonTMvHzc2hGL098R6VBP7yyEtX1qrfVc5RALW90AiffClWbgJcKAmXfYqUOEfqVrj
HV6hYW9UBiY1tJPhFsjsqygCWGkR0L956lr3IREduHc+9+vyFoUUpq3MAAvx1k/CYR81hv2czS42
rSU/P5m5sZohAVupo/GMoTVs9daJocOm+msTDIq66LEOV6rqKq5ZXYOCgUWjdOkFX3L74g3g6lp7
SHnGhr6Ury5xp2xluPYJohS7nILn4EFXjbj1Rpwf8qJvPts+apyVaCqZbztS7EdlBGQ3XRAnlpH3
v0Ty3a+nFWKBoHEc/oCaOl0+ac4odhXJeHwb+bnEq+QnWbKqavZ2i5xaSidqwTuAxF3EYliaGIeX
mf1zdLI03rCmbfqFRqRz2ZMsWJUQsJo+nqh1S46N2V1s0tsy+VagWbIZNAWiosrN+FeMPpAQDd5E
4Me2oNPBRtb1/TVJXtsZqQCb4MtR0F6+6x1Wn0UEWJ/+xESrtlRTtB+TXfcvTuZZHzA27DcndhQO
slrs8XTQZzzU4clJ+ZnLEDNwCxeIRGfdL01uPAXdymEsjn0a3SrzmztCtiwGdCmzPkdx6aCv+uM3
9Gsa6WSQ7auJqugpdsTSzRM73UlZYWpkLz28t1wsMagXBqszalR3+KiIFUYE7gV+GJDi3vBstn65
tbUCl2Dq0sJLIfVOFLaP3RcO6xAL1j5NjcoB54z0HvF9wdFnih8BvaO5KeJulNJiiagijqWAWexl
5bXsAgU16IoNcpaxuyNePfKNJhBIJZ4eIvBkiFmex++qG+0ASkKUY6YkGGYPWxjNSIR1oU2bbr5d
SydUW4P0m69Mb0WIi5+Oz7mwSsIJW/5saReOuHkVpaQTGW3qyYa2gz+ZlmzuC9ek3EojC5HViWVB
E8ZdBzixh6HV4pC08YGRzaVLltB9hh/Tz63XMaceAYao+6MMcgv/D5cZ38rIuDawCrU2YkVh4nJo
chYthkS350nhktj3c/1mYq84bPpH8w5hx8xLTcF326d+MtH3QcFX0GVVZaQhTRLGa3ri35tMimXo
4mVKbZD26BQ5SE3vierIpQlmYp2YGYZvh5J6HHgENzLcg3D7tGkdDTZIaTNyu8U0DDPCthakln1C
ZFVh/ORDyLptVLfQx+nv9KC9JLD9JYX3RrmwfJIOeR4nP01KyT7yCL2XPLfpPwmt8860E1Ff1fjN
Ef86KerRQRywndp6jTVBppkCzw8ga9RLlSmYVS2E8RIWwaoMyG+xFSOZGKVb0HfqxFtf2xOC5VZn
YojclICgt9EknZeGQfKh0cBURFz3dnXo6cARS5RI0z4M9a4PYVfFKpRPZt5526acws++BJulkpT0
WVQTNeD9t8fl9ICPhZ3mPx7GTUFM6B8O4/9BsGHVNpW9JJ9aUWTn6rjJdatfTp4Oo0jRXr2wwuZJ
a3MgvbqutqKBHyUQktBRzMdijnUSgdQWsWa9mEXWL6h3b1axnSfbomz3nQNcKdBvWj+GJ+AsVK8C
Pt2xTNJAVni7rgtoiWdyPPeinmOuyA3Q8fCK3TUINcsRAGCYc2sTF1pbnLRZtKBVkrj4XcnIZlHD
nOUNzu3u0zBZGF8yKFNECBBCtLsmQgwphJqIUNIIME7CYcWlZZvRa7nwiBQCOxSdtneaPdGZveNE
2KVSoQ4aBLtVipFhwbaRqEsl3EOvcvnsjBPjY2HEX56iN8cX1T5o6brLZrccgEmaHKDTgqvyh+YW
kL6FOI3pYcy8z4Tp6RfkArV1FPAtTq8CVsRYXjzgplfs0HRumnGxK0IMREzo0DBa6nUNJSDtWyhS
TInqmcQRKhVpYBQr7HPWARvIbZrlrPSubNV3lUveFS/trn7pdyVsnEUxOctjATrL+5DjuuPs1hwo
TaDYgXHWqpbwnFx4AZa2NUARfUjfkFdPZLP/ww/kUUW1oG9FuZeg1+wndrcSHlUtSNTPAPa0Sa+0
HDRnsO/dexGb2dn1JbVng//Ij+Q2TtWBaPw89MzzTztPQtE8E+FpDLcDY5JzH5g6ciJcYwPaKuZ5
ihKDkBsPM1bvdR0ReAr/7PsIFpY+Fmg1T2ZYfkJeRjZwLDlPbj4jXD/PchhJ6kfBeKcJ5jwqGRj5
mvv0d58D54kQNoO+aeYpUdwHxswqAAnNU2QdecMPa54sxX3IbHHFt/PcyTq1ewnmWbS6j6Wj8MRV
hr5zY9lY96sOisY5C9p2Dc3AmGfb7D7mGvPEK+fZt72PwfE8EQfzbGzMU/I0z8vNPDkb8wxNVSU7
dmeerKN5xk7v4/bg4ISVKmQIL3r8K2wopvc4D1JOLdqh02lumdjBbWijrSgIjX8qvPRonRDz52k/
mef+ZFYAKi042tUYr7Bk8PzPOoExKwZhX0ycDWHM0ONpNO9q1hbMWWUglGrv6ZNBetAAEnOgp7aO
ikLurVEqXznp8j934SKaNQxzVjO8WdfQZ4UDUiexnln1MJA/Sh1jPqFsppLsJZkVkmTWShJEE2BC
ZKbyi4+Y4iCqlPBc1ayyJEaK4GLP2sv9cvi/uz5q+1VcPrOv+r/PD/yjKMeK12fzP37/FNn8r793
9dl8/vbJ+r4yeGy/qvHpq25TvpQHCr6K+U/+s7/5t69/avGAQZFL/n8eTj18Zln7t//2mZX/+rfj
Zx1m0W89UcafX//X7sH5w5UsF8iAGtTcWQZFTH/tHiiK8nRbSERd/kMHzN93D/Yf1C7ahnTZM3jm
fS3xb7sH8w/QgabBzkJYOslX47+SVBXO78KyZhoAvSQh2v9QJEcBX2C0XCS3mV/ptBn7vbEIdaA5
6C7dpRQJtnvP9zESG2z6JqQgNqE4JUlt0RuxLwLW/Fjs7YvDZYK4OSXmaYixO7WKbK1h96M+iA50
rlU2Og/DKDwKyBILKrPhipsuHJ06HN8QkuotRZA6IUqdXqisUleDoqO3oJoNW24R8vZnLutb+k09
Eo/7fMLaYc3zW0Ym8IAezEXU8KJPOc95bmSS7/fv4189T4JyngmZErJNN9JKUNxHxn6eHov7IOlK
Q7LID6jl4GDdfAX3oZN3sHkDxlw8NaOKxqNSXXTENEZ/jDmwBZCFv6WU8KeIWQBiXma05W3KjJ+Y
mAF9swSfOk/BqZ2AOpwnYxV35WqA2vehJV28nm8aO2OepRM3HG9tQt/CkbvNDOH4c/BuMxBEBqyf
c14Jqldm+mKh9f7Rjt3yuyDTg3xbais5T/fxfc6fJ/4izpM39NryLQCgtCOya75zf6WmVLcxnEWz
gkDfMRNs2UTVDwZP/2C1Bltxxu0EnnVY23sMtjqoXrp3bpqWQS+ZBH0i26lNvV8AZ6YdzCfOu1Gq
Qd4gQv+plVFCJlF03hIzFqWIeM1X/hTzKBHALPJTVtWs62rQdpyOzcfJwUFU5w2DVhC15hMX6uyX
6nnuV2Zlla9JJDjfSk+VwQurDHg5WWcqRHSndo1lqmegKkRC+WUG+GPvZSp8sE0GUqOsYIcVOH9M
nqyKxJiinuXBD3zg9Gw71oKHNB8q/mGfbTy0rES0Rsf+hpNi4WrNwOTVFxt/crEEIh5We7zvLNkp
UPo1luTbFjWXbLIaRuhxLeYFEq5JMppPrlP7n57esq22fThElEsAN8oiWrhC3N/OxlIGHZFRU690
dP1HW7JeiJDfF5OHNLNppxKYlDlFT5FIg1/kTfHR+iDmR5NzztIuDEQ5siTYWEsgVxYxmrRtd7HU
9J/I3+PnhDT2YvFX08arGRbpjp4+kDCwC8V9n8NyisdnB/iAeLQVwS5clF3adOesy6VFtbggFyFT
s5hzJgC4IUp1/sbUXCkewmjCG8epPcjXYzwAeyO+EIbrlNny2Ypc2DlWqWHgauw6N5GgQXCyaW/p
GBtVsadizdDxT04BRLAgn6Nhuo83c3QDgmqpB5RwGH6YFBnsR6OwfwjIljtdT5snCptYerZBspo4
ymEjDBBtDVkOr4MWB5+sBKN95lTJvhz9Zov3gTRd6jTe1U088zmFyMr3OoXQw5mP+HkNftocmXVZ
C4KEifA4Ol5brsnhtztOxyzWzLJdmV3pfVVmYSSrgebvV8+Nwu80ruP3IzC9cagxuxA16B8i6lsg
C9vZQ+xBFlwElYbBTRij+KZVo4VISLwPd8ukF6eUH9Sqz4rgGw+S7eIQKEodG+CXhPctwSpIkW7p
nKYOeUK2lb2OOknQa7Tsb1IEpDEB20ULnI0Y4Bqf3VTpcuWJOMl0SwN7/ki9hU2JgLSKAxibEv8d
685o1bimf4pjd9iNDj1PYcW2Zz2U0j/ZtZG6S6D8igmvcutyzbOjf9qlAM9ktTg569p7KiYWmjk5
6WDuWO+EzDe2JkfilnZb3hy7844Z5VRQx0X0ozBDcWiZWJENW31rCTzdXWzho6uBF1jwBnZmpNmr
1A4hZyoMbLzlq3UxX9HzMXFXqETawQkG8QG5l6BVFIqKRlPKy5MxjS4aV71zhonz6tXg+kJWSCu9
4HBjc5V/UEEHULpivlp2LWFWpw/Fg0MB382otfCLVL1H3zB+mHUr6VqZ6PLc6Z4e7drc7reAUbQD
srC9E73J5AY3kZU3h9r4HNgZgX3D6iccn169i5MsesoYbvf90Dx6ZGXSFddKkWL39MwP7tq4SqoE
+Y+QivM46QCXOygkaqk8PTtIBJT8ysg3IOAW4a8YJ+AT4ox/M8sZnqjpvfc96PH4w0IQFyMwq88+
y5w39IlqBTBckjzFJkUghmENALm2ydkaG4uo693HbLDcU1oRGkhhG526ShP0kYcMnyKGPhUEbFgm
3Ot7jz7xTRBO1r7ROqxpttE0G1eL0yfbrbN1FPmhsZjKsPpCXY/Ci+l206dG5yROsGQixKwnhb2M
rWE4hfgClsHoQxfSpThNMus+zJopld00fiTuYVuiy8TUg0hCT4x83GF4KfODSqzywszvllwGlQln
H0IlO9sB/BV+TZzcoFVVK+sf/iTpLpxyc9P1SjtMcmq/MlYiG7rEuucq4CYEesdOthY7kUOgguTT
jDzBPs4zg2uQhDqVCSnpUWXbFow/x9q3rRDcFfBQHt3eMI5dhtvJ0/R2W1pxtB1FwZWOfGK0j4wA
/4Tyh4dYhs62oRoSCp8k1h006sXvCRpDHqaqKx/9XTIU9VNvk3zRELdudex1D2HXo5dnNHJJDqhH
qTkXJtV8T+5CcBSoWXXh0nRPHnfV7/9Hjufn6EdV1MWv5vcD+f+b53NKV/GI/Ofn8+NX9Zn+zo75
80v+FzuGmdYhpmZYhqTElQf760gu/qA1VUouIbZpCcvltPwXO8Yw/3DncBIwf1owHc/+OztG/mHC
ocG6A9Tb8NzZKfRvw8k/YQcyDANn0W/6kgs6gOJY3dTxKlmWMxti/p0hyIOPQa2VkayR49ZAbMOT
9ZbNpeIZqzaIFS3yvPLJ/2HdJg4vjB3THREWF+W4a26M6ISWw1s0V5dDH69Xcq4zJ06DApUjU/gI
1Bjeu3jHyvotCA0MfcVwkHM1el9Tkm5l6ZZuomgdQEimxYoqdTYmB1Ovj1q/jcu5aj0RAh8OzkjO
CPZWG9l4U3r/mFWjuHL1X0tTrljwTOtYeFuqrnD32lS793S8ExTtHppyN83l72qugY/og+8VPQ0l
ZzTebcUpmkvjRX92JkrkqwncIJmVCCbFuuMmfRtpnB9CV79aBIyJDrpT/VbNHP7a8q7cu4OdYkFy
i0to/6TWThPRdxz/pdzlOjX3A8TDnWl5T3YQ2BsraMSWBWe29LIyfKo1aKt5oB4nZPaDrU+8vZuk
fJysigbCIryE5AgPeaftJtPMLlzqO46kxYr1SvrgRT6CHiHzHf062TrFpbHrDFqXKMXhCTNza5Nk
un5g7Qu7tOueNKEfhvFNoIe9hRXCmO6Ey740wW0BIF37UUWxkV2R/8KKvwmkj2dSt49KAo2AVwdr
gRDp2rXUngr05KOHe54GqYlVl1xy5xUcFYvYYuOlTgPZuPfMTLJF19GyTuLfemlRsDyYA4AJ7OpI
FLZbTka+9HRcIHNGh5WhRpVqsS0mU7yYfesuMfJyGhzyq/JMkteRdrRnCbvzWTvR4XGMmYNXJRw7
PfV0SnF5nZnMZge/SVsy7PJVdyfjCn8Ie2+gJ0/s5rirkwkUbmpvGqcvt2YXfXgyZGVlZ0+B5RPI
wUs/dd110MU6eRJ0NX6EE9TKhIgIBL8GVIKGux3O3iK33bN9DyTo6fOQq3Q5EGZbsBGmWCiFwGYV
9ECRqAIq851oOhiNHGdPMCTaYdTRl9RkH9JO2QcoVmcZT9WuU9F0UqaghDPhraG1yZF9CZJLzQ70
XMMzvLH5qZ9qkxNnXEenwbSA5cKIKworeBNdyoocrdMqhwrphwpGPMI016r0w55Zg6j5rEKs8QGA
Kl4MuKWLWvHTN9Kxe7Mie+mqSZ7aYOwvuZjGPfLdsyx9ddXdEm8ysybjkPezpt0MP5VFkAV34BzK
cjdjFURrFgCIXan55Rrlmy7QZadBZwtv8jpN89SZQ7XyPGjc8tmZsvkOkwspIevZSMHUU1aVuKwy
4DC4R3IWAKAk99ugEnBgNLvcwyw1joXQc2zFTQGm3dTPEwDxQ566LHCw0jedAy2yNDFmZcT92vqb
1JLhOhRjCodq1AABgnNfEGgOj5Sjk7KrVmmNqY8at23NxvjYEXhbVV1O/bFRsXWBC7jmOl0cCic5
k+Dpzq7RcA3iTcj2BbzwMHgv+US9X5rKyzj13aNU/IMz1Wd7kAHYIANrTx5L2+olVCoRj08crJe9
5ch90EhvaTU8azgxhgNOr5ZVTUi4P4h3NCZZjemefV9eB6U1+1pnW1Q34UWDQnpNRPwp4sG8au1s
kJt3Qi59UwDwgJMqfSKXNMphxUg6Arig3dgy6Nytq+4cGYPHvrMm2oMbomPQxGtMEVJFgXFWu/GL
GUbdM2aCRVKKd2oOg7OmZ8218aNdnWLdA4PNepkTziPAzOCg5ebJAih5cNKArue0fw5FMDx4MbHg
vlFUGqVUpE1+Xjz6xDUWaQK+Hv2EgBKXqoBbyhjnautqQ1liNKsozxHyavQ1+NB5HNDdPKMfmAxL
PENavNHY6FlabBqjZUVlx+950d5cffZthyH7AMRlUgvi5idgFM2YsNHoM0wxP69Pliy0cxN2P412
mB7qKnmSQAUwZdJE3FGLqA3TYshJ7oiUSHfSzY8AdHHLn9Q3Pc/3mnKbdJHiONrGXPrZu0HWLQvr
w+7HE12VjAFJa5CsQaBNi7C8NTUF1Qb1WKMRkZ3WHH3lMqKsmPjzvcDBGLBZ26vS30TTjIfFpa9b
gLN9mvAm2jGJ9HAz+tWx336JY+7JHlCNa5Y4p9y22tWYKS6cLeddRVz5QCN8uCliB+kk6I5o7Jz4
KNyya7rE3bVmNuJc8A7TYSZEPeJTkbiEun1tTWEmugcT3qUhGr3WhgB+EPnR7RDVFf7dYxD4XEn8
aRFDOz7PHnRj5BXf6bxLBsOhbG3MmLnCiOtcNztErPIMxsdVHhXrCiwY9yMs8jCTe8PkZhXyRPTK
ojtMcT/t5TIOiAkb76oAeiT1oHkO4vJR8N3uy4r63qqMk2tewCNu6jMjiX4ekvFbnhnfI93tV20z
I8a1OFtSzpWcOqPdZN746coGjlLP02MMRf/MTmZVxmV3coi1bnAX/NAG+3vo1A32nkHDzgmLmxLP
B/Yu8OvpkVhnLW9k2BUa6nCqVsJ95c4mTzor/mXcMc9qGoU4+PQRNpPxNZ4kedlYwa23apd2hc45
mMFOEPld6iorD8ABZ4cPGKVR6LvYgLDe8eKlUnQ4cDnl1+My/rI4oh9imbuz9kJcpKhryn1pPvEn
b59IC4lt/nD/v1Z3YNZgl9Qka09V1NFTYYLjdJTo92No048alPHVFWJvDP2wyykhB2KFLoEos6bP
dSDnluRrj70rBUNufWiNhOq4JpQbM+uCRd/6+W6Yon7dDVO/SDGLbmQcYTvACQEBL6uguPgB9+64
AiRAJyPorlNSKwo74wRrbNvlQNq8ac/tPoUDRItIMAbeLhwqfT00MxcqqoMjGSHrEYDeI0slOiX8
HHpVNFWwirpmO3gVmcgK9EUgXQLsVPS0tc7ACG08gRkOOGekSIxgDruV6Zh72iO15PYesPlGVdBv
DTEd2IqZ+0BOiqlJRiuqctitNGJ4xOXLclrP1V4NXbMbCn/aqLqNj3rlRJgGuumkjcULlgfr4ITi
lza2/WYqgJN5TcQJuodt1PZV8NPrgl2cjg80CHwj59vu2IJbRw9M5FxIAyfHnyqAvAFUNxfDgtXU
xxyOBU4HY6kb1AQaSaGfwGc8ZB1FGYny6lXbuQyXufGSg8BedLw21iCokUu5hYFn7+fqQbs/ckQB
S8uR86R5lr0VqffgW2b6ottkdWXZEfWT9avpVtV2stKjYcYclrF1L7MpLiva2zOXTGIuGIB9myew
DQgaa/pSeoAfE5gSt8kdu5NXO780ZWBaAxh9zAvHfp66ds0TCn3QcC6QnNqLj/cavxxF32SZNhzl
vEerw8ZHwtA6po9Z5Jm3us+8WwFdNjHzlKUsh7zazF4yKjNy7ckr6h+46ttrqMstzgvUydja+o1T
HDOvzG8ht6tFEtCsUPVedtNzSoR0Qw1rD6v9zpiSuRva1K9aXm0CoehrtiOrxKOUulhBU/9pssrq
sebm16nBf7r/UkqAcc0L0yEoyZ8IeKWCZe6djYE+SneT56xsk7iCNQVylYz6PvQq/HlZbeKT8qoV
MeqlZan0O+VlD66qy5XjeM6+nNghtjgRDkHdDw+BsLgCjF74QuEU0Tif3jsTK+8DHgwVT9o6lEm9
N0h67tA4Z9tmuINNSc0P13Ik31inDdNGnpla48W1JxpGwpGfd1XhLhTOBzrjs5WaH3WGmH7/K5hI
Tr0KsxWewmMEz+8wYaLmXKo/NKnoT2U9gLfJSmB6+soq7F2ZbB2h3prU+kHfF1vwVn9TXg5kWi0i
AD8YiMLgYPUfhg7GrhwfpOUvLRk+dyH9FgL2C+S30CDW6eX1IZ14+AJDNoQv64dWgV7qqAkr7mIq
SDjsU0O4j222QGJM46Uy6P4rsscOyxKvHapd4i6vnjh20P9V5/YyzDiu/f3XNAbSGlvyFXCCtwG0
9isw1RdV729epu97mb70ahzWRsi5rAmTmz1yFYgRXRcBCOuATY6N0HzpWoq+0zQ7cIdQLyL0/Cdd
UcDjGuolIr+1lA5KuSZXiqv5jI2cFhjZyuXwNba0JC4NbsfhoMarBbLtKU3c/FQH2Ut//03Jshqk
vYUFtcy3RkjqHNUKwZqQHtH/hSmjs6A95xxXvPeRoQB4wUTdzJHSJYVwcl3Nx3IDnFpeluYxHZv0
Ia0GcmZsibfmKLC/aVQwTSEiqKli86Kwx3O+p5sb4J9xcRHvLoPBrjeXc0dMS3cL3/FqyolNxkku
M+7CFK9PTc06oq9xgFvGrZ1qEHl4mw/3T/sMfp4WgTO4f8qIXu1l0NbL+6dNq8cXp1avyrf9Z1x0
tqzMqzCib0PGe5SyG9qo0eJGDmHo9NXz/QOQWbI1HY2L90+5/mWos8CP5t02m2gqT2Y+0YODTezq
lk/+EMQPhu1NB6xdLxHY2wdtQIOoGqNeO062FSR94Yzo33NplFD9p4/A9B/jLu4Pvpiia5OW0ZXh
50gXUbhqeLGslBEeaM52ztzk3+0mpu7RdV4Njwin3Rjss4jvzuVZgADlqgPehKjvWA/92K3lGwWy
wUNlu7gTlTiI+dA+uhnA69IFlV7zh2OGbNCmQU3SNK6OIfs3bmrO6c8PEBQXLq2wa7Md1Gkuytnl
/XDl0phyHgwygKv8up3LZpdK5yIZi873D2E4Lal4jk7apLyDMosdd87pjtv8NlGvtR/RUR9g7vOW
UjGVCoC+lV6W9Kbl9glI6Y/GCuPb/YPyoqWuh/DrDJ5wJ86qm6ZGHSapYdIDwqcQZ6nVmkCQ96mW
oTr30Ym5pT/AmSArWnXi1thjek1C6wrozLrdP2Dq6cAp2q2THspsSm4Rrp2F4Cq/tHXy2q2Kmy1q
hMH9MZiuYwqeKw6z62CDpPdl9+bxPT0RwzxD0WEDAIYGlYHqmTppwBGUqykjBE8qk+PneAmawF8H
2WNO1u0Ydob7YEQtuMU4n74PTkqBZxq+mi1CjDtPZAFXW4OI+nMK8xjTS+r8GCJefUNRvdthfAgY
+GYdKz2hKlHMC+obMoiRIwyZ29a3zp0+DF+d3aLzs3XWai/g1YX5QfPb/JLEiX+gZ6fdFAXuGoYA
uJiwc79MEjepLabTUJf1ik1GApXBQBIK9GLrZZwEXacSm67mej856hqN+cWzWXchpLGuyW3yKUQM
ugq+owmGfRjnSbRkq8YK8bOHV0jJD3i5IXxrCuowqsAej1B84kvqhuWqK/tgaw1KUjcquI8xT0Qp
7HbPBsuiFVl30cLeW/2LGRtE2Kh6Xg/KQL8RwY8gnnZaUINdrsN28S92CbC0LVu1BkrzI/TYCczm
TEBmrN+0xl3GtMrShUL2rbE+/u9Kzr8ZRP5/8o04BiFFfG//SJs+hJ84UT/zn7+lVf/+lX9K1NL9
g5cNqjKzv4VS+nfXiMQ1YukM4BbC9b8XqE37D1O6UhIg1W1Pl/hM/rKMmMYfqNJAQGzX5vfwjPxX
9Gnsj797RlzysxbHYmRyHk/YwNZ/16d1xLqAznT8muWlKzRnLXtPvVnUkDN8tBehBdaKaqt1VQj7
V+14O/Kk5Vdcy7OdF5tS0nXSUEyydUajfync5nMq3fxghG6wUj71xlRwjAtFLRitDHZ+kWHwDfbI
2Zhi6NDx58ghbpW1jM2TsKZHu2EpNJDibAAXfMvVTcc584kWna7lxOqJxdyT7YhfpUFtNlcqDRHc
3useKAs9Y9aaqKwCa1Syiu1PkdZ+Fh5NKnqrpasSuZ+HrVtaP0pzpb3LqnrHvYrFQyuGhQ0uCFvP
bCYkhQ7oD2dxdlYpRZpNgMMZY+NPbGsbFVCfWsqE0ySCbp6LNXQnyLjhh6ZBJU49GZ8rVG1KRbyf
YUAZ7BAdsFS8S4WBQlbZAeBTssLq/CLkO+i1H4mvc97TmApnbK6fTOtiLLObWXQhwIouumTVXLyr
DWsCM/572tZbQFqUsDZGBcUv+tZR/fLdjs3zUJ7wvljPPn1J5wnyKOcAJlQCQbTrIPnPxXbk9cFM
dDtPt3AlAzeQfi8eTX0wz4Bm9sMgxeP9lwoVHgZ3MglyCedqtZL9XJEZKP8KKKIjsk2oWf4jCERr
ScCgx3g5Gz6TgPoINQa4QzuyViK0XpKgJ2rsYgzWq/ZlxP1yGiexCqUWHTIt0A/uWFw10dovdEln
me3c8OIy1OrDqYjr94BqxOdxwtQHgBcGLDBYJSr16XqvloVDvzFjD7ILZlGKIRa0LQZHNfNm6uQx
RhfhlpU7W8EKdJNXkZor1Bzaj/2dNlxqv4ku9uC9ToYdnUMnExzeyZoEldoNpi6fO+BilZGtBNlQ
gpyz6b6iUqQ2C/Fw/yBGqOFpUjYLp5HJJQ8nHFNm8jEOtbEpKuw22ei8JgZnQfjEzXEw2gtItfGQ
9G6xxIPwWaZusauAIS6UGz/6uYsjYsTkWCFKNsNIeSD9dEk2Hkif/U/2zmxHciPN0k/Ehhk3I2+d
7k5fw2OPyLwhInLhvu98+v4oCTUp1ZSqC5ibAfomIUGKDF+MpNl/zvkOrMxKfCWfvLXEZN1EV0HZ
pXPJ7xIG2PqU4LpKx9LH376ONetdbxk23NMakEYLzaz3CqX1R20Ne6fWjnJnH0fqpYVzvBmCrNna
AwO4hCNk3PnsAciiuPI+I8m5cuQpNkgxGHRzALVqypwNkA2GCh0tOhAvhkOeLu9mb5zVAM2fUuy4
se3LrHHZmbxacG7YjIpOP7BE5CUZZXeK0vTSiDKFJWFFp5Vxd3ZlQYwonw4S6uAOX0z+1Y1vRSrB
CefZK1BC81AXUD6Tdp4fSJHCswirF8IavsG2chM5GDSDZYBPGvKM1OFAMqetgLOxi+84b5PGKcZT
p+PVnzqi0WZ+MTP8D4Y0H7uoz48ymGklEOhADMGeUJgK39Zd5oQ5RiSjTP04VgcgmME5qyh1AhUf
eO6M1NW01PIWICdNy0c8L/CxyldRcCZOA3T9ec0rss8GRtEvJxu96BzHK5Z3lNRmSvMVe/h4LWI2
XTl+VjNwmS77xO4EvXxCHDtV6czw53WliXM0zsZ+MOPv8xK6V2XBMM8o1QHu0pyYBFxEnGcHM7Hc
k0G9bTDAKLaXtYuRAw4V4+QuTHvYDQ7rcbCXeStF4MB5qsy7mE4HaITkhmrAQchlSeJj/otfXFLY
siVsP8noguG5h3VIvVGaKzhDjLasLg2uS61DNy+BJHM2nhrz3Eu5opXwtDoUsFgMXe5yld9Bx1cH
LQjuNK0374bA3Vl01ZQZRYZBeWFwhmGY+OQS5D9l3azn2eMQ6t/iegCu2YKyoy28KM98Ch8VVakb
vFA/l27JiEHAMMTvM2dinWfa35t8/FgaqgziTntmemjByUGzaZlWsXyeJqPbWl2RbaocwcRISGMV
6TfTQIvhdvPMxuuJ3wmd/2s1NsYOZ3uU64f4lMzLfcdgwj3Pkm6/IcoPYHf8qh4e6wpNYE6XykOw
gUa0WLeuzoCvjQYvbuTYhFew0lL31NvaS97HwQbGrY8Gcy8nPBlyogQhEPAfdcijKIsshvjYZ/fY
1p3UvaZ56FzRHjUQmbPNjhX2uQfyhZpmza5PEUjskyIfunNMiD1GrXR6ruZFnqziWWokDl2juScf
rQ5IfH4ZWw9jEoxfldkwJ6zn9ySXQAlgFzC5oiJVWN023dKQ2D5hb5EXA1cjgYe2uiyoZR4oS7G1
LArXl2Ie4LcO1saiGSSmR2pDBevDMovXegzPU+V2z7KGudXrMTWbqX3rY00RXcTZX2gzdCs0Vsgy
tcPLDmILPdSgoxC70HO6VrD1sbWPaudHWWk1aBxuU3nu0JQS9RqTAo1Ukmu+WXKRV/CzFD0EkXt1
oXAYTX2fL+UL4WgL/ZBqajug4aRJZOaPOVD5lbQddPj98lJaOwEZHQ4CKKXXwbZPzcpxHOmbhnzv
0mvZOxUFEPS1WEH5dTW1GHW5BVbCTXFI7vuMynqw+2BXa0+FyTP+nHoLZInZRrXro7bdKouKR6N0
uQ6i65x1sDsXbdNa6rlLTZ1iAxQakwyWhyOIAj7ybAjmrrWXncDB61JbibXHwg1jNVDUXvqiL+/1
jP9UA3RE7Vu2gIo9Q6ViKynFY+0Q5+lsOtnQVXelBL263LKxQBCwATLzUEv7z8QsCGNIF6ebYU1b
7eYmdMBL3U53plHPJFljisRt8Uws990N2nd2C8SfUuikVhwfDcn/XSMmeLTYfHKqvBRpR+YOKya2
WQPUEH1Q5AKsUhwmxU6KZuwhfWwsk+mg+TCK0dkWlnXXzdlnxV5oatSppD5n20XJe7xpD4NJbTln
vSdZ2Qe7JaGUdDQIFrT2lZac9wSlI0Jtrd8IBaQ7tW1Pq2Nfk4OxQ9X5VmjRE3vgT1op8IMx+1LG
4s1pvpsHpvgp5ZqbVMe3STh1YuymZ3sYkMCS2DfCiBeQ4d0cvHtOFI/ADv8gy++azdyeSofvlugS
D/5edMIgwhaRXLNwNz0tWIcaTUPP6nerIgzXKOOaBgwg++EsugEt704F+rlNq1MREn+dqvSnzqcv
hL0b1+hPQYwtCdn/2W6yaxhQbDhC/xzgPjBjC3dGnPDsNdxn1Mn3rnFpwJjfnBGH8QRGYLnMyvCU
/jrFwt52dexuEDC5q0efpdJ28cyXzSgffbsl/7+JKn6PUmnllRPz0JL4GjvDZQp28NyfK8MiW2eG
P7G57EIAbo5JKejap8V1wM8IIZ/rESE5mnZN974ai5uu2QnQ3dFIwaB0CYYbyU89sI9l7sTepDlk
3o2H394etmAsq9OQUJNWHVKR/CAPubYWYuE0IZcnbfBMlEjfFbl+hPlxUlPxs3SMF4yB7CniTwfb
sJfeofzdTa91tHxNddcf9eU5Z1FRKXHBLfmEgTOlSi1O9Ac1aPyF+oPVJz/B4R9FX7+nOb/S1Raf
TxFCJO/M7NWdapKfncw+meH/XLL+XayNxu14MCrjoaBDfEnSn80wf5ToONyJ3U8VBs8WhTiV7T7H
dNzxtLuEWfIpak4WxNbvZGve5Unw3OT5JRq0H9VaUJPf3Ep7xob6nhfhPqiTz77KPoHSPeJWmDt1
5JqCDHtq+SFl8wZ4p9kYf8KXeQgq+5jZ03bpnR9KtD5JFbj7gGftmcfk+vtdGyuqtsReC9y7YlvM
Ppay3mFwNiprfLNSn2XIgB3ixHtRxJ9wHrdZTF8VMxmtegcv+YA3cUe+4aGkaQZD7/369uo6+9ll
zjFrYM1FWvxZuO4zWb1PJr0PUTo+CpMSef8OkRwLgJafJgLzPcxWbNLUw1GSVIcj7ealVX1tdYdW
d8s6U7CHTRV9Imjf9Jp4TzNyKyldbUMiiycl5mPPnqrHlmNBTeQezQm2Qo0hFEt6eCS9N+gSPM3k
pux2IoLQzSeU73vikMILc60hj6/u00pvgdGx1WkonTZi8XWg0mhKV9KwPsst1qJvo3Lv8VYcbAS9
KzP2XTItte+CzzHbxTw5+oijCA9BZ3DayN4i+Dlb+hWgouWKR0IzyWuGDtnGkV+LVF6JO98ZuPRJ
J+gJJ7CYaRja/VYj2LlxsCudwNvS8VQBfyrzJPUJw5ZsmZxjPfTziQYI0hIBVs8h6YqtSWXvPsvX
AVva7+ekBjUZE5TrpsB3oPkjfmMQAEu+n+d58bRhqBH/6Ansljz9wkGZwP03AyDyze2SlDmwBpVu
gtUzZBoluthuTzrd0xwjnrjdvtdmD82/oh5RLFyhLg2B5azOCFpbBp3i5HB80FZ/d0fPBG4x6qJ1
Ab7bSCv3SN/jFyPRBiIXglO4RXOghLBRpE59P7blwa3G7IveF6dM0QNpQQhHbI+2wEVe5yqWR1u2
D05YjpeSja4YmxgDwizPUzQMl5GebV1Q++nMlKBFoAPy0bpzOh7I9kDEjKZXYz/JNPDCzqVWgHn2
dpxxlsRuPR55ON0VNKyeCLG6m7kkHVZmu25GB+dfEBT8jlZn4Cb1cGVYMly1nFLImHD10dRZpLjd
GAoDZ3ThXKY6St40vVpWo15hDoI07Z3dFNvlYRzn6taHzmuYyAaKkh6fqj5+c5319wfW/OL242ff
NU+gXvpHRkPfcohCF2zD1F9Y7BDtNAxOauRTY+ac48Krat/pe8srx8a8Gm59TKIxuTpZKvezSQKo
aNtyQ+eecYztLj6UNt29lSRGIW0qsOMypuyGEIQC8nfXItbLyH4MBMs6JokCZeweBDGDWAsxpEI8
c2nI27lV0J/YOZBurf18OdRJREVYq/UPZdWs3WgtzoGQ4pum36ZGKs7x+oeWFz8sMNI+GdeSoG2V
0XlAVLIvNdbHpOJnRlDJGjbYN729GQEr+FoZZIc2La7NjJW3CdLuPgzVxgaFdAkMd7PUQu41qsBf
QBY3nmbYH4DEkHir6QywA+cF8K99Ymvdg8ijbIs4j1uZounSnJW3jGxDKtqw9RBDiyFtbyTr7bVD
yNPQhAoU6fs8614Mxskev/eKPyfYtfNAtU0zOxe3S/kKpEiPxB9+lMbsfF3/gSa+LSMqxjBsp56S
Bhd2UIsPsjUvGYaOrV8QsMfnJa/atPozkah9nOzibhQMh/BAvnMDxP0lIaIWExDJAd3RTJpsXxsD
sM2A8ZsVPWkFM2DVpt+TMLwByYE23+x0Jk87J6i3Ipw42gfIqIuTubggonRrG3t97ejFSjQ/aJLK
TbpFdimUkS2lBgjmyrDOwjAOoV3dtBrhQSyDs52Hqw4R/7l0sNeAsGdEYTmbjI7qczgPm6lBunUM
E70jccuDrSFRIlQ4I2fcASsGQyO8b8n0Suhk2ctGMDlJK7BMyIIYJ+ovVgOErsWSFrRpug8ZXnmz
U1EaVNnSmzU++1gLU8S38ZRxtLlGb9BMDD/UCz83BSaXEQ1VCR8TekDRRPSFQ2l6ZuLy5g7mwnmM
RoC8wvLpDDOq4RB4eDaoiU7mxh+6kcmTi0Cb5/EBMjBb+wBX9wLN5OiM4mZl3FOBdDBX78BQeE5Y
ZwwUMudAYpwQnZHFPvFg9+63P2wMN54RNLgEcweLbTu2nhgMmH9kqz10TrjyS4tYV2ccP+AhpPPZ
tqLlUHHopmUvuWLTTA80Dl9rLSlXqzAToUQx34rmCKnuDsClfbHxDyYINofIbr5Oo3nIZesbC4Fc
qOjse8Mb3eXPQFG/ySUOCSNHnsatdKflqeU7rSQnW9D4krfNiwnegvipBrJVlPetUh+JpqMex0xU
1SC2UVbnUGSr6LBkyzdNa0hC5APXFBfkGfVPsPGaX5vOrr5KYiVbFkN/drpyeG440xEoB82Q8lyT
2bKVLte13dUtd6CW6HoJLB5sfL0dXVuxqcs+s55ajCB1380sAK/qzA00oYpvrf7eOm36nIn0Faig
P7RT+fBGW8jA2Z8YXV5mDG4psDkGuv3NGFOWXZGTFLaqdEvNkL0ZJGGZSZrPJuM2GvmojCfGeFL4
Dkk5PkvZfzidax46RH6vieYbjYfDee4beVJpdsV3mRxhy5JJUOCKlVk+yKEx/bwtn+uMAV3zBqex
OYAfoSdnqbjnAuV7smvIpUOL07puc84hM9MnZ4BXm+k9ch9RpVUBwHKg0VjO9KPVbeB3ogsflfbU
YB5ihk5ZYaMgtQQWzWE4Wr1+yqH/dBF6aXyq54guXD6CsWgvUgP74Wi0CWE+9Bke0i43827zajjQ
HKHxYd/PzJ7cMH6om1jBY7F0xiztxa4UI+y5vcyk+7fKpk6vfEw6ZR2p1MP0YsTXgeFntdYwRm1j
3blp/qFYF1iCiatAV3qFdqX5eNdJEZqFi1ygdwfGWxYXH9NwEhLuNUng3XSfsu3fZF7kj2UyhT75
s+9OSPdiVbB01pHLhsNY+1H3oMkokvqZTJw5AnR72tO/dx17l6GU26nAxkxN+gSlPMTGEnWcFOh6
QD+9jpA2aFbChFkJ67Mg1X9h/aMSGPYpLpxbmWfLpRxxd8DQNFFDRXAt2RJBE9lgeMBSnhXLXU3J
Vlq18tgk8LCqvO33AHCoHdLonI90pbxi1NigDlkK5zq8xDrekyU0evZoLi44dzR33bQacKe5PqdO
GUJnQHstKYDXHYuNZ5PjA26C24DmsOl1I99GMVvFWFgS4hBeaIxUC+aTisMgZ3eakga6GsrxrIcu
Wf+u5iFf6J9TPJYMuB1KoFPymnnE3TLmFslKyrbtTCUnPFRM6jB1IqHPfkgL12HtJOtVOVwyC7pL
xyz90uf7OOA8D09qumRh/ZODAKySMZpPyxx/Zw4N0GEBKgF82OUcR0XM4rLRCDKGi5XE+Ioxt/KT
zn3ChI2B28jfp6qddwq3Nb0vtFMVIrevlEkwzIoHGtkLpgJIIpRG6NKfYM74UHUCrP6cmQNL7WxT
/2Zh4b6vQCmDmHD3WRcZl9zGQ1wVcoO/YMDsEd33hVtxgzFNv7HAlTSjMjAnkEUDWQEcS9jlJZ17
aGD1Uvl5Pf1Y6Y5nd4SlLMmme1XfR3RnJPAtmJxtq0yEJweaJWnXNjzoBqOWLkvrXSHXOQqLxA8s
7uazTpCM/yU+Aq4YtjmnB+yHl6GlDNNQMagsY5a7YQgocCG6PMb6wVqa2FdOdIX57RxSk87DQJoz
gdEw88yFHacNOLyt4nJvMfa9T6q7Ogju9S4r3lIpLzpcBAhc+Lzd4CwXvdktRTiDafRL1U67YSQS
lQN90GFsW0H9ZobM6ZDN7gdymxvVpeJOARgNgupgSvruq2na2koXDE8ZOEKy24jSQkKY5s/SjdxD
3rtELOIJ4ywJ0VyzwXq1OMni6ceUjstjjkCQDct3aSjzBe7YD0ymB4kMf2cVbNrIAt5AuPRHWCJ7
KblECwPDZ6LB1Yi5TJSVqYO9z18wK8irkQ87Wtqmc8rm/NwwEqwovMW9bcyn0RmlV5MH9koIKXct
vVCg7BtMneyj0DfYTqQdcKt2ShmyWvc0UVG9krAnGIJmZS5pXmW5R0lQ7zIE4PsgdzOTa50tYua4
p9UV2Sw9kmF+C4kW78MBWeG3znDKwyujy/187RO36C+sKBiv16bx7rfOcRTf+4Qacrn2kWdrM3nW
0lFerW3lCKg7aEHTo02ROSeVt35tNicd7dkJ2d+upfVcRfSfU5BZIKbQia4Zn101T/tZcDNQ63yy
CxrY19wPOhrV8yg/zfZsXKgT/EkTGRlo0wl9W63nqaAdDoK9NQaj5Epy1bjlOFUxz2ItEkV2aZre
Q3WIjmrtea/WxndYh9YOq9uPsuvy7VgF4MxdNiBiOYZT/GHJQMeVLAQgARZsS628ptQjxWX1dlob
5wfWGAX01tpE366d9A4GBygjmTdH2pkTpXUHNg4luHycqaOG1vqA0Pm6lPrnUtvn1i+NZtyX1aVl
EMmH8FKaLqkQaurx0MQ2SHtiKUSRYJ70AdIIkR+4hLRoQNCwxeB3cflU0Yy5cVZtLHK+zXP8qdMc
tUlzwpl6/bOMro7Jgc1dNzopJnNu013LYY/Sa1PLnF1LL6WncGqVWYYopsVerVcZJfYJxwvF7Zd0
77AtpgoEea/9KMitgmas+jOTxyenDxLO2tu6qzoWsDzgV5sxKLkfjRGDd+9rEAcmT148qa3Z22A8
kvGAteXYEDa4n7XmGcOY5muMiRRn5GPUQZqas+Yii1PSzc05B3m/0xHDN5UOH3Sp6hgliTxpEYtm
z/odlH3OiubWB7UXhFZxieV8L6am4GHgyM8idVu/c+/6plFeHWnHABGCyBSpHmlaFIFQvngCZu2t
LOYDCNSMuGvN7Urvb3yPDKIj1MdgeKUvCWk9rlLPVdp81ppR92GqwkpozOVKgyB0CKeJH6Yas01u
qp4hiCX2OZcM4Afji1votPZF5bsIesSXQ6uF/ZfeVtehcZ1LKig3hIRyIGLzASkIJUPGwZ29yA2Z
m26/jGgJ44xhml4C90B58K6DYgQuxppunbDHp6DFl9/N1JNVFYkzcLVp2oA4KlO8o874IQoY78Nc
e1E9aucsUW9Qvl5H0iVeZafMJGzDS7SfVrjcScxex8z8lvbfC8TtzgzOiZXdqJZc3cgcp2e64PKw
yS/ibWRL6KxRuCqsdgs3qEGKECvQRKettL+YVT+i3WMoXhrjif31vsxDsRm6xgLOCU/RMIuDVrn3
2dc5wpFnusOnQxdLGTXPbjDM+8hGbRe63EcZDeTOEEP4s6Fkz+63ibJuDmQq2WIv9UeNwxJlNrgl
0wv8iluZ2eJAzaQZorWUrUaL4PKNcZhvTVp7IER7qFx8D+ZEYUzX3JR9tIMm8y3d/tJjNtrpjfa9
B7c5G/GykVrleHDLL/EUP1UVNee9Jj7SEDlVC5PTrLdPQNqebHBRIF+JFC0ecG6KBOJ4RzlDvHYL
nQ1EF4+o2yNlVYwaG3LM+AMBDhTjQ8sWE8fY5NWqxR1LBGFr9O59L7W3Yna+R4G5q2kOZAINrEAZ
HM4zDMtNB9hoSmgAB47NievHiBa0q5X9DdrDUEVfYVSfrcU6S+YaMPE+6Xrh04mTjyHMnxJug4C+
io2YceQtA+f+9cVHxrwdAhoQZnd8sgNso/Hq7IiSEXVuai5d3nQYOfCi48XVd9lUzUczpxnUHg1u
rq5zQEHt7k09VX6JMoCBIuKZMeR0KDLfvVC2vYlpX/OZh9E0KPuVLGz7wtQfXQLXYpGkaIYf+Nyd
nS2r6myRJ9xOS3qHPbzzNaYQWC90470X5hGVTD7F7bMj+vAhCAANGm39BERpX4RLfaXcgewSomga
hj7WFsqTSI1fQA/Gl3YieshXs4SEW8DVJXjZeuuO2o30eVyDdrX7Ejp0gmZz+wqu8SOi2aTLJRr8
lvrB7GxlwFE2zMs6DPz9V2nr5kGzGlhcUfnohDiAGvIku94IBBBwhotGUzwELtnFtjY2orbEU+g8
kDKJz5TI1F7ZD/OTTHY2NbWLYeVPhmnT9ecO/hisO0MGgmZSuBcV2Q5QQuATJEZA+HX2qyixI4Rm
M4K6V6ZnYi3cMRLsDkseifW5PPjQe8GUBBRk6VavCFR03SlAtvbTNDkEc/yozU5O3HQ1OdZkakwg
kPuaN3yS5biji0ByQsk4A40EiLKcIKzWgmxD/L5BiyENBQnUMzXnx5zDewTFMB3iSWNBmyFZ8Mo5
ARsRlyEJKEqyBc4ezntAQU1GuBnbF3wrN84xUcZEIqut/tPOtB3tiWTc+5faKpXvUpvGKZ9+Gcid
JnehHr1yiGe/wcgZjUt1qyprB/VVvy/0FJFMqHxvYTv7SoumRp86aB3T5d7UIsUUuEtPbRl9D7Di
8Eua4kiW6biYTOIDhdRX8Ix7cwvKe80Ynie6u9jbgH1fOMMqYbXM/HGfSydXHrz66hIj422H3kov
qbO+n7RdPJMy9yAxk4dwHIj/Jd11RKs7kVa7jNMU3XdzzvY9jd4IClvBEt3mpopu5KJpf1LGPSFE
hYOF7wKkCfXCmtk+4coBudtk65ZXSk/2iDFh1ad8gE19mtPMACpuwDwm68hXMi9HG7V61zNO3Na9
sA6D0EcQ+3KicVU8wKgsrr2jPCKu5imbeZUV6WmT+mQ9MsQhLao3Q1JtIxfBeBc/1clCW2VGuGfZ
1lzLiIPYlxSsgiG6y4vvPU/wsAiNK4ecycNeZiMF6+UpttI//phauIz5elLqesMfKj26DsEBJPKR
cBT+FYjKTTG0cHUOmW6J629/qHr24tHVz9DqvTyJsbxWTzhoY/5iqIPGcIxsIlT4sOb39bCiopFz
kk2ayKivJhjC71FGfLg4Rss83HOv22Vjkp0Grao9wemYNDDyTOw2WDRmWtwaR0OVSt0XzLj5AXf9
ORW5e+HqLRBDR4jkmVOc4AURvM3buyJFT6gkXTNlLYGrj9kLGw7CFtI8t4r9syt0fUsEJNjQeD4d
7aU2njip9TBs85CtHrdtpnzLrtDn8ZFemi9R5YYXPPiJT1w/35dB/WXp8WbNS5ReJ8S2BNT08zA6
FOuM08lVTXFxWtiwbc/GdDIGzGTphxq76TbOYJSG7fvY3pcYvU/aoO0wiDlcNAmntCy/5XSpH1sj
3INxeQIF7r64dTpipgu+kVbyurkIv+GUeRHE8l8o8FKcVdmOz9J5q5f0oy0R/pltG+uKhyqUFLe0
1cVew1i0NXINu4jADWCRyL4sST0+4iAy/TaqkKrClr9/xBHI3MFiHJbQA0KUeDuZZndnVyStssnQ
bj3CjEe2dTlh5T7zy7X7CtwpTFr7S2fHvqmPxEVwCb6HA9v/Kcx3QRnIc0t4gCCI04K5wcq46Iwg
XYpxD5FB0yiEFVwpAZWt9E0wI2xP7aRPK2IWgrLaN+PIrGHQv6bEQsdOengPDm5t90x+K9RFYJiY
vHLMJQl37VVwpbWxK37OabHPHaqNTFUQbcEnU0+Tl6QTnBdKF5uMcykTz9Sn5vkD7Y+tuBk9UjQF
EXZKTjhUsHJqxoEHwdqGyG5R5Mklyj+zlrrxBD17bm4oQWSPQwEmYDBgW8Ht4oOMRgYQ71kVZZek
dO8BX2510HkSdsSX1kb7G0T3MdfOdKbvb76xqPNdRJHF2rQEkhxfVThl2//1UP+P2HtC6rpaiav/
Gu/hrfbpOPxo/tz484+f/Ad4D4eyDq/DdR0MBite7w/KB0g+6QDXsJ2/eKgp9qEHnqAnVD7DcB0T
8sYfJmr+k+2A93Bsw+ECEUA7/gPIx28W6V/7XARzXxfviMurwM2tyz9bqPvIVvDdktmXXK9YT6wY
GwSJIK8IFTYnDpAeCTUElFSenCXQrkI44cZY+787TXwCku32w9oNjjP2IZLVnV6N/d3Y0x+uM7jZ
d2gOW1D0jJtkHD1YCuuu2Y4lDP8AOEPxxA6UwvNpqvf0A7j+xLh4yPGv0Zde3oy2fbUN42XS0t7H
r2Pv/nd1/49Wt3JtluG/XtqXj7SNPr6PP35Uf8oH/P5zfyxsg+VLBZylY2cVYGpYpH8sbPlfysCO
b+ssVDg0Fsb8/4OvMYW5LjrdhB5p/RIPAF9j46dk0UvJdQHz5j9Y2L8t3F8Xtm1aXD02EBx+P2Wz
f2Ejx70lp6QOwl1vLvYeUm97tnppYk5ThKV746gFmnaKa8YRFhjFLaRX+OR5nnp1bhb7aO37QxBZ
ttHq+KXQPDtS0EMmtoEgxjB861LDSLU2h71fPug/ODy/1kyZBCT+RN2xTdtUaJGgNZmACcHH+it1
Jw+gB1tiJSqyUwnC7KEcgfn3CK2OetMgEVIKqTs7TB50blg5PXm1wMQ6w3sJYL2clw7mtDSjs8Jo
tMkdtltTXt+auSqPzNH8oHYIb1aMIVIy1k/OQhUvqciQC456prL/UvS4lgq2hoP1ohxV7HDVXTVK
cuks7mi4LW2emGETX6z+lizj/DUuhOnZnf2AupMTZtfCy99/Jvr6bf3527SVyZhVCoNYnW7Tx/br
ZwJmr6iYE2vbrMJ/mElMvCiAt0XSL9NFEN917QS5LX6ZCVLfNEJLxZh7HUf82i7KTR8J9yk0gy9o
meKO8ilgwTg779iyvPcm05dhHAHKDQNHJzJS5Jl4nrfv2CoqSG3Zqxn38xl4yuHv35Zc765/eVvk
ZJRweQTotrL+Aj8dFEx6ZY3RThjP1QhFkBrJHjyf5RwXq8vObcycUgjFwBxhvunJfFIJ6Jz+zcv4
K0ec9SYpNzMUi22N06w5m184TxZdrWMHlnNnWSFtKiUXjYvqQTr6eYn30A/j13QarWOk14exCJ6H
KN0p2LhX5jRy8/cvxvjri1E2j0PCcoSHTBtZ8i9PJAX3Bcah6XLh9Vd93d6P5Z1ZOg7Do9i4Tu6o
yMQux64e523Ta+15+L5MbXCbemZSVjvjGXJAekywcO+w3dQ+wevxoC9oT04lXqFXj0eOll8WjR61
pqp/BKYTHUg5RNe6W9obJykPHBan9MR4seYR7EFYbwFOpnf/+VtF2uFZ7loU+4HT/fPnPmPyjNNJ
8lYbplJ2FHW3fsCKOgb5XVOZ+CTVJ5qz9DMbsHV0C0YDuTEqACnS9ok4fylCt9wr+pcgFWD8xbVB
C7k75Fv6d4tHTp76tuo1B7dckZzLdsRNMTsJLjqYKmGJcS5tBCMP7nwqz0H8YeCKGe8HSpRPf/9m
9fUS/XWtKxu+MFcv5D3Jxuq3294vi2xoaAEI85J2nZzkBPyIBvASKce2UY/mrM3ckNv9arMdCOZk
zlc9AH4ntNzwZLfEx8Fx1N7O8u+5GlPPIhfmWfaa0unrr3qTdP/u0uRx+NeXK5VlGjyPiGm54I3/
dE3kMb6EJsywePRcn6u4denumWgRaADEdQqLwfHtssvvplAFF8PAMpZGw6U3rYJhv4rvDfpHt6PA
lAGIFgjXoR8Yq//9h/pPNxA+VB4TBg4Xnr+Q2v7ylOthUUS6YWtbW9bdtqzNTxpEa8KzvX0byT60
hjqJprwEGV1WPXYkHnb44//+VfxfLlnQ0jzoqajkya2v5ZW/3j8gh4Htoapwa2mdc54NSG8tXe/o
LM68i9FpqEpVI8Sl1VllJf4In/C0IJxvZh1/PWcosdbv4lnu33WVUPe8rXVYNbrWfnQWvuxpJBbX
DBa1ykhhFRe6LxPmGZiZtzk6LgFr/M1l8JIxP/gCMsuFscqJnHH/Hwei3xne978v2F8fz3J9/P5l
HTMUd3CMsU0hxfiXx3M3xWGaNba75VX8lAYVrFkPYSQogb7Si464myh5GronWZfiEUp0e2C0L3dV
ToSoBKuqA6P9N9+A/k8vCradBZ/F5hSr64ZYV/MvF9co49JVUUFW1xpwmTIA577ZEAJc5ITbfGxj
sGJ1sDMj03yMKu2pEsku0i4E3YKzoPI7jXrwMFmLvKQG460I2+PSYVnT1XThTks5xoDqD0qlB4tR
/5uXv6ZI//yZOrpFjSl3VZ7uDs/DP798oohGa3OORvPUa88E9XbuXeExxM43kHKCk55r866rhcE5
w6F2pmvVfsI6pxdUjfz9av6nnSPtgWwwmDC6ku2GuSLYf/0sGzOwSvJOeFuwtBwW8X0Oi/GSZf3B
coPx7DIxvOWkWw6WDU+YItWQwz7+y9hsOTu1hvaKjCwZm0QrOUxsmqSQV2Y5qzcuPlDVmey4Uf7+
Ef6/pt//S7zm/7dZZyEFdbpsnP71Yea5iau++fjTQeYfP/b7WcbVSTOvxw8spRy3f8sz/36WceV/
rfdVTivs0NZzyX+zdx7LkStblv2XnuMapAMY9CS0DgaDegIjk0yHFg6Nr68FVlnZ667qQc17kvYy
303FjAi4n7P3Wry1/uMuY9r/OLSYHV/wU7iPzzLU/7ilm+Y/4PJ1G9kvF3wO8d7/5DLDO+H/fIMA
ArUETyHGB4J3iq//X08jQtKG0m28aggI72bVv3VptYlj6yPSwTGrUkewaFNZIaUCiG8htXGVc41m
8TNoK+BWRxYQh/4IXIeQnOe9xWNK4K62z72BCEg2vVqUdocyjQ2Cn+rHBOafxvd9Yp6UaozvOXCU
VzfIDU/NwBnViA3/SDlNPhJmpqzFqpfzxSb2cb0NHuU1cjpA8dZaDdMpiK6pOWxdx6FylgxcN6ZD
rRPbMQd4+17zHLV4cofgM/Py99LR9nU0huvJGW+x+8yUK1vqc5h6dI4+0hFLyx9rIotUzcp7N2ZY
QPVyU5gfurS+FJWPKdG+bWldcPbBVAqdARSH++r3TU1TegCEDmOldb45Pgy7JNs5Gj2ooCF7rxd6
uxC5lh8L2X1EdbrTpuLUO4E6qqIftx0sCkJ5mZAP0vjoJ5tyVOq2fDZOREOGcN0ExqVJG3GwvW5B
euAYam2xixr+dm5F+cPV6SmJIdpFFaEHRqCt101kGBmc2onWr9LOfoz12XXrR+0+Zpt/UwZhxL7d
eWQ9sg5UV90ZxW5uV/n9MRDFme0Up7ZwyheTW/OP2jUFLc3kIR6GgN+DjF2ejavK68pFyoYLDIc9
B0qifV9E0VK48ub7E2NQneescEx6m4RqzHFgizoXCnjCLX1IJntdkB4gUgYTsVvRyei3UTjSo52y
pR3U9toX/bkM48vkPIderJ9EERnnBvrHqgPouhyJ/m188iiLvkTOLgl79VAKqZhrZLyxTHMr1pc0
+JbtXPZpVJRClXF/gLCDVa9TJkl+R6wEGvNYd2qFPY+iSJ6Eyzot030aj19dabCYHKFHSw905HQI
+uyoRIUfrk6vNbvPDZgaVtIcG5k6yWUsuPoWYVVt8w4jjVTmY9q8qcEPlzzJCcIWrJHa+JJRg/JT
lu1ERLa5oPqQJiHLpeqFxwSittDeEGX1lirrlrlFkrACber3JcoiXJ0wjdLtNLgHIy80/iEITxtN
aeDAFWTioat6vHi4yG5lCfKQHcchDtxNmeQkcIT2xytDcAGIIngpjxiW9RA6XwHBx4FE3QqDvEiY
kyXFiMMvDj/IEjnRGyd6jqYAL4x39OrpO5nYO3r5AAxVrx47h2qir4eoG3zk3X0XvrLouNu1IpWk
8QPJGC2IHD7ApT9mtX6yq6Slq4iIbEp4obHIWyZd+tcBNwjTk4k3FVC38D8MA3htD4mqyqAV0T2k
tkjrnaZD0KbdqfPc9pQHClwiSmP+4MEXtOtD4Yp6GavCw23dUtofo2KbN7C4i3AXuSlcGfFk+4oI
fNrsMSK8uZq5HOwZ1K8MtpeBqlex4uPOL6NPkxzg1ph+nCr8LF1DbapK8elQyGUPr44xu/+3sL3t
RG2OGC8RwNCm3ZbaMkZBUv64Y4C+OZ2eqh6rJUCtbRrz7Fb6eEHxUBGEVu6iUJPNTbg54AOrDkNs
oS06Z04x4PFun9i0AEVoKV2mcfgCLrIr1FYhwhxbXBN8kEaqvkE9GTVu9nU1Hi2yKvxsa5Xw6b2g
1ekt8KCX8ssgBb4BvjhsSrP/0Zo7p6jHbvSfpiF+yC3MStF83qbZaQTxrguJUFj6wPC0CKyDclzM
ZsEXkPFoq2QpNmQYjG3CXZPGVbgFhj8ddA/ISw8o4yp6ir/Kjn0oB8BixlJkf0RLCcBsxCnRumAd
mfmjmhy1DMK62UhBPhtDIxVxja8/6Im5QnJVbkn3rLN5AMGZkD7ZAjuPbo02yqWe9x3dWp/QHuvQ
wob+rlIa13WBqSsn604/lRhgDAyUmvhSRzMOwIrS+kRCEO0UD3oSQVVEsrCMzhYVAEJL/VmWKY4O
XjqU95hDWWm7RBUYAJ1857EdbUofMLKGY3FhlpTTNad+oUT5LOMw2ppGDrct16hMMr9Kifoe6sbb
58P4QkgHkkECacynkzakTwMviQu3racklNESBwrxjKkGwSHfCzOFUURm86QITjaN8TYpaR9pnARo
lNti3SMeT8zqhHhDHipp7TTbrm5CVeE6rNk5t2Vvn6Iw2ZUeLduyUlwnuQG1gfrxMmnNL4oLlH/M
LhN1fr5AfmU5a03BVYolLJ05eIgbwaX0knNQj6JqzXThCeD+e1OLuT4/HojaLDS72pfABboGapcX
4GQkF2xvIqP40KPp1hvUo0nH8VAKqXrhiNj4bjPyKCjEM4xbUKWTM72Gk76/lDoEhyDMwy3YlIVu
wN7qEOltonG6yUh+9Znx3WpkkDWChkvO84f5A1HnJoeB2WXpbYWkluSqCBCUazkQs34w7i1Bb8Mc
KIA0jCq59d8jneSbBvViHSclcfaUKqSB1XVVXjQwFBmcpZm6q2r7YWypGPlFJ1YQEe6tbF0e8CUn
cDxxToTiKtWhLOshpZywtihG8R8ZFI+hcGR7kgMP9tQRcNY8TDZlv9Md+uaUVlaSQwSKUmBLkfNl
KcD6dpjdA88sLjSYZ7VGCeHTzR4GvihAOk92lEfbJGI/yuQF3Aq8KpJw4XeZu2wu4cyBYYQUqw/n
0DDBgE0OvCSIuF6iEQzEgqBFk320oCamheFtIMGUC8HyFdmDsXFtlsBlJYetYaDoC9q/bRa/djoZ
dt+riqXwIFBr0ukvfg2iwKyPCansTR4hutDhziCrDKlBUqflPDFSVkdu1DRQCydqIIPn0sdwCYeX
nFFat9oj0rhyYk1XSJwSggjmT1PnknMIZEwiKSAO4U97ZjCvPY+M9cGUZHxGjmb+xilNXWhW81il
4w1cOlh5FscbH/rWuirCu9UZ5XJiorI0Rs9fDbgsujjNFrU21mTvHJsLleAlorcgK9+rAO/CmMfj
ytF5mVRV5i8GY3ziNbDp8txcMsV9qEep9mJWjPfBVxuhv8Eojq7yHBEpBtlpzckQD6ywXE4Df4pJ
8pdu4OAC7aMDkcutFgMKnLOS+lTdTA8xrawElftBfCaQR+DJLVmFbVsja7YhFbpVWTar0nEe2wSB
S0LeZ2Z39WuOn+cpQh8jeGdW+nqyclrH8biJZtgCbKHP2G5pRcfds+dRWiU2yOdY2T7nJJy8kYqy
URdqz7rMWbXl9DIUG71uaabHHAZY6M3tCROxKcPJqbhTH9mA8e5cThwA+1792Bp3iesV506qZGnP
3r0UDHYBS2nRMUZptMpZBRoBB97TZr2xBTk7yv6AlBcQ9961rCKPnSFQymPGWBYhyClyfqa4GKlE
g5sJJuc7U+KPE2FxchUIAmJsxQLx7tMAg62xrFcUU/2yprfCROJOlnYgEINh1F4VefBCwZb2ukFF
ywHwk86e8Nb+VHb5o+jbxP6yEzyv/DTfUSfovZyHmcdTU/KUM2vn1Rkc6LNDeLTiGAeSb+XLqPbt
I/im5YD1ZOml0gPnUa2BcUynuBMgI7DXJRY5OP9UpRa7nrIOTsWQHzSttFee8EG+51ATd43dRCuz
9P46dXzOehpAhP5/HK9hTFnePdO7duxnqcuAjmBCofnsXpxoiVr7CCLPXBKzvPhuNHGj8n8GFzl8
x3t74WjxYyxy5H/TUqeMQnJ61/ROux59jIDQ/EoWv+vKdHpiPzAiRhwQKyN/LCLYnDHvtBW+RAjP
Tp/u+U3fxwpXaoVJN5oR0X75TWTpS+/JQcjeuVcO/mKXhYYF1IFwzisgRqhTBHxoTW1oLtPh7RoO
L2O0d4fgkIXDNyIxaisXPdDBic7C9JL6mC/FdQy3bLmf2/Lg+NpORUG9sqCa0P0lSBtL71Ak+vtM
9wAlURNVzrR862gtzIOI6KPUtnwK3zTHeElNN1zzdf8ZTQjttNGmlnTcACERe9qB8P6IhJyEoqvl
P5KG+EAAxBhIx4I/IMiZeiaNGao5bc2n6ISOyqlyjOHF1PHpXD2SVWoukuDtCm5RHbsXqDzPcZH+
QU/NSQeuNTIbjfLc0s/z95ie74JS+RVI0g4o3XoS2jpps2OhFZQwzF1vO9+G8omhYvoJGvjpXet9
/44j/v/w5mksf/73//r8zqJ8FdXc2f40/zqFQVcyT9f+35Ob63fEGvq/+Sn/Saezha6TAxXEDg1H
MFf896mNZ/zDmplloc1QweN3+ZepjfkP/DkHiLbLxGT+Wf85tTHcfzx2jAQhKAT/gu3+J1Mb9sz/
ZW3pzWtcS+hw6ijr/M49/2UsG3WiAmPDO5u8HkiUThAEL6eGmJX5rBXu69Sok1T1Walpj+5piRGB
C072y1T/mUD/FxrqIMbrOf6NfNPz0FpkyLa2eWkfRrdp901iruq6P6dveoeek633kuPUEadevajD
ubCkdWduuA2328ilsNvvJEfIRZ1KymWsx1E6PxqgBJYJEm3qmfGxKfJzXclnuNgmrKzgbgm4u6Kk
hAbDBSNfvRqH6b2V9ntv5N0GglFyymlOLUlnBw+tjP+MMzqgSKqEn6L9GPbfoJQEr+466VWefm10
dDMk8328H+mWbes+oqNr2YBujPSK5oKOo3nX7GyFZoTP1L7eS4M5i1XFkssnmP44rq+2j/zQq15C
hW9r2EDjiW6B539ZyI897XlUBdE7J+WrXQ75MuXYIW0/WMmYLzTd6qWeWFhgq4iHK7ctHq5BEPBx
hpccpDNCkaDiAtMp/cVI+uf5jpVX6rUhuOeo/ttJjXNecZaznUtXt+HOq2yC/zAAt2A45cbPXH+Z
M6Z6m9BtqBFxb2v2f2IZXVnCdhtwDzSh4MQtJdigCxv8K2GzYQ/AO9uPiaOjqwoXCWeDx7itfwzK
F4cowb5iicB6KBNP3/hwvIiuGh1A++qx7MrqzK3pAK8VkoAfeww7vNl2Jl6NTnszUihnigkcYu+i
AKzBsQFB6yGgvbZHEGUvSQ3GPP+Nj8LP46eRHUqTdHKTGq3+UBCh5dVp1xf8a9eIvOtCQeOivW17
y4ju/MYc5RN9jvA2lc6+CijjQkSLDtK2V2msxRdlwTQALmXBKQfJOMHjPamqDna0iHJq7Bnl+0aD
jByO9OMbbwdoTNy6gBriZ5m4k2T2ZqzDpqv2sI87uDjw24buK8haCLutfbLwBW76UDwYVb5iDcen
tZrPDQECEk8zBr5K1rGU4g0e2lFZlNct+wvW0tq1w3uI6Y7QirGUtnltob5NZX9XpuVsCs7Ca0vc
R7cilFoxvwqmDFwSAjbGZSwAcJ65a1ZF3bKQjbORDvUfv3J2U2fhMBSJvxqF8yFcJpcmty5YFQSo
DLM1Fpbmf2i186Fn/KpahQe5VuGurTiCNYy0jCzYBIUGOgD9RKqKjaY8mB04byCeeIWzhRv/wVXy
o3V1CJUrZ6ZzCLclas8rIJ/Y8ObhD86097xxDxy5iwU2Q2vRlsGNaVegUXyM4/i5jL+xy32TeUwe
StIy4NzbtQO84aqTpt2bg9vvAGNT6Myag2E4+RGhKbSD4pHluw7RAXCZVVlc6mOHUCiRlT8yuAdB
8WLQu9tn03Qy3CzfmHpzMp0kWXq5KIHr4GHDaFs8KqWA4j+xQBOMMP3gAEqWddUUwf0RVn5Mpf0I
w1CtEHSqo9Gk8zisGJnLooAqGDpj3YiBPkQ+O5fyW1at/aC1VrSK9c5cJUPgnbqy8E+//ysxC8ZE
qGTX1VAfnGDwtzzsEzPKfqRqnwrZbqZc3XOI2SzBzS2vh9cheeoQjf7NJsaddnKJYDXTfwf4TsmU
Bpyw7FMbjP4qS+ms1B7i5kr4XwT0Sa522edgV81G1/xoE3SCDyeq4QvbnLq1XsnyMInpXRSjdW6j
/mTl4wDEDxYg+KMQwFIPTClzE1iTpKFBlHw0lEBiEjpLo260i8mNF8ywYJA75g2fqtBDLUc9WMXA
5h8G1VZObKYh7cYc6d6cKWCmQJ+yNF0NvHOnH1vi6BWQe+qR+nvZtMlzTe5I3PDqGl9BP2BTF9Xw
AFusPPYNdC/TYAGnj6hfLSvbtbZXLjHJEqd3xBflxula89Bbo9Ys94PH5/Wg+NtEVk+8f3T8o68Z
D/gFQZ80DFKYbq87K6qOTV/xwiSX0wpN3/LZcqTteeQCLraVm1sIHCicWrbXLsuCuladrPnDeBfL
17o9yGubIav8dluar+ZodutKmBYPD250lL1fsUb8qenC7hoPXaHSv7NJ2FuOnjCjrLw+DzrrecAu
XECMo2HV+VvX8oUKx9Hehk570CL7KPlSOkBMOustnfKWzzsQqrFVXUiek1e/ZMmwpgYPQavwvVXr
9OKlpmyhauvPEGfDpZuse13L/Kz1HY/0LN41fl5tXD70LnpX7braiq4u1MKFzFJ3XYZtsdSjoNzo
LtcECoowMBuvYdrKy+T3m5rm9WIYam9XMrGm8et8ChkCShc2HxxTNO25nBkEosdoE/dq2Mo03+ua
FE84Lqga+9oLsAHOHU2wFiHlIR8V6XM3QZzpp1mTMH83TMSwxZdA6aTtAOk1YC7V5L62ZpKeJSrC
VcDEKIgsY80gd1I90kNn6I+RCQJad8NpPfGvgOTBfM8SjgJ4hE7uZDHNmz4FNEydATB36qFFhQAG
iQgqiB7ufPE20amKVYL5kZMmX2UAz8fyJU9KJ8NvwtAmS+Jboge3ZKNP0Vss+DqYQ7jwzJyOoHbD
yrVq4SNOLlD/yKivHR+Hq6pzH+Y6BDimjrL/OKz49CA+4TIGxOvSLMOaiHjYn/k6xTyIAn2FM+gl
yuSxz5LnmOtzs6ub4JrSQ+Bjr4V+oEePAKlyKhetIGWo6el6msLvwefiP8yoDATAcwP47hlhvDHe
VEqRygmep4JaY2CMa4ewwsGXVAGslvJfYNHbUuYUnxidoFmr1SUtWb9ppkfoRdfsXRv6W5Ymx1Al
xgPbAGo/85tRmjavXznszdzzbmBwvNs42Iy5c9lzJir5jMUPUFmfKui43TCKZGynwlMFR39JFC1a
sQozl2WQzLtu5C6eVRGV95HnKM1lZj85aw8f06Xym83QTn+xoSZ7fLwdxyaYa0UheIxbvOwnNQH2
zLoX4ulk6jhx2VDS9p5Pis2Lb5PNWpHfyn/rrLvfEGsrdUW8oGXAXqgsWsOewEMRd/WD3zMbY8HB
DdEz6y0vFO2Y4LqPre499WprU/Q0hauEOe1k2WhvKaUeERqz9dS1PzkVRrdu7GNBAXAzKvtPxHC9
oiG7jLygPTFFvZltTBCUtgKhP4a3iT/pawM10NrEznUwfPFg8WP8K2bswBoO4HGu39w+905hiARa
C1v3Q2bT824Tcrz6oglIWp9DPqXYej2V713pjJ8fk8nxzDTK9zogYm3Gitg/IxuEOfzKobzRaZKr
lMPzqw6ucAFkQzsbiqFNliMrH/rgJ03zTyefzBeHurimO2rtVWA0ZBEM77idWSrp5c2lBUekuj03
el0tsgSkB+FJ7dSr8JGq+xefkC+aYyXXsA7mC368jyfdvfFaRVSNjvHbonHnge76koJ6VExorhA1
jxxF9mzMYBRkeax9qqg9+1PnPbcxcu+i9sMtn7g6dFtGk71/N5umf6mlP13MwEpZfk7Oqx050bZu
BHd1T39o9Kx59sis4F4B6Ke8QqxyGB3bobLqHUeEYJnojfVEx9w8lUJRpIpYPvN3v2S1pOPRhaff
8s805tbD/D2jEyYqm9F6qKDEhM2Bmk9PaDL+8AZLv8VZYKxtrTRWGCogmpSBIA3XeeXm9//2g3Q6
OkX/pAGVWtUYGxgHjd51Qnp0HXMtOiZNdo3r7MWnu7ofRiO5OnYRr3RXwSjx2oqQot/svLr40sek
uvx+46CupZp+pazOpWpAtVhNxUMzf4O2pHigC47ps1gIodIDWR3rEVFifpbNqRqyq9JsSC9qhGoW
Gze/L3gUpfTqrMAoN1ENoGbwGYvRlYZZklYCvVlVbVpzCugOMl+KeL8oiKGlmdukOSkM6SmPPFtr
GW8vmieXXvtmHJhgRvyxr2IeC48ccoai6b77atmnpfwpKMQoRJaMTQZxdkvPeGhAAJWm/qICMf7R
U+TZ+cWpVPtDRPdQgI+oWEK/isb3gSOJD7fvmdTNiST8s19ObyYXnmi+Ud0cekD7yKbKxcObjNqC
VYkNdY1lSg10106lu3EGUryWcLnK2tG1rrgWeSrPn70meVY2uz0qiCwhVZJ+mt1njEj4kHRkv6Kw
sw8+nby2Ee4BzhNy4L3WMpKjdkwj0QdPmYAhydqCbJlZJBuQER6x0faRWZKLCCS/DUkOh5qrgz1v
DkffojYl9VWEOG5JZnbg+UQvAuEyzq0eIgWED+ESSH7koaKIJkK8QaLQ0T13T9BO7OUwee4OxWCy
yF1zhwYzvTZWFZ1Uzw1clC9DmWbvzJTfNf4JHlWIObk2G4f8Q6d/5Gb/6pil+ygqCmOi5Mureb7+
0cKQzqIgu7Mj8X99VKvf/96L/G1qV8X3fFUqcyjCjjTf4HDwUb4luktFOYm4mxJHo3YIlZdjyqDi
eGfgDLfcwt4QA5md53a46usXInwcN5JimZnMxvMBTRKv44UtW/EUGZL1NU8Rk3TILs0kCfGwCbeq
svlyuXW+oS84PSLdTC8xLdo62ZKbnA+c2QXZhFhTGSCQRif2LUoZbEMirNi3htZjCYxzPEdZW15q
c2ovEeOPjRXYLpekrrk0CiCbKFpnRT2ahhSO2KcSVNqt8ADl6uglWuO1Lhrz6BFd4M3GhYOn8A38
ZAZLNe5vraYwPOkun2y6jCHxBNmxySMbVXTIe2IasHsZebm24m5C7GIiqw2UvyXKET6b2fhCByK5
B4TJhzCbFiKaKHFTBgZHaVjMUEB7FqXBhd8BqJA1QJjbilBbkXE8S5r0DriUe9ikE3DgsLFotLba
An/RztCctLMluCp4vWuvLIkDxyLreGXcRUcU8SkbGpgqbReDVAK2uTBm7osl/Xurh2+8x1WYvEU8
rB4NQBGrKAtWBMthcsGUQ5ZWyHOcpeY2G4b3Turvbuhkqzr2nloSy6eycZ55QkTbjCVG7fHyr0XW
UvTOkzNwhptSY3OIY3kMGMXsA6t7yAzChIskwSdL6zZYKDXYcCCSijNGXtz90c3vqU0jvIUZOFV/
2XUAL2MXZIACGdqxXPBXDkDG9iEJDoM6ne/8JE6+iyvX3xgOi488fTI1849qpvexZ0M1JN37lSL3
J9OkrWG32ND4t0wqZsqdO7C05zIbW/57VyTGUmQgI/jj/1XkeuFpX9NGfvYiaxDnIrjTbDktNC6h
B2zAJ/QP4UvMB3OZZdtJg3MZmaNHP/MWaJO11WP7Q2g02+sIWR3gFt8pvpUxYQwUrLmDvDkLu6vX
WpM7x9joIibHYUWPos2eRjv5MBwMbaPNZkPn8/mEd81R/jVJu/Ah0Mg9JLRsO0wKR11eeyhh9zGG
ha+hRbjqWcI+JKtYVcL/rM16eE2s/GVkurFOSq1fODj+Tu78TT83mn+/i/FsF3m9WieFBdpjEFjq
XXI1jJeOpTfu25iHdFSZ4jj0+LlstHsoQcHItyWcs6wvCJTE+saZcYueBDMN1DHcTLOcIJk1BU1y
U7O2wJwFBmpWGQAUWbWz3MCeNQee/6JstAc6/gM4FogQZiVCOMsRSiwJTowuocabwOpaPJUdQxSE
Cp2ZXdsMJ18KkOQw6uwpKJmdDNU+MyYAHzqrGfhk5l026xr6CnEDBqWQDTEyh3jWOmS/godZ9ZAL
pA+2w2ylnEUQ9qyE6BRyiHHWRJT4Ish22hyXPfuW4ZIgRmGef3+IAEpxDaitRd2OBVp3sWYVRYyT
wp3lFM2sqaBgs9RmcUU4KyzGEnukee4JvX45OC6MX9mFTED6p2rLAM9/K2pcyS2AdGAFEbd4GEXY
+Hh5R+NalKg0QjjS8SzXMLFsyG4myz3NT84V9K2DC3tqQQQCA1GIE1ajiet/ExZrF8ms8Ahm5EMR
vtP9L5Zt09hrGG1AoVh0SAQgOiYQLD/f9awGITrB0g+87dnEG1LrYH4dpoY2DDbQ3QBvaYHzgi7e
phdohMyaS9D5hcGELGlEuirQYy9ABH0WUXfKXJsImWXxSTSjsnDUgbZEX5o24G9BSCwNaf4lsPSY
MNbeCrj1TIG4jbj+PYzo7qvEwuaVo+nI6+kWZNJFGoQItTM+hkYMx7rWEYbKD2jk+aWctSzhLGhB
PzzHpUy5An6L6hePizMLXeoStUsxS17SON9YozjbTlf+EO+AWlI4f4cxWxeDy4jItprLJGnUpn31
qkJHEAw6R3OZNtJZ51GujeaabUoUkXQc1Vu6AcOxp43bcLebJyLWu0VT146AjyNnGzD8nUhZOkbT
393CbEEKJPIZypy+LFr0J+NcAg7il4xOcJR94RU+tWg5OT6TLYsmcxfzzlzAnz4Q+SY4bGo36aYB
8zLto4483kQlbawGBhRhKrXil5zPKNODnaV/MEq4QKKyjT8lf8GZkp7dunScCUjNYHxqz5AKWFfO
VeiATvRANzotLZTG5kc9l6YL2tMVLWrcV6wRsfPRW5JrnaZ1MVeuo7l8TdM63HUisXf6XM0O55I2
8xh9AavAOI40uPkhqtx0uoma0e7mtb4N6HtXc/E7nyvgHV1wYy6Fd3M9fF6kXkXMecJnxY2bLU1X
NnaMtcPxZ+V0vPJ7OdfN5+J5PFfQ9bmMLuZauijJ6ill8WUbJA0DA9xDMtgZGwLkMxb3HDQd8cMY
Rp9RKV7ZT8/1d4rwxlyJ9+nGt3NJ3qAtH9KaZ+7fn5h2+M8NjfqGZn0+V+x5n2fXiNZ9O9fvZU8E
Yy7kD/XDCVoEnbhXy4oo7PvhZ9o1z81c5ffnUn+pjPyUkLWKA42TTZ0XT03nb0SrkrPGZXkFwOod
7XWGOtyPyXRk4Sly4veYqcDj1JgTOLmcQ0XDusHiFLIfXdO6o8SDbcbihO2lZ64Y0WRbfSYWzOgC
IgPpcwnNoDJmrEEC4KCAdBAJMmm1DcwBZWG/0mYgAi9q/zTASAD7BXHPFc+5I/JVmrXxJtLh6ge+
mR30+W7FcoYMJNemg1Vbax9d+oNL+YHIIRHU/tuV0EE8hvEzvgHbynqcgQ6RAO1gd8gbQT2wZYkO
RnnPZwgEuaalyHVzxuAsS73Tz7/fkFrQ7LieU6naIYE3gzN83we7foZNpBwjiQb693EGUcQzl+Lf
v5kxFfUMrBBBOkD1MM1z2xerwPrDnQchdhq6W6clv5grpzylvbVpSCboA7cFR+f5DLJdnjgEvvK3
0rlTz5hurT+UanxilcYNBc6G6gBuSDHewkINZzfBdIsqx9lRPwpWrg+qA/7ZtI9mfIc1gzymGemR
znCPcMZ8wF3mI9g1uBTMEJBxxoFI6dT3bEaEdDMspLTBhpAzfEhnkMg0I0XEDBdJ0nUHa6SdoSPD
jB9p4ZAMM5CE6tM57EGUUHqMbw7UEsbOEIxmkMnvASCe4SaJb36OQMX3VcafBnmtzRpjygmOQDqi
z9KcQWxTlMshgmXOO7ALIsjygB3hnEVRsw8TIjpxrji5WzkGqCSWnEMVoui/g10QS0X9vkgnFntF
zTW75U626kKmAn4DqhDfbruXoItIVjDI0iv3kwyAIO2ZES1kiLQOhtzcYgEEcaz36auC5sTX1rBp
XGkfrZnHG3JJvKIq170HfcF10/EeiKcRn5JYGh3ZXHUJJYycJwud1BhPMsGF7pESipusP3exhKSY
tEcSOofG7tVF9SE5+SgezmVBtoBcfcCole0ST+2LrAWDlxHJTB2/B0ka3j1Aan1qx3vd0gwiyh1R
MPLPixwbOx9P5YE3oDpqnpjV1Hq6i3y5SRiaAFRDr25Ww24yNGPhSfKhft4T6sAl+YJ2+TBR9f0q
QiRBOgfXjVKmWAcg2heJVscH3Yowo3KM3rft2C5AsR+jxHJO46i9Mg9Jt4xp3o0oG55iM4PykhCu
NvWkhtVVp/veFuTQR9YgYE1PLVV/5NGUUZcmHf+V2Zj7ouUDxSVYu3HxhS7xFs3DlxJwNDX+TNU8
N/y8WxfSA/rKvaOO0+jk9iiKJGvqcWguoCymgxdC8QibE5xNBJkYxhMp3MUghvitMbItsTt8ORkE
vNB+G9IBSLVRrLtc+/D87oU5IMFATmVy0F+qyv/IpbHsCutJzVclKuPjRlS1cW62kyHbl1LEX7aw
jp2M8qsDi27D/P8MARxykQGSrGkVC7bMGDZWzHHH6kY4GlXvnDL0LL7L6iFK2BkmfnwtTa+40nl/
qqKgvRRcNdE6O6+0hYnSqZj3I+6HZW0OX1RHykcayuUjKSmyYLZ5KCQn3zwfxNGq/0ob7lAA5PSh
anAqcYS8BnnXzcOHir2FBGZox/KgIQKxp+Kq+BqcYfowgrN9oqH9ET4cguapl5vIgSvml7F8iBPe
xHYvumWGDICofVhdvcYEB1aCldH8mMykkyUbP3AoSgW6eooHv9lWnteeQirtCHCAl2EjYpOFZW4Y
GDxyFdo5FSyuQUYADeP4saptzpr1mL/mLYccO7PeiwrjCvbKlRDthyeYkwY+EE4TALqrs1sIl9IV
cmtZ/Z3l1L+xdyZNkippd/4rMu1pAxxwWGgTEcQckZFzVm2wzKpK5hkHh1//PVGSzK7aZPqkvXpR
1tb3VmckAfg7nPOcF2INiBQqX/zYO/sBZjJPfnSOsFBGQcuFw7gMU0KRgLQ7Ytk7tdlHy/2zcqkg
cSIMYRSVlz6pmAq1LS8cdWEKUW3rxHq1U1bNsV6N9uLf4XYbpuHI15Jkk5smkU74Wby+8zbjWMC0
1eMYOv1I64t7bzX4WQLvNI3PtyVO05ssko9y6hm6MxOTlhGv1cLsgycIo0xLTaRsOKyJbEhREr+Q
PNvwj0kT8Vkg5KU+T1K9lSB/CXkavqljzm3mrFD4wwobm+3A0iDCNbCCGN+FiYx+w2UCXlx/YqYu
riUvGaCXKGYnnK9o0Ox16Qf9CU6r2pAwoXWZvwmkWZGp0Z9Xr2Y1X7Er3YIULb4hCdsSxMFExDWI
RrwR6JKsPBs0rF1QQiTZ/APUGTBkNL6eHf1oRoedWC9fUwPe61CLcxyTP0preiob9tdW8mHnLqOc
zcg9yfiFl0s3pyhrkYRufCbrm0Y0f0yDtGWJR2OlDOtqFxPZulRJSas2XtO/8I9f61JbR+K+uUa5
r98S4SJJrLz2SeTwCUtN+1cJ6YX0DO0jzKtN5me0I7XGV+f2lyAZ+4vKCrZwc3Y2hs786Ovi62/I
cTTC5gQcVYXyPv8hPqnfeSOBbronFCINeIrbzlQP3Bz9GdnMBfTmiGXdvDLWPS5auLd4BGfNNiQk
sC9YF2Wr9u1kkCQ0wla0hjIKy6gvNjSBBbA/q3x0TbH37eBHwIriNkuY8I7d/xy84bVDT4Z2w3iO
BVTqHDnCdrFI0wkcoJyjEBVCT++pmcgFaxZIf7yUn4u6Fes8G8FBDSZtiTRvNGccSmpmndmzYrKc
OeySwb/NomsOM/NFqPc2xUYMkinP6xfmmGZYNX/g0A+hXpdCTdy8gERLS3ywrPqR9nrfW2Ag/M8g
Yh6k3bc8RrRYLtA266e+UI8p0OlROl8tMw4deRxRGUFBYrRDN463mTmh1vSZUUITYhnM9RbeWTdl
/DAakLIyIW4+C+Mr2E4NNI7wsT6IN8JX9amrFrXzE/NLBfNysjoYm57K0V6YAMaAYTJeHPKdcllW
9RkvoY4fs6rU3PI+lMvGKwI77DFPbzGX+BttuJvEJo3ByuKPiPKGicyYn3KAupRN3YcZGysHU0K8
Jldd762QcSOD41QdoXTc7QMLnLP5nhIRGFAgxueuQeNjzWzkLSaB66JNip2ErQUx9EdUIGxJG9+9
sI7a5rXFkRvF8ZMYiguMVVJFSibqI8acQaHnkB2zmDkuLgyVPNsgkcf90Zjl12LHYmuk7a1nXjJm
QUZL0DAMGgDK0+RZ6YIgo36SQPfGebYvzAWnFQeQgV+D+jsb+NuV+cefzeDkGPbNIg/p5I84LKrS
2S82ntdlwgDGbnVa401azqDks5MP4HZbWx27sZwEKdcVO0+bvA272mM/hwJ8Tv6kM0nEiTC/UPuo
sKnZuOYtkemDx2lruwVsRAseboezet+2KcfJWARnvNih7VYF7Wjlh85ojwfHKegc2ig/SYoyGp1o
H9/L3Glk6KJ6hc/PT16W6sMZMI+1kXN1vdq9ivsfbeAyc4Cr68UZKENhEP4eMDSMl0buBtPTe92Z
000hWu1TRxwtYzgK3nPbgKnXhk96solT+NMUyxM/hDHAhIhCoR1+olYnEOlaM5ZYsvgHee4dlhsp
3qacWAIcPStft/q3i0RhcNKTyrR76CufZXsrLlkk0FwEfh3qKh9Y443mFUXXo0fO9cYz2mAT0OQX
bQHMnwl37+XZ1g84itjdr6xcaX6LYW9a6i1DibFqI/XkIjMmjlaEpue/Gss8QBOJ4Nbn3LY+j/Mw
qwNb3HaFILsOh059pZJU8oluQ9otz5E2n3BgvPUJ2S7e8I2I8S4Y9zidfi9A3pdY0uzPtCKpow5F
NZTU3dpfxT6GHY8Xfj3zXsgW+0+SJ3+Q29OZwSRrZHJQIxXDYM3Ay8TdttHF7x2O/gP9y8p27iIu
BYVysBaCbbLBXDfVMB3oM/NTr9UFHUdzcgqXXzxjnDSCCl4TEtlsYMyKq6/wl7wzZI6IjgCQULv5
r+Zi6fzSjuNvaZc/zc58GursF98xfEKkaaPRO5v0rviV2SqdRgLM3KHdCm8bs9xD6dOPqyqyz4Y5
haZJp1Y4qCCWHNNYkvym6GYCXqEI8RIXmSNjy8a2mekGP3Dsv0boBRc4qlD4z9ESDZTBeYOjolpW
dcPkKpNkONayPZYSe0JqbqRWz1Xv0okW8ZNhltMhZjPJfcwaWWbJesCgsTckRi1N4l53V8aoPj9x
xhogZNxftt8RlzMdDextDx1BgHNUbsdgekLQ4l4Cm7D0iJygBUbc0nfxuTXqBzPtJYYY1e0xlL9F
rND1IBNiv/gaGNpfSu8wZ9nFQkalY1waje8l6wXXJOo83EiWt0sqD2FDOhlEwYkHdqrHCFJ2VVOp
UfJyLpngqdPoFHTGp09mpldbXGbPP0/ZGcUZvjyJsdWDtrK3M7TUf0PeC2/CJviRRsGz6E39kBlU
DIFjUt5PeGMJqfwp4ayvkkB9yKVRa+6rjzlRKProZ9e6Z7upZHDsXEYNiY39nTzzZFf5JA4bUE/L
vEufSLv4oZWbnR2+fTrg8USFfKy9aZ+K8i4Wb19k0vJVAzMY2CxNPg3VfWDW7wPsQ4lmk2ZoBOgO
39Kihj0nWJj4/HzDAfo5+tUm8ekpXD8487GvcVV/Byjf3Mkf19pMGP9T9GybOf1lyp0viF4gQTBM
yakzCXFade5qsiuE6mjFBkIbWHiMOx2RxbCgdaUUkvWxK9x5P9SguP28xvZpj8kjQtxhlczxI5b1
EWA8Kn4IL2CNczfYongsN67TUEqpUa+lo2aw3zyQiZt9NaLIaWNHe9fGRbpWceQ8Le3n4qI0I74U
EkKVfeXqhdSQ+JD61Qu6D27o6NOKMdBQi2yM0a9/pgkrB6oUBMnHKnFvAa3z01zmyWYwqu6V8f1h
rvuXLPfUl9265AVlQziZo8WxcJdwD8YEf575hGsWFwvjDaQk88iI6KAc8TG3VXDglMvCaLR7Xn/0
uH4CXon9gLuiv8k3SZ5+GCXgx0Vptl1LirESc57NUeFn9s2cvgWmVKsbdjJ3iHXL+mWFiOETXv0q
GL2fVhssK+zCHYNEhPkYjmDfiC1pIhINJKJSxyK2cCGpqsULgJItC0tN8PfUJjhuTfu1XkTGzpVp
j8prcMi2DaEhKbZm4u/KFOGdspNN5c1hJYgUCnL7wdxg2LgzHUFv9wypuXuZfZb1C9O453FExoSX
3NuyvuzWiJDtkCie3xWEnV7ZO2qFb2Oi2DMZIYOHTtYjx+U6OqnZPA0dqNLEyJuNjy81GZFdt4K0
ZZICsIaWnV6PVbC2kojRBykYaV29EtcZ7bALmwzw9laCQoKtLc5evcqGkezQ7mUJEGNbrIRHKqeA
tvXEzYIr3N8jgNVEi0FW77q3wBrOsQ7aDZrMzURDmeuSCO9aw0hFYUGSzsXMSJ3km8Nf6VrvmE7P
9Rz9GL6NSPzoCJxY+S7y26T2HlNvrehfcJAZP+0UsWprEkBjOe3ObmiQ2gjPCgtc4Ft0qf4v4o0m
dvfwO4CAhAULjvFqDFzImHV2UfeA2fsFL16WvU0ubudO7cXQ5jRylctCJydIEfe7MYyvZqqwVmv1
GafBQv9j8sT1P1AOgvTE8+iLC5uwcf0Pi8H/jvByB3z8k/DiAXQQhNTDWYBqA96Qf/4P1T6D3rbk
e1rYwxJ+AP/e3hRa+luMfDpgyeIknrUZu4DNpGnsvFwUDBnqdwjWR2xL6j+Do9whYP/rxwGKyNYE
3rUnbesvfecfH8fGm7lEMte72mEqRtbDwzSBiG6XcQhjxvKh0+Z/WHxxWFjpT2cwLg0htBCevT+y
MoK7s5avTr96XcQtaVub/+Ry3SlV//75sDbASsFtAe7k39hsjesyRi/7Zaertl3nEhlQ40TV3sen
uJq6Dpge076V12S3ge1DPjf9xyy/bByW2I90y4nuhtXUTUgGuCP/v7Xm/4rwCODx/whFuXz+TubP
/3LrPn//6ZN/WmxQtN3/6v+w2Nj/wsPieNIybaiDf3Fs/91iI51/mZYw6Xh97G6WDTTuf3JRvH9x
p3IrSA5Yy/p7x/a1GpL/9l9t619AomzMNwyxgXQF/09cFBcc6r/ffJbpeZZnQ0WR+H3uZp5/Pqup
BRl/yZd+6+kChjZ1bVgQN7VhIZM8AZJ+qIPNgl7whN/kZjnu9Oj5c3zkkU4WzzoQeoZkvTFhk9jz
MUCX3huVuMo83hVwwWgbtLOhoJk3zlwBCi+LZhtTp6HiV+YJlrd56uZEbLtxaqhRFY7ACqdsNfQs
ctjhhtMCxlpSZHsylbcpzzi1avXFo2483X3udvpWFB+LplFnph6ttCz6Xb5UddiTQXEmD7c4J67N
8mAuXlSgD1FUpYiqoU0smuAv0fYNTWJNCEhvRreycpkrJT3QtIanKsWi/DzkiVz5gBASw89/ur/M
YOA0TlT2fkn9sfoRGOWpdTLvkhLOSLgO4Uvk7kbJvu81mVKu/GUvn+SqM09FCkqI976PmEYVuqcd
OMSeQETeF5+U68hQo/x76et8HfsbBy3XGtTXG0kkl5b56MbQrTqDrLgRuUWoEArt2X4zMuyyNPMm
KdGQlmwCZkR8q4dzXVJh5cROhQFpd13Mb7FEx7h3511bZedYLAEr8mlcAznHrYO7r2ovbt9ZTzqn
GshHoMqRW3kH36vf+hamtRP4TOAZFFiWijcEDeSHv4IthTYBbnl0hfCMGEdOKNCxfYN+VLckVeSb
JPHN67DHIN741hrjeoXgfx0zX9ks96hGZl2ADboPduQfsZ8hsqtXKUrAKq6IEMYcHoEs3/RIbjdg
SZ2LlKTT911jbjxS9BrdfXFZHtAHO6/WEP/2ZxrsFH0fipH6ZACJJ0AKhYwonBQaiQ0KYyBhQdxv
Qlsu75VpWieo9/2L5VUXWWgymQcJ/d3zn702evT95FHWkzwZjPEO2sO6oNKowq+fovHN8OrICpd1
IuSWeEaa+eqZ/GFxdAhv2Svoh5lN/15x/a40PyXyMvIHkECeZlvRxMBrSYJ2DokLKO+8t/maj+q5
rnprSzX5o4WveIuzYtVFdsCMySsotaGyTJbwr9Ucv5tEfvk56UC0aeCe8OMLkoCT0dvrOVleZynP
6Avyjdv3DVFe8ikWqTgbTgXCZUT3kvSzve/KOy81b0ygYFH30LjjDbfVGnREg9Mt9Hu3O3amYR8z
lhR7LzO2rReUlwFY+CGb3As5pumz8rtyhYkO04EwtyJfrEvSiDWRtNYDQ/N9V+lP1/SivatHExKq
mZ4dLunKdBh62l1+sESzs+yIAOkFxwYuLzRzMR+xqry9sCoPtgHGgcnREqMG3t6ucxSVbxyc/JqK
qU4bzBc851eBKLBwx7XMLMikCYEyfuEeoSe0Wwzo067uEBEqxJkHbZrjFcujeZxkfeqXMd1nI+Pl
0VHpUbNc4xL3h3Eo1d4oR1AP2rp5PahHE4II+SteSYU75NdZABZKLAZ4SLxZ0FQXlmW/Whixh4Rw
Diqv7h0eOcrA6YGboarys1m0+5yX8zFvv4r7lq7JzlmiISukkb1X3YIhaWKF61nxvKMJD0sbPMKh
8yrvvFC28lgENxLNCLLs3A73CyZCj1xQLumZAc89/oqchBo0QZoy+5/nAR3L/bWjvD2CboYeHUnX
Xj6ejVoTIeKQZ3nXLxceUfH2I8r0UJDtPkIQRTuESV0mF+Lb+TdS78si/WlxI7RZqcXCNuUkCHLe
ptmU2k+1hzKyFjbpPhn49wm1AMv55CIDrPS9/El6uXObJJPRpBDPllDpYciIf5NievKHqb+YeBU3
SQN6SaoZEzKIwKaZ3YeuK3htWRsnR6sPi8c+/f1vf//omxiTHLP37zkuUTPk6AHRBz701czISPiX
zsvTNTzm6S1qn1JYiHhSSFkWxeDs5ZhdSIQNniUj54CgO1m4720M0Ak1YxomjkGWViKQZd1PLWuZ
5vsoOCcgfYrPTuzAERiXtW4y1Bf2o8C8fsjShBQk877njmLwUyIajjHt0a6o5rNF4NKKrLx+QytL
JLqwEdmo+Sq0Hdpdzby6d7aM2fkpKfL/DASO0yLIrDrMULLlxC1atl40gUXHrjTl3ezU1bGmHOEc
8BGnmOZBWwutWlw+AyQ4W7F/mIf4ICvnNMwj6aB+cBzdfuU99VZNCM4LjxAeexQABDnXR9HUd05K
xfgxKE6QIGBxzrniXpK8ReI3vCiks0TJhmjRe/CizY6k/zBqe77TVdgmuu/GTCaIVV9HmmEKWpKJ
ACgLG2PH3VvveH29zjLUsNH8i8WLY+beuY+m9yHPX834s5/hQjmXBcVQh4oIVol1VQVJnwsRMp0c
N4bKb3MgxWokEOIedLT1HP09Jthty4GNXdR8uIppRi36FOePhhrRoLGKM6pmkSCe9JwHMG0/c+69
1WQ5DcUP9jZKObbH7PBnt/3os2Fj9XKjqpI1d76cG3QnsUHoEIkB48Qqnnndihhp3PKVGWztxj3y
0sOdC7yLLwGTLVbar3qYZzJORcqNxX618hlFysp90wbsuZmRYq5JerQEJk/MVYBI5M1wNcPAnMhz
jnLiApFIbM2M+Rjst6fFqRJmtM3VtJp4JyFkoiLE40uH8pLed0hBhUCJ5Jcv6SbBNnVscrus13h0
djoniU8n5hCa5W/tRC9WxVeGCZKBQeqefFFfRYPvkqF4FY6SmUw1iBScEDN9lva7OkbHUnV403wC
ulZuy+1bdsxXUcEObNpWcbZFGGFeMY2wAsZDNWNpEcHTaCYndsMvTD1/phO76dK+v/ujZ8cm7NOJ
Y7gOKnjUSfvsJC8EQeKM6gtWYswdRkvdrGw64LuQWFGBqjlzHCrnrocYxbJroJgmRXrMpxKd70Sc
d2s/Rd6UhiLReEKmBs4v2TcB7beXjlgys5ti9oFetmPxJZgCzzGLRBuZ2VxceFbHleHPGtCJeZkb
Vi+eXF7GctIQYzzUe3IP0MMomAo0sl3LGaXKnVuls3Tdu8MZ+sR+lMSLjq68mygReVXWqTGQgnsB
iVNmKlYLDyxzH/LdJuhpWF1cTUCNKmFigPzowmbGRFNWa8Rfm6oA7+tXb9OXNDzuUfhDWAbzU1ss
X0LYHz5LySkhAdqyf2Psvn9IKFjZ/JbdLwgSKX3src+SoecONde6KlyfMEjrQ5B3A3kpenaT4TdG
CCy8ZfWWDs4LOwU+/++yIPKoZb0H6Mfb3iOrLDx90Jggw8Tz94yBZd2AcNykFeaIRrXcqSo/joGn
156FcDhzANfFpBR7pC8n5iEphneXyCmYbtlTbM37ztdhpSdsOgELPSOtbyX5atKZ3VUxob4zMuSa
urdccpfF2z2OzfFphIE1P+jcAwTiwGmvJoZQRrL3nOSdCulxMfiuG5TN/kkRWEVBCdU5GKmfyhF8
nXQp3mgSUrY31fIh2aCu7dJDlx39kB2cgQx0cEhOyNXjrmx8GHImIdg7cAK+ixwMeewvGEiADxv7
J0ulA8T5CMdMedIOBQeLZ2fFno3pOj5wMsCCszHe5QOlS/KpEfs7M/hIXTu6iEmTQOUxre4tBknR
NhjJgvFUKcO8yv/oXti7ov5IiK68FBgDMRkBlC+zYMMQqV/NPjHeHocsD938Pguu1AyvclUqCNWW
+52bAj2ybbKTjrynrGT46Epcxwme0dGBAzjk66FZqP99JrPBRxNYHcylsjqoyp/2CNedS5WLnY/W
H1tjYG0Bnc9cyOFQFh4lHDiFXWE8JJC/1jl1IrGqNoCkeoKd2V6mfpwe7SF+76OGuR0/HcvDLyBu
xq4GZrMe1PiInWDkIyokuWUetqYg/sp8HjW+Laeyuk2A5eXuvYDHtdlkVcVvgepwIuy0t4IP5C3c
WbPLRBu+Wz6O2BJ6ljbd1EKapowD0EZUTIRkMSnR5UWQUcbFD/XcfgWpYoA3AXgwyhRte8kRK6v1
YnvdBpNEIT8HNrprXKcU272/NQpxw7Jd7HpdvFqYX06BmENRV7AC1g3VGlC3VCNwjEbY3I1DWF33
1rO/qRbzksQBAQPxi2ibaJv4Peoq+bsCMP2qtezgLjpi3dYz+J1S41cxgiMDUvF8cYFcZXKYXh3N
mRMLg+RznDJMjN7vO8JjkbK1jOPml3TIb85L951FB4N0co4aIg1UDJS/Avq3wWhiX6AvrrzI+k4W
Ze4MXsvmTNfcDFARxex6sCFVHGpX7mwM2dugj381S+ZSYbvRBu/YSLCrmzwpJlM4/k53S/tmqfP+
KIB8q4XTTTGa3KeTzcOaWJBKCQLfwSNsd1lcbHwm96uMh3oTMHDeLi6FJmbCGfVG9j7XI6TqUR/I
euxJlS9gqnYufn6mdjzR1a7hmgwgY9eZxseTsXOy/qQlCCmxnIyWg62vnP6J1XKw78UDq7j9HCMF
LyGIrCN54cj2D2NskJaVZCGHDX7j8U/ZZMbeCvhuRJ3VW9/nWJpEwiC6ULD7XVKcmsrGEJy7vyu8
IliUrFNEXG7fJh1gpX7bWVhJuhq/sZ9P6lyS6VlWqCCcpJ8gEkzd2gG8v0HvyPbvK/NGnNx4vXBj
AWlrMZZCPV11GsWI4VbrhNh2vmEI3a0NCRCT7cSr5O9jdr/3x6Tf6AC2U0aK6NYr+0OrPOhclkvO
cJPVOxaWGbis6btT9cQMBanYosQW3853HPzVkPufFAQClhR6WF3EDBpJy8S8eLEDc+W0r9wCKVYB
aewWFkxquSF3fMv86D2JhuWZTBBiihPzD8LJb89V7IwC5CFt1uLHj+F086xB9CrYjVIxM6Jvc+eo
6uIK0dy5gXzUmSxuRcsKyJLeVx7UrKez+tI3JftbbW17S746qbFcOjU9OV5bojbnN2LZMzZnN84W
1DXt2UID4xsSaX48o0iMsF+att0cinTxQhyjbzOelvckQIE426+qFsWP+KoiuzzPuXyDK+KDf8j4
m4UdmmMzn5bM+a4qLFBz71hn8nXfRr/Lb1GBq7xmm0raGegPaX7bvpOg+kXZJ0bc2uWYP3qFa1xw
ZWi/26U46MIeqFNoBpSpy7lgN3FsGwtp83JksQSYcBojPJbtMwSV7ZzF3R7HQb+qFrqDThWhIUYr
1KXQm8ah7nNagg4bEIu74t7E9wNPrS3r+VWDJStysRnGaPldqvgWRdJ4kJH/bSLMRcRLnZlh02Un
hkW8sth0WrJo1tR+Oe4cU72hkWpQxIwBxEvxO5Nd9rw05sUa7r+M0vauZwiBHkO9EsBZX6VHDG1q
Bk+YB+jlh8n6mEWzZ6KwjUqOL7bRak1inkvKUYdSxiRGLnV+1ZOV7ROjRWupyI1x6DhSLNXrlCyO
jU2syLrX/Ip1e9d7Zc7Ww5IK+lvTSRv4TXQ17MEAxafKaK+BQYtb+m3+WI3uW4EOG3dm4O64Ulel
S/0IVc6D8CbP2p39E2PMbYyCnWl+zedbmtBRIrukqUkOZhdfrEI8wtu/OilERhDlYRFUYSHeelb6
J7os3NsjBrascYxzm1os/9P52k+b2BHxI4y9TS9qbikCLMXSlqHjyJd6sQ3JGV86J4Kcdzmm83PF
jriXjo0w2rBD6MKCq15TNM6w8WxifWff1w85C9JUue1VWmpZj10v9iisqP79otlXDQAej03RSjcB
i1T7HtQnECk0+WqSoNxzK/s5Gd07NdKrbyPWoo0DelhwxplWizkw9brw7/9ppKB8TORF5q2esbma
1dF3U2zmiBk2WBaXXRlQ9NnoA7SrKk4shhR5c6gH95OCdy0mz7uONcB7l5N8TcWBD/Oxl1RbZvlZ
a8r/3J9/T/PgUPj1v+7+h9UQGPb7xIiPuE3jiojCWInmhX5nfpnL4SyjPDjQZvVM0RbCdOwpCE0S
j4FatPrqNoO1ygUVCkGQMExE+RTM/U/RHOuyYS+t3N08Lb8VcEe7NA+xmjdRabwgCf2Imz8ZKZc1
VYBr17Dq2l1ZVz9E6Vz7LgAnM4pHNFWYJY0X+74Uq9K9QPmemvBAq+h3mSXgI2E7RuJx0R4laXa2
jF+2xGLq76jFr9oszuj7dxoX7mpMfaBTcEabAtsFB9PUOo8+siaw4HWYAkSzc0BHccL/wtH7XQTk
nRvlr+oeTT5WzmOcBykjm/YjMdIvGi7/rk3RE0fBoGdmtY7sV+iNmS+v2Qx+Y7tEhhCtrMa5ljHJ
5TkazTjC2ez7LxjhP9UVvYteSS6RoezHglgN0iIqZkD3zyGR9jEFQ1gw9/l3pQ20gbxtWw6tCAXF
ZGGBiRDRIJl+9HvvAIoWgfaSfcW6wZZbnsou+yIC85owHOeVgY3KVdskS//0uPuiljYYGQVe0yn9
KmVJcy/o3vONIZJ+GyeKGzQy009XoRQjTXGb5e2l6dGKWNexTMtX7TgPpprjB7cOzLBraFq6pMHR
tERrz0Ewdr+GTgvpj3nsxjA9fiVuIuh9/UcS89RE5WdgMuOauLTOCB4BsO1qjoOjTuqbH/OvNiVX
vspifusmuo4FiKGK2R1ZQfuh48IEC6i/oLiPLLvsNGmwKjI1rdBnxMkQIasflOlvLBgEZFdiNJrj
ptpTFTPOKJqeeEmI203K/r3iViajo7EObU0V57pdFM5+tJwwKvLWHAVUcN7miSpqdJz84TTLJ7e7
PPazNaznDj4iW/T740717Ij0mI4ARfHyihOOMoxPdlEj90RQnzky2vvjbG7axq2o/ACR27Vc1i6M
kOdpDjpg1Dmih6m+eF6uz3lpTVtEWdDFlR9tUnAGr6PqrfUkLQwzefHcdro4GQOCE13J74iS4RoV
9U0o39sEWfxnwJ2xk3ZGE4EkPixQma2IMh3XTfCcJfWywz91SEb0EsCNlzX6zfnQzfLFrwQNFALO
db0w3molivu/PhZ+VsvoFQO5YRUIQSK7wfIBJBx/zG1I6hnZTqbCuDG+OfmvzB/yw5LBW23qPKCi
JSymxYdyxI8BB9KPWTAszcyyY5GnoHDWnFBilwBZ3wZV2ZyqqeG7TppbZmOFAZS8GtthOOs0/dks
tvMQVIBZLbbTcP6Dq189cykuejGnfedaB6wNGCrnb4XFENGzAmU2xYqAsGTcejizitobz5aDRY+x
W4oTVow8ZJm6ehMYY180K8LRwML70xBaXnERLcCELkpIdinzkvsvo4dvkyFsaUNavIjHomAhQD0T
SmwSYSnnZ3tKGKKjUQwz1l5HZccXH+7/ufW6mxmxVHDlCv1MjVLRgwA3uBhCS/uxnb35gNCoOQXl
Ha4Lmci03UPevCCfq8LOnHHKuLBSEu09TqACiDTrCUstz3Hfi5U1lRvNL1W2Ij6zbcLG4pkMUzKD
4Y2GslamH4zMIYeRfS6T5NP14Z8G0jrgurapJ2yGdD532Ar0BVhZJcOlUz/KlEE5knKn9W/FnTRq
9iSij+hCACEFKaRVcATuvuu8B7ezLF5MNVS3l6SKiGPIjW4H5uUjqTo0kSVdz8gQbXbXdbUAYoUw
QthI9AoVTa0YAO9tD1ipw3+2NFY9cqRVhkB+aix1T87ZL0nE5hJpaHT38PbJ1coARrXTRI3lvJs+
Qnino4bvy+LTrN7z1EL7cdeSEgm277ObCdSdRDmVrWczL2h98HYt7pTvZCkEd03rhpOV0m+ayUUX
zk87IFigLc3v1p3Gx9Je7qIouCViUMcODw5yS7QTTmpv4qG7wBIHuewPLsH2hFmDVVhrxT4ODUG+
jlLt7psAr7gYNB8oNZzTXY3O6+XHjODrBSLJm6hZLdpV86majyQznVMeWdQWQ3XE8fBKAsZ8ZHN5
WNDcb02F0ihm0HSomyksWWs/RAx3Q2fYpGMxnZ3+ZxF8qQ5dZjGzlZuMO+310Soep3oBzt/E+7KM
jE2N7J0xAWPzPGrMc2M2X5xHbch7mr63rDmwUfr0tfnqQGQJ8Gljwwu2fc8brmDnRqFljoyaYpax
57S1TqlXODvfYc3GIGZ4cu9vqsJlmghGkTas8K2NvXSwjjpDH00lELj6WNN5Ne7gSBGKUHU3SE8Y
OFrXZNVEZGztQlL0q4DMrya6Dc5fCCz565POwoDGAUAFc5eROcA5taLdXQyz76foZlPJ7sHgb9LB
j59qQ40rIsKC24JHwK2mq5JO/UT7hzZvItmDbu4cZGrX0TkeQUB+CsCqL3bpryfUiQeTN4tXd8XD
HTg93IPJsw5/cqGWfGebDgl9NTQev07j/yDqvHojR9Is+osIkEEGzWt6Kyllq/RCqEoq2iCDJuh+
/Z7sXWAfpjE9mG6pMsmIz9x77qG/E7YrWYp16iJqzlC2rypoDusBfDlYDQyNuu8Q7BrC/aYkwQA8
j4KR5YTOnGL0FLd88GIaoIf09cZvI4AhXQ37dpdPufnxieR1/wPcTJX/1Nd9jlwLP6mPG3tfLc29
hGydE0Yl0uIxFW1zQQWNAJ8dlREX76lwwgUiUUDcec0gzZvyhzRRT37DkjmbfZbT/7LccLcmtALZ
iMsO/iS8K2lRl9kDmRCmu/YuTAiN+H6P5LU/xmXO+DCvl0e2TMldPwYDR4MW6RZ4tcbcDHugax/g
FmuF4AlCh+kkcOLJH06WCrGsem0E8iBD7sMWdRYk66jbJzlvRTigbHcYp/lZjkI3TnmKL93guA+K
GejGCDJf4/jOvyIi/tDm7qV1Yhy5QU/kWT3qQ8exv1jWL7rg7he1aoSw76HnBnmMLNS/6JbW5Bx0
p8b0ahP2nTpKruj7zHnPZTV8ib4+K3aQ2KKj6Bi1qThmOTkeC7oSzLR0eRULocfYpwPz9cmzr17g
lVtSzV89OVsrQFavfYERBlbpxhibEUzJamiZETxANPKb/LuomVgXhEqtfPPXSrrsqJXTbxfQG6gp
EhcodUNwiw/lUE+3+/GCCQJPFd52f2IFgHhkDThxCWpQRCHj+CLwyUuTv5QIgfcU66VM5Da350/y
t96EQxZ9aNLPmsGg1xnQCcO/LGzMjuydrq4RCy9K7xqnpQGxcYeAM+w6dE4sazI2XdsukMexPYS2
cwF+KDEis+YMEwIVNdtNy4FYOduGzHF33nThsMsjfYWA945aH8wymYTrVGTfdIHl/r9yMaXkrbV4
dJInKQgls/XykLIwLe3lzRfV79BCMRsuzpuHMCK2fYxTTv2BfQtFlmUfsY7fZkD56xrEwebVKfw7
bIbYbccLj4Dot3NRZ3tgaHi50E2MxLhZ9V+vF7wXfibO4+KYD1e/V1gzfyVRFuJJLiCG3/+2F9Zb
PVvlEd6OdyFtiBrJrRDoWD4bL9G/x3mbnppJB5sK7S13PyvTMCwR82DoKGaGhDagOH1WkE0+06n5
V5VjtYa4AO7R98Zb15fDOVZ36xKz2HQpkve+D54j1UVPVcQKrnGpvjTWcZeuqOucGDEoU2FKzu5S
WzEUKUqoSPRMDChcCinu2arlv5g6+Mlym4sN8QoDJLptqyYiJXukrXNWzcA+FT30m08JY8WN4iLo
twPgmDXfjz5Z+RUieHCe/Hra8kgNbFss+czSh8+sowJTfb6jx/KODvcwU37vs2nGbUarGU6kDfja
+zfmYpdEDSAnizan5Gzmlk8x+yREOS23XOB9ZLovXxAFuLy857AqvL1sipD1mIeHrseqPXqYvJFp
HmoHtgBUnKM1syP0MlPcGfQFPNZFPBV3w8yYf7uyDE7Jfateta04+QYfnU7kctRO2h2LO8kGFom3
divANnFFTEBfYA2w6AnRALg3Kzw4hlVaptr2uW7nd2OZrwEBx4H2Q+26qSfpg1wVeoYTim4g/hhT
QQ/Ua2spp3Oep8cuHaDS1AGQcstGtHjnwwd4hFV0TVKV7EZZIj7uY7VZotfUIOOt7eWXmzTVoSN8
5Elmzg0/+0PK+uHUsgdbqS6/6akuXyqsbhgy6JiGjZb3TapT7+Yxi5/SkTJqpMjY913/mKSNdYYW
i3wo2/MtDCtyqwHfw3zzw/BK+Eq5o8RWIBIgDxEOy9xFcMAaKHQ+ox4cQ3RCdZJv5o4pTWsxWymC
v/wpkrUsmGATdYULGcCKQp7LPsoqDmMRLqzYy1M90pL0znMQ+D+jFZF2p4HOt7AO7dGAAFoeEiHd
g1UuaHWHbB9MjTk3ZiqJT4Bv2v84cAveCDU+WFUSb2oCFx6KjlSHedr990G2uB9FU8ptKav5qS20
v1dNXW52mSu6Gw5eskgjbC1+0cO4XWz84IYavR21+/bf37Y1mP98CtWmtZDfinGQ13TCD8rI+bAw
F/LDLt7l2KyGuDoqtwluWPty7pK9XQ7B2WUodWyr0pxkpM+hyT4wzVIGYbQ7Dxx6m7lcQkyk2W2c
R1oFSoOmVsi+ChXsCm/5bFRsI+5BoZKglGKvtPyJtOx24GIZKC2c6EhbzL4geess+nZTFW+JMcE3
qcTDKm0z6zlkjoAjrdpUTR4eg74ZoRVgT0jqrlyNoWQknS4xdAfWnAxGiSEwqtlKpots2Jjlici6
kuUCQ611OvJ7wvoy1Ki1jXOocn6SXcl9GFu7OOn3JreDBzHXOL9jtiyDhUIQx7pzdRyPniDiUbO1
3vm4T7hIwUPwA4odRGvMiaEYT5EXMqCXDvqIAFo+PKHtpHGgjqN+CkxUPZAn8ifLCevFrbFwfRh3
C8x7XBv4v2e4ANO6HBx0GF3WAx9DzI/M+FZrbbYuTqTHWcTOI3m6og1vg8+cQSdpsutr8VPOk3rw
pXcOgg4WljH6Wpj6WHvpl/ll7F4fFT0IS/2LGdxvdOhmN2YTxRFB7j3Azhgr1ShgrCUshU5jpm/h
6IC2jlJwIwODH9uXJ0XsMFhT2vlKYhyL+3x6iHhwdhEvAvd9EX7kTNucbTC5+skfOo3mJrAfG8Au
bR2yFg7kVmXCgON10ufCC17ulwN8tvjT09F2vBOQlIMmYaT7zyC2rDsiQS8uFt29A/13z6r0KStU
9fD/f4mL5E87mOJQzhwgjD5mXmeD613xi3nYmkiwgOPuTAm9p4OuyfLYaTnJq9ek4wOmq2xNdy+Y
KhIAm3UWnlVPIo0ECUrOpQ8yoBuemqHahkuqbmqsXsuxeGsyuzm7wXyHY9JesTfAHxoPT1qzK4kE
YlPBiiNMnfSa5e5h6DFkKXZgZJm4DwQGzg/NI0IwA46zf66InF3PJRtuYdE2eeCxC5vTEvfzL69i
Hlrm5JZPgmYqhcPhwz5Pq3+u6B8V6qK9Q/6YXJS/m8r4mepUDC2mCVZcjDk+k7m+zU74bvHEHUfJ
gD+jfe7dsISjzjyqIwviojYjArmdKMh/aKbfI7Qu8rd1d5mr8hF0Sc2rP7HgDTLBxnSDtPyKfz+7
pMhGBsfKN+yU1tNdNysjgDEMkPdCgJUCmYVlkg17qP0bUaq1mbdOhUZo8DZOGUzXOs5+KSaQYy0w
LpeScU3i/Cknqa+81Ei3GESoBH5hqKMKWEgEDlnSh3C8pqngjPVuLrJmOOz+QbZ62NJHYj4FLQ7m
9Wn2Nbq93HHov3usNL+7kZobyQb9zBg+oTU7Ty6VRgwMQHfFDhoai9UOWHo+CzL2RPY1FHN4Swf3
JY/vqN4Q9rntZawWAsEfqvkXoLQ909D8bWTuXVThQraXLbk7tXZPbYs5OymDbhvLtsW4OFqHwmUc
ABk6f0mg3/a+TK8EFKmTp9ynfsy6tylmbcZT4t+SlJZmKMgJSrAEjWBGS1bJ11biFiN2cEYFI36w
9RIWYPA0+XLy9tm0NJsBIcoqY33RgCtdRPXSCLa9k8STF8BdsnwVf4He2DAqcg42TrrV5LFBTaw5
R30tnruOom4OiZL1U57J4jK5xVtENcrybTgscfR1l1QtiNKYuZgAqt9TINpPlvdnHMX3HcqWHtth
Mxi5FhwpLmxJYC1yw3U7V8EWH9YnV/4fM8jlnI/1ljD7vUDG+zz3jC/rBsRtw5eVP8Wm+2gdoPRT
IH/QbyOeK7y/nGynvl6AyvN1NS+EsP+biE8+0Mmu9EC8chVWMxi88pjKprul1lpCCPwzkEmVgIh8
VO38iWYXyGYL39Hxa6YaGXNaK2EH3fQPMCwDrtOarEXiFAsJRHnRSEvK3Fi7urfbIxpE0Hhz+S7U
gugzHIK3gZBB4urs+qOZcg5HAc0B1hW6jLznSCsDzHU6lvmJMi/ZTC5IB4pOy27aTSptlqsuWxgA
d3rrlyZiuSvwmvY7yDD5g9+Pz9ZUVfu2jn1yIXOcpBkPGAlQn17J5KS0UZknIbKusKion/OvrE1A
QXw0aYHtN3GHI9QygAJDwdPnew/Nws+Ny3nY8Ejd1UsPiYVLpfd+rPu8dNDpT0VRyuaA1SJyBi4G
cSMhCzll6D1BjbdWwxS+8ySF6zLNXsPFgkETszqTTblt6U4ge4fDOSM2aaDy6Ek0fQ7i2bujj7+C
Ac0ZJuz64EXpo+csv5rWfPMh8Q2uWTwwPMMYGEn3rbbyW8RzjRaR3pvP0Rttn/eHEMPIstb3x51e
HuHwAJ8MggJONN4XkGhY+oHau/1jkc1vk2VdLDQ1Am//Wmpoka4aUalCKm+DjF28N4BzguU8LC+1
0Pbdy/XCaPiPY7pfuBX5TthBEUcRQtKIUBOWbBrUAmcu2fguqIjQIy267xdaoymzXzo5onW9T/KF
nx/yOF5+W4AVyMNiBp7uxk6MD3F6FS38mcKCzJJm0y5YwjdB2s9x6tvHdHGOwwTWDe7NadABWZvU
9jixmFyy1GvXI6g/gAOEcbPhqlD/3ZXABhV81lxU4pCDuPhrSPbjDRgdC6Zm6e75YJOz94hJkBR2
a0r0vwtyCxD67k8mhhdt8bgnqv5LPbmZFZ3inKO6yFn+kP596vz0OmZBexJ28w+hZn9wqm44NSVR
75Uhqqr3lwsQNexnSQijZKizS67cGQ2PY8FPrJeDrKRezU6+PAL3Tq35qdBKk6kiIdab7OCpRBxD
WDdFhYegs0a2dmlUYEqjIl56IIZTMn6FWYYuIp3/Nj1aTnHXYoq+dxhVTEdwoxZre/txsnv7Zt5B
lEJiNuQRlj0xKugkGL/X+0Z6bJvdudhqSl4XV/Z2ZIznObo/MqhyocXV+dbcWR5z63OjcV1CRGqo
0R330NHKr2y3u2MmWRySqEswr71sxH28F6enbGGc4GVQ0dn26EcmoJcFj7jVUEMxL7rEKudNTSgD
eTJaKtlzN1vcD0O+U1UDr6jKjwjrXxjJxAfgks3FMK7RNYvbFPmBx1qK5Zt19SbypPqw6dF+6fFa
IyGFo/QBeAaYZjYQoWm3G0IPCXeJQuZkTXDUeEE2Nua+KUwhV5XLNq/ljiRDdi9ZZ2ivebN8N/id
MTXZDUMKXCLdAH/oNkllE8R336aX0z+UtjhylfigYnpeCrZeXJuulb63YJU5hLlTNGC6tIdpSALZ
eQZPWwfeQS2xXCmLIc6UgItrwr7cWWdSGPVeleY1X/CGpJIWo6Z2LIrl5XNx5MbpKyCS87HSrFRY
xe7hhycr1+7NJu+saW3F7d4q2x/LzayN5UX7WTt7O+lvMlpOdH7r1ktv86ewazhRLsm9ECTPfa5L
LKfQZNDeTZcETs5mGSd1qA2Gz0bKR6c1wUnlwWde661J+/IJ4OSp9cp5m/lutvebOd/Jeqg2TkhW
7Owtzp5gYq49nEcnu1ZnIgaCE59NRJqQcaHVL9leKvPkQtE/SUVsjUr10cerXrfIJ6bUnMEvEqxa
Yhb04j8+0oFb7Y4stt29dMOLniYoZwTP+ni+N3NlkRRC/IdHEljKk9hYr5Uan2cBKx4I/mdp588c
2m+5PbwqPRdrRfRZdCe4ZlCEsF51R0Bov0F7QFSBQ6JfOxs3heO90M6drIr+haRi0kA/6ta/gDs7
IX/mF4g/usq8Lq4Dz27iSeBS+LYb2H5SvGPX57XqNLGWU5buskCdlgjxeccrciC0FwoTBoZn46fJ
gTxP5Ed5xxiEpEupBXZrzcgY5A+Rh1MDc9nZ1j38miG3AKkS5zMxX5xS/u25cuoNgKStq5bnEElr
V+gXL5hvZcisOx7ASOXzsxTth/bJbRpSvTZDyHxRMpRLccQOPaS64MsDj3YqUvnHN1D2gGMzKYGi
AauxsdYlzp/rbHgvcZImI9CGjM3UijTQTxM0L0FuqHIF6hAmj5EzfttB9dIhlc5DuQ+YPBGNWFRb
iTdNTOGtKxoEQaeKKIiNtNDvd+E2SC1BORfii4E8iDkcl74sx0eK12eCTj49j00Wz8FeB8F56WZW
aTWRR5P3PKW5YMCLyLGiWc7UfGj8EBGFcHZmirYocj9UBSDG6g6dzX4ChjEua0KDGnnX/c3DCgG+
WRkyyY94WjOIeWGxacOWWQ8KJ4SIc73zunjdZE8ZuNM1YIxiM8d2fsWIkV/9pfobxse8FIxz4OfV
AMB5txExV/odPMLR8RYkyHBc4skD9EQB1FXo7jGnrwUtc5b6O12pdS/ZrFXFozBQDQpzgyRrr8bJ
PSh2VOSfn2hn4c9YDO/tLzYwZ8dUp9F9USNq3CxlXDuV0Q55KQxKqEJimsWDXUMsKcDfANYD0jaS
6hI8twEiPyBpTGbLqaJCxdQ1Y0gGpVYekxlCVM9cOhkXbr+UQ3bOHyr+cVA8lA4jGlNmImQwiEu9
gOua65BPhmcQIdB7lwE05D9x6kEU/k+AYaHAE3dlX5e9ISfgep7k5zQ4PwFBOyxz9G8aaO5pBJM4
hevdOCOTaHK+eYSrazTqkAhkguY21tvQU8DBUwQV7JiZBEc9WC5SvBHJTnjcW6c5JVMSHuoxIdZS
US/FrKaEaa/ACn8mjTm/mt2jQeQEOSzdT03xG3E0Z/P8PSTlH4NJGhd72uD7f7CRqveUK3NjHUlK
eIorIsubQr42cb1JYvyDKLDKCmlZ5TWoxf3PuuGxGlEorIMUEqaskh0ESkaa0t33/d0+X+o3VIYM
9BRD2G6iA/Oj6stMbcNIMSUfaiTLkVwaWClDieDPxaSBiIpyj9NwzH3SrVJnsww2vvOEGHBonDQV
PTvsrN7UDUHT45JCGdHLGYQIlY714yEZWte9cxqJFj0kForHOqk/2kE2e8emNUl22gR6SwgZ9B3H
P4taWTvPxq0QTRUkN0rUO3LT9yXuyCh+rzu+oB6cU2Zymmdc5cpPtx2giJVgXrSHRmVN6uwq/0Su
64NIMv8wNj6QS+RcmboLMhkK79BhFO58F9GGuBoRBTZN9c+4RMwwozi6LVGI3cgEqlbpmpk98CRV
EvVRR0dvUqyoZH3NF4RfUww4h1+WMGNvPafTIxbtHIeqd7OD7GTH98OnQPUX0ehk0SNWNyRgdKir
OqbPaXgGGZMgeoZQva4UYrBpsVAjZ4xdu8j+9tLs1s/V78INvuGJh3X0VtWsSsKBsRtagZW7kJwF
XxKzKhjp0PI+a8k3jPHJX/fM5pqy/eNPCrmvINS54TGPMzDGgmQmNTyrR5QjNZV3UK57PlQ9Eiti
4uaKfPtbS0XkAVx+JkCqtetNBSgCwJO8MZTia5kjWLWIPaUDK9JFF0X3Q+ilveKg3fQAkcCZw+0B
fDdDH6YiALGrBuQ5PD40R/O68PlTzPeNmZpYZw8FGiGvmneNza+TNM3GI2JtVRhO9YLhy65gKNdQ
KUL8ZRieVpvclqQWo06lL2Lrz5ChXY3lc+1UwwHp8bVKwo6H705zKO297yDObpAwldjq1+FdLUNC
WjEu/5hAvuUDQlxIGdwgViRX4BqDdeANhxnu1pow9pphCjJEkbBSIs4UxxuRtojSzIr/CY+M+VW0
hO8J/Zv7yUfniAxdtC0lqmOuRcsDKGPk6Til6OKsBUQPBKNyli1RvlbPkwyP11yScuo3doiYySnk
ClcB5uqKdNFYiidbDO9qkL+Dvl24G8j5xem3QkNebDt99aEAZoHzx/MWvQk04wtWpk8+ZNBzq5I3
d/lMeLkJqedAK7nFZ5fJx+BaBOeeUN6SP5FAoEjTdr+w3t3EBb+/CcQPDuuWCFYDHYisClxYewLO
rj7l0D2sbldXbGqK8GoPEciOBrh7Sz7ea6LQB9BTuSjM1UnhJEagG/5z4ugGEliwm4f5CgZwDQOu
Wyn/y7fb7oYYCa5XeejuJ7zCojFLbnbEm8VOxPkTzDhgODx823E4d337DHcuPOh2ONOPciimqPQD
y96Nicy3hVU4m+IV9CFtExVQE/QvrU7QVgdMYDI4MIjxW6oMQLZtetUtUTIAjlljKnpRUGaXHMjL
aepR4Y3F2G9alPkbl6FkbQdf/hz5jw6ce9nTeGbYUBJH/obtjlUwcfDaRj+OCwKkHLwH+NG38s9o
Od9NH2GS4swkbfovqsGHyZUNhke0IZbbf9vhXFJdla9BBiYErfk5yXgqMjlg0OE+WS0y+J3PLXUn
TMBtrD14Z8yBllr+mntUmUKk/Hpcc+siMyyCXWCrNSOofaa8TxvoPs9R8tumS06saTo0ZBQqcTTa
WW6DV+yIYl64lFnA5pqOqMXsjZsHuX7bJKjiobk6dLq5VvJgYudvX/H/ZCiCJNAQhoLUZh4J56F5
CjZ39JlzXwribxUj74PdS5BcAUk3Df3tEbAwh/0qKSlMTBy9i0T+M1FH+OT4kLb6vUvwK2UDDveE
FyIOKLECrHgGfP1GL/Vb1ETRKe71lr1FjNIi+EUiIbRPqNhk1q+7fHkKeoJ33GiyHyIxEu9MDlPn
lQbIKzEC44RVdIEuN5FOXHN2nutAABDmliQZjlOpXJLtQFDkGhjdHtdtjd2b8JEh+GpHRX5VEB7s
hZ5v6cHTZz5uMG2wj8yR3ln+8tWWw9FWZGwK5/4GhzyUxM4d69d8Ro9I8kdyKRPCP2XCnAwOAgAy
yRrV11c5E8xrC1wcwulfupSpqJfzK9A8IKukvoPLsCzG27JLor1D1s3Hiq25lNinXPXSZO7EPt1i
mMoYJ097fiSuLL4EZFEBVS57l1sVDfkhqZozdqRPEsnIQRY1X4fmU4Gaw0JoaO4s5GlB8PzmpTZQ
BpAyAPInQMgdjCQ8/4XCtZDiSV/yfjkWGdOzWeDRSxKi5/0CsFngbCtodw9LQY1q0QxO32Yh6dsk
FVVbJAck5PC1Fr47xJoGy2w6PJZULjv84ulmvt9KfNvHGRoWS7RbbP9tiSTax52TbU2R/woNmaTt
7I6HhtX3tSTmHF8QTpKaIdPOrUvnxYehMEGke2gpuzTa3aMuY6QLFf2GRpA8VYM4dtCPeTD6Ansd
qnzMHwSxkUjqNASQOHX8Two7fCG0QFjLS9kp+0V9sL2ZnhjnktqiFw6ffNlJMoNeTNDetRpx+hNg
RKizV5j/mMD6wj9AFSOagil4Bz1kg+I42UR9golGZHpHYcaMrNs6SABeDUaQxyScnhyyc56zqjCn
QhY/onaLXZeiLOikgyCpYI2P1gnXIgCR57sIw3HbA6jkx7Fqu51KkmErU/UFrEDg0zLlBHlI+GBH
p7El4X7iS8I4v24IM30kaGzlNrAhYpAyT9JwPxgsLnuTsf9mSMxcPzDNIUrmbyvvilOQW+uuCrwX
DUYWm8ne8RFnt/eMylygUnGNTSq11Mc4HJbdFAF/YCVVbHNDSFziOYc4Yys3GCl2Y0c3nPqzTdyY
ucQzNh7HYEJHHjqdvTYst2OnoEAyMnGnyEJxA7sTvLa7Z9lerdspJAZJZcQG2vNBGQxCdSrEPkX1
Df8tEi/KstMtIaQdXDIOopGZ2aH2fQwkXtvfApjM26Yh2r3ETStRzLG/D8njRjS74o72r3n3jEuY
YiTph4tksLECaoa00kVo0GTK2oxEw4Z0pU+ZUDmbAyDGxt60GfWrgw0X55m9Def5KzURVzSy1ga2
Y0cUTdX54a4s6xfTUw+3i/zbWRTT5A7ELMV3tRjfmSgedOrdHdZQMrSaqo1tzfq+xEn29tFi9nFq
svDAwgZr6Xg/DBzFgIy7gxQZtZszAngmAeR19DA7oxERSw2ad5zhvoE0PrKYWaVOk/3y7m2yF7cb
K8iGl4kjj9QdOzwvY9czvjEVZxSr9CXhXCsBQpTBLUts+iiBozNyHmkog5VeIIjjFEJzysWl9T3W
tnd+c1JBNfI08Wduc24DCNhMBjrXkedaEMkmp/uWKXxq6SH3onPe4uFDWGiLYwEUMFftIR2/He7T
/jA6Ax0ZBq/aPavIuISw52JjEARESjCiIZhrw/gK/YTy/w4ahqGDJ5shHfIu1h5vCJzTA0Z3XIE5
teqSucdosBluquFU95bactD4nWZeG3YveRv+dVAPrEx09mK3OZmRiSa2NQbxtG7xPca+qFG77IoK
7mE3Dg3dIpurNGNVbqHWQ5iR75jPX2wLd7NqioXLgtjEiZUJe6Yr05jiZDnOK9Pzadt12Q1HXLHz
zQiWpFNbiyUgtVWzDmc9kGg8k1yPDmX2q49uTErSOcUvu2D97DCXbtBO4jYhn9VKqbNkOWwgTqDV
j+U2CZht8IZ3K1fgKSvi4Mut4i2Q+W4vFuUyN7ftPSK29qh67tVgYqOcWt7wPFUlIKrnZvHyv2Of
v3aCe127NiJinMJVMtwBKlCpLL1TLIbgPzv9nn2Xc6I+ojvA0NpPFt7tFrItG7h2ZRNDcvaw7u/H
xmLRNakEYgpzSbsZvWtqMmttPAIAlBy/PMbPQDrSEVN8EDMTsvBwtKXaNgpyZdTNr8wIwYQ6HT7/
GY2qi1+VAa47nyxB30OX3q46X3ZnSyccIdrLblEabqJ6RleSLNY2qgePwMrixUmjY+749nNkUHxq
FgGUMPJqMK3TZ/HEZHzjuCfKYitKZ3ouwuRv1Dxkkx8+DGTqrkXUVlvwjaBSpM1Oghd1ry3UYS6O
nGPGICe/f1yEf0DUGOeOLduE3k7PuGmGYFkVeYq3lUZtbTH10NVUMtxEb+8gJn4Br77pkO71dmW/
hQMC+va+PYYU8tDfM6IqAjFokqsttMVPjvj2ypD3rrQ+JCP41nRpGb8ZlvyXQKruZSL4bbUMQbmj
HbvrEiQjyMWf9wgN6k05MCDvQqtm25qXL0OQEY1nOc9uKUt26YRHVtqpzj1pgwfaBj90p1cq2Mcw
/pEwJY6A4JaHuR2qPbem/t+nhKTBq4uG8eik9A/gjx8VpJVNVUGUGJdEsyhVqxCuyMvoYkkeurWR
g72tTTCcZ0TX2zzIWReFwbiTHajlHp2RCjuLoGVtnXRMlKsZ+1cC6Xb+1DVrm3SZyY/e4obEIgsx
0DpKs+7SJfKVmMdLkBXBE+MK5uDYfdO6BPkAOnvX8cc3DjIxFO7TVsFFWQfs7i95OfzE6XbiNTnZ
kxedtJtSX6Xx1Rlrqpl2IDf4nhJfTDiWUvq9xGoz7G/W29CPzZV2D8xm1AuWyPp1zL34xEZxI9g8
nQTOYPfOK8kVAnnnviMnO3SlclCxVsNinzGiTluasRKbWR0ium8Ckk61I1BdVAChKjdk/JrfjD0F
xynuBX1I2lIlkAtJWUlSplnIof7diGj8stodpT6eZYATp6ih1ekHaW3aHJLvVNnJ2kHe9LAw1IWB
v+mJRD16wOcKXrkTZr0n3jgCrub+LQ4n82h31Hp6HLtV2pt2V80MsTIse2ucvDfTh8VuSLGBDM6s
Np7joVOWFsW7nS6XKiNiFTA8OCXr4kpMmnOkvudJek/GRS8YJpRmAzUDo6Qcm05GMhCrRcI8XyuN
ahmZ1KZu8280gdzdMumRpwJrlPNPwzA2bSeGSDWamjjgVkB/eaR99hizeHsIJvs8nugwWfbB0po+
mmgMV7LoPru7vqa1A8aXrL/++7f27bSdO5v9qI47mnb/y+uHT+bAxT0ppL/aRtp4gHitTUO6od18
41+cfrVO+JzROs8NBg7JBq0qivKAve+QAfRlwAKVBxAiGW2UcpibuzBnNxQyI1E5vgbEdho9h8Yo
RlA2T4rFcpDeqCU4bju787FBgU/sMCkTfX7MHLCdTveLSzk7ChYSjw0FCNmDH3G9RXQoUFXOzaOv
xy9XMpRqmOXEcc8/jzogmH1k73HVokeGklyi2v2D3+1IIIR9rIeO1G8Rwt6vpg9iBzgEO/PKD9YP
ne+qfaSz+TzOv9noT6exvJ9ppNMWUmUv1p0ShSe8Xg3GO+acBtzTJZgh0nYR4TX46yy1H8ou26X2
RqcVgbJZzNRFtQ92Cw/Btv+gz8OU3/qfxMpC+HG4MlBdmn3SfkvUxT4yKW2i9l0HE6AC/+wj+luN
oi236tYUQ/2aRNProiFEsCluyQPpTrqQ/mmxknfiA4tzyn9bKd3hCja5emsD9+x7PTuuwDl3rRU9
j7HiFYEZwrrRXIKghWSgZb2GP34GvdO9VBzyvRdZTyQNvwuWVYWfDpemoGZTzPoTNbm4FtjcstX7
UhGFWegRR9l1OPlsIBJ5cD9meoIdOXgfwkFQjiJu3Eg/v7rKm66DSX/yNBmOAVRxCsfmz9jzCyB2
Vdc5rShBCB/iVZWchFNVb/TduusrN99R3MGmTTKsU3mIZ90tk6OHGpq9cHJFy25daqab2sEtXMrO
ecgVzmOpUm89xFLtE/rpSzXyuxaud5tJbiPeF+4yMWHAE4bv3gEibrqmeoFtdE8VXKzDQn6xmgY8
4IrJ6BQl5TaH/3QZEQYPRBkdQ1VA7FeopDJUvMfa1luQPekfL2xjjFr9v2hBUmo6Pz7GloMmMcov
fvRtJeTZDYw+rqYx//cX3AtrOU3qBAw4OLeMcg+iEReOV/fUW3eEa3WnVZFiRLRM85Gx7bZGmBDY
v5K7TO/aZluBKfkvPxHiFK7+opDZUxFR4hv+oFXoVgi8mNTr/2HvPHYrV9Ys/SoXd9w8RRcMslC3
Bts7eZOSJoRMJr0LBu3T98c8p+4xqC5U9agHDSQS6aTc2iKDEetf61uYruRUmefMqbE2Kg5hAKGB
ZKEOPZLuLnuUzDrHSePTfIpkqJz17NfZ3vpMLLfdmfSXvOjCxLmeZyxOYENI6reHTNHYhTK7d3F0
YTAoww25IcZjTS2PrAjPhMFeGURNCPzAgymNwLA7deups8MVBdT6zh7ZaKYW02f8j/V6KsoPH4t6
1w3lTSNkurXLoNnaNew7puVkAeqDBTspp3kJcWkioj9aD2VS0SBbUWscWmAMA9Q33n+JTETzA2cf
DoPmzPnYZ+9mGKbe96Wv16a3WD3R/qwZQjvFOyc6mFKsIXmCmRM7EOkcf5/2Habdtt475dIYXWyS
bIshkc6jfiSEtYShnQR08UeHrfCQ2SkWh2hmOTUB8ayGlmEgLZd4biwHLg3FZOuyGaZjz1DwZMbX
tGc7u9F2+pWEa7YTlli7mpIvI68BSDmh+etPUelaO4olycywLNCHDkLCLJlBGf5CC/KJPKn5S9vh
+Djq6RjwLbpuS3LwSwFFk3unsOY+yMCvbTyMdDvejmlt1/cTdJlLBMbtzk2KESpmtC1nmh9sdyYu
FC28n6D+mGtUThY4sc6/GZEgFkRzHpsUazqbnf1QsaCsSeCElBMmXxVJFXpEQuM4EyxcIzKZV0A2
SDF26smR9rehcy1isRBvBAnzqbHmM4Bm7GVtWt50XL3I4n1/jVaYQlwrmp1sNZDhrs5uf/7Zz1+h
zZ6Ssi8vk6YCy0zhUxczbXgWFiI4jWS6UlAYOOu2owO4idHgcGd5Qq5DTcly7MLGImdJfKyuzhNM
IuE0+qwTfQ5NBjmRjiykV6YYnHemMe/uZoZNdmcmK7ilBCTKKL8hEZ/dZG74bbBq9EvdtxdQS7dV
OfUHYp7D3plHdB16n5nc10+xYz3FXC53fR49qVKM5FAjBMhDn/T1NTe2fh1beT1lbzoJo0vQj7ec
RHG6AlaOqCPDSDdRq0bx+MVO6S0Ftv6kIJ7ds4lx71kkIJOTdkeyXOZOBYCjxoS/7BXq0+9Kgm5F
8l4BFQf0TR63tC0qepSKv7Xml2iK+CqMCH9IUbMmF4SMrf45D/xvoYM5k3fifiZetko9domqN2iU
j8MXtxtSsAVpsQX/MinadcZblYjgpqrTeQ0e4Yho7p5//jR2ul+7HHPPrdcGmK2IDs4bjtSgpyLO
OmKs6MZxpnzX+RAdioAd48DJ9AZygz7WxMQ3dIPSzSXFkxT9hRg/iS7PwOAkyL8BTNm10YCXX6IZ
AMDb1dM2Jz97SEz9wpiNA12WAY+q12kW2ZsGpFLcrmOfw0EZv3Rpb5w9DZ9fe1uIyHfEpqmNt679
IH3E2oy/kcdC6QBs5AFJucmFugT7jNnuzStcHytpTu+Yh8FTXxUWnrmahqLEO2XQvd6rzN1RVDc3
Dub8OSqYdZtfYGY+hMIubYSoIZqxz6U9Fim9PpYPrlUvkhdTV0jnBnvkOMniGzxl4W5A2V5hx4ZA
YJcbsgXOxm5wfsCNrjdhrF45aye3reY0CW3nw88G9yx6WOjcQyeAqd267HjG9jD5L3Z3dDovf04D
hObUDYa3XFevC2JcjIV1kmEhD/3o3ce5O33FyGyz0ekDGd5wPSY6JmrbOPiBAvy4nfWGmitv06S+
JpRKHqFyuxu+DxkiS15uhD9yAFb+uLGCaly72Aa2o1XtURStD85LaJw8G29UEdIlY4OAosqUMWbv
Clr49uH12M3qtfAJzQXIyqwITCHjTH1Q5TlfjbHxyHaSXQK+y/vQcQnftFG7QWBVgJri+sZoAUHK
yS+vbIMQFfUnza7FhrkZrHZf+9AJRTQeMedyQumx6GqqvtYOpJoNjxdz4w7Ub/YzZkZPGSfiRpDh
2/AyRbSIZb03n0jlAD9JZX2YDD+5wEe68Ytqp9nwfHWZ/NACMAE2UEF3IK7OHjlu633h0YtXWUI1
U+sYt7jjaAccnS2HKGJ1Q3JqUBIwiJFN6yBpb8OGQ3Pa6JlCgvrddgGh4jcktWudu6rMH4z0QYU6
uW4teltDK5uozEkXXVY95jyiixGISOIsX/7nMGc0FtdNu6oEd2OBOr/yC8pZ9PsQNN8m+CUewZyq
/+G6YCjbqUJtg73B8C1gVFm498uKzeyT1BhcqGnN4//nSdg/AtCatHcXGAN9qgP2qaBnHp9UgX3r
6I2ENXrX1sGJ3mt6DnkWvdL5tgaIFl2m0KnZ8mHerGVanStSGHRoxI+8wd4Nz4aRuFEbHwadJBsw
IuR9mprqjaZ4HCklUxRNXnwNCVYHGROPuTj4w0xYytsKyiBhSGjrYc6QGqcZi7cV6G/EUo8Ngnc0
lPrXjVoxFdQot7d+DrUv8cWI87O+q1TpbiZfDBQ08a1RXLPboISRyEiQzQDFEOepAPWpS4ZxRTqO
uxhn8w6hsiG2HmG9DgZ76yXEwduyTPaWvm4zeg2queh4InrJKSriz2w42bagb6leHNUe15T2TiNR
/g1nGw8LpFmfGmTCtOFDLdNx2RnO3cbyGp9ECOYjRe30nDTQU5zhulQBZ5uIhGvmBStbLdWMbTRf
FCi+4l6neCvqklgo/dzkn3DDj4oQpR20EBQ5gKH0RQnLWsw5mSVxzJTBHp+MHt+MlwzvtutIIBdJ
LE+ox09Z6zcPOMLYOEyh3hfdwAG9906VreD1eDfT6OAMS407ALDxPiKWzF6rHE/sCw5xOFn7mmaA
PbsKtOlpDM+zkZ9tastPDXYyOlm88mAN1C01qVns8eBAmFDGsZdk28qy24kyi47CiZ7iPIcXiHy+
qXHrzWzFL8IWM7AbjmyJcKO91UwsGpz3a6+55KqgXw8P42QwjfaC7t70k+00O8ElqWSGQlUW3EDq
aKfzeHRbA/vQHFFwH3aUK4o6u6gI0FOZ3YLHK+6Cvlkoc5ncdfnwLvrOo7dy8tFmuOlUY4zbhEvi
0RI9ZtwGm3yT5BHphEiuyI+SIkv0uHI0rX14pPG2eNGiwtc0aWFb4aqRTClFq5g306CAZSFYD0YD
IiVX5nvdX0VFcR2nzzrGedU65p0iy78yZTfs4IgKtSXv5J+m4rtb4Kv3/WCCUDe0DKSGt5G9QYap
1czY4lXtNw6q9dHJ6Ibs/W5f98AyW+JiJWS1gp7UVcNMAIzJIDdDRreJJ4JDUVv50ZQvCC08Qodg
R2SJuWhRHE07+czwtbS1oidGx+lDwTsHiCO9pgmzrFt5BQXntl8cjU6v7aMJ4KOmHQFRG+TfFNvh
aWzCawrCn5OG2QtxCRvnApsuk8folYjhleftZ5digvfPKWO7ijMlc9e4YbhZDJm6AGF2md4HFBvD
Pr4NVG1BWGjWFYfLQxh3zsbF8iJIsh9rzH4458kSGC5Awj5U/pY+u5BOCMUyYpKHD0xiB4qi3QDw
TEL4X5Yaq6aC1TaTCVwZBYQHnAqvtQ7XjKn9bWqF9GyKbLptpVz7gYxu7bGoNzFTX/TvZGc30/AY
RtAo6c/5dCY4GUTzoW162a4SIib6ROenbCdQmVkrXqpyKE9z4/7ApGbtgLLiK/RN8yUgGEXVWtse
HSqteu2l98hbD/Qh9rQiV9WGeKo+JFZ+CM3QvJ1b/e4ZOtx7WokjyZ5pJ0eExrLIHs32gbvdOsgG
Hyr46fUYh/3L1Fn46iKLAKzTd9shFck3OoMwnM7HoU1eYJAfqKiDN1c3e6JpOOz8eN7ki3kww4dH
bjxumKxbfL/WThHdp+3EzoIpo6e3HgH+NDAarBUYcsC8RhuNvx9IFV2W0HxdjR9woB0qBI+H4KxU
YKzajvlFalgPph8m5yDga/TwEnV5g5fAzM/uBIEzdgKCNQnYOE0vSlpn185QPA1YoBQr66oawpdW
RA6dctnWXO4Xg3GDcNK33iwpohMJUQ/12di2vzVpseybJt51KdahLMSFKAFYbVAz6QF2efWARp6I
AGPzmxMaBhP2I0Glbx0RPptxOOLwKtRtL+wtMPct+o+xw/VR73xL7HIYvNgUFbD0VEEQdh8qCnL3
sADlaVx+clVKnSuVSWsK7vLrgBHdnmqpH0Y5aVroeHhnrX2ZvPA9blJi3HPXUIzpfssssGFRHkI4
acurwWAmacehse0KdKXAnq5V56kdj6WHqaRXhN5Lvox4OuWKEz45iMvYFs9GneQ0TkX7iE6bA8QW
tJ7YeGplqJHsyLBAPYK7mJjumgB/fVtJh1sxD6l7dcxtkdtyq/xM3kSmEKuYnBq1PJKDfK19ZjMf
aefrW90iEGg+YWZh3lgRiNoafQhNLb8EqqHyNPRxm85NcfI79zV36vgChOxB1g6e97R/IFT6WXL/
mKOjrriuEtXgmzZxkizZ6YFpCsoggTEF1g2LtXs9Lx12P381Juf/X0ny36kkka7lmLZnBrbj8Qvb
cf7LgpLL+9d79qdikv/0E/xWU2L+4ti+51AFEriOIwL3738bvrf6H3+X9i/CWUpC/MDlF/bvNSWO
pItE+hirXIuMjS/5q99qShz7F14dWzYAFgGwaVf+/d//7XP81+h7dftr9U37l9//reyK2yqh2OMf
f7dMsVQG/d6RY9gW2AoSdo7Fn/+hu4coFWsUnsoDbGUwSLx6dIJ6iIhj0cLaA5Uu57M0Sn/fOao9
4SyS7I8o51j1VAldD4i87L3wI8EYGHP1DGu2IQejyn0b+NMzo2RCyiWFYPVOZQUjU7DUwT1M0PZO
ZiZbNpkWPvM6zkAJsk3ECGdd91a4ZS8Q0uiYNnb00fs9T/ae09lVawvnlI/W8N6HU/lRx5loMU+l
9b4iMssaK5IAq1/feuZhgPr7pqYswnRZseRgptM4su08p0W7Ba9grJspdtONXwRzdobRHR9hPQhK
GxBOHoXsigdAHyP4367n9Dgp79WesuIWiuZkQFK1EbVUOuf5zp4a6sIdEZuvTTrhOCUGqJI1J3PJ
ODdhHytSp/9MscuegrRwT1ZHkaeAR0ogJLEfbJF238yQVFBBause06q3N9C3DyDO5j3j8nIbGp4M
LxRhEkGvRLN1EC6gTOAW3vWdwhoZ2V38GQwj30wjb8lG5OBXCWxjujzXEC1+DGE/PphUrH5PBgyp
sHLr5nW2M9hb3ZRatFSkoVoX1EA/wThZ+CMcQZjYBeY1TX8jnc9jzZCso697n9H/Dmk26ocnaXnG
M52UMQa1QTIq7SyscAFRkWybGLl5SzEgq6Q1NHs1M6WysOcQ/DCjljYYD8W4whIvt0UdBufUyfQl
Zc9CItpR5UGmTdIe3aLBG5JZpX4r3Mwg4eN27Xf6vcdH0Vd0h7Xugnj1yZHwUOv8q6pWHgs058t8
owOCT1mTtsGNCHi8bvW0nMpE0GOEmoyc0PIwS6KmxdRUS/y0NJxd4c7ye5nC4djE8IrYD6VlPW89
MN0WkdCC7kBN+vZtdqlsNm2cbF6RjCXp5FH0K26dCeg/R86B/JckrsobS9lL4haIMmAreJ0O/9G4
ScQU3wuLByPvvhe9cKYOIfTUcuK4bIffsxB9x0+bzvqs8x7zR6w8q987BVAC9A6hq51UDqS9Pret
SxeA51qFee4fY/ZPnwROxq2h6g4PC6fQzw7KEy0FAMCzLUp88EZAbab0iiITSsPGUBx7l9ZmM07i
q7Scg8ucxSSWbLNZssvhrl+gkmOUwfOjpFDu8SlZa5O6DXop2ef5it1oSRCIBcD9TMziLgNYjHLH
3pr7r7oGQzNd4bMdjnUssUJPRR19GaE1QiWdbgKpjtJ1BamxAVoYngXKy3k5uZXf4urLtqXBa+Du
JRNpyf6qcvr4LZK23lfEyVH14eirAntflvc9HnvUbAAWPc7sbmmQZaDnT/JOECTfGRhxiKbiYMgN
91QbhnMj3IpDEZOMAzz9g2tVN1Gd8hDXI+xgqy8JoNc4cJd982SPYq9851ENzqMfZ9V66DtcfF4P
xlaM2feIKvlLN/rmWrYJmbTJBixoOPcBiHAADmxVi8yK1g5cyk02e7cK0A1jefdoJy1D4zDweB+F
TztsJSqwFPn8xdmaDnA9DMfCY+BR06C0LRsQcANdUuSjK3yKVoO3iVB8ZTPAgrEUsc0vgxR/OoXF
2TAuhJsbyw82onNPswMnAPse9BAfFaej20TvjbL/bhfYSYter1HGVh011mmVn6PojCnqDlmGO9eu
X1QQf5HiufbIoxCbxkkvrMPYxqc+RPoIqI5iLgXJE5OT2oVCwybPKKizk+DFjm0MGVAHBfeLRlm2
ALpAaDxY+jzixKyH5KCgXWShG2za3AywsOBjM51900S3MyMQ0cn7pglemCrtIit8y2R8YKgPWjRR
z44fX7kBWBvyqolHCaRxkgMe+GwB0Bwi9IEFM+Q91x5f3ejvk4xZnnSoyo68Lyu7SrxmIwRJ/rrT
p5YNH9LSBhPNSUjGHe0A4Yl0b4ld/CwqTgjEBRPOMIxioh/TVD5mcfC2nVE6+eKFhPJqGtFNwhDK
Z+cGKij1sru4pW39TK5lbSzG72HPhOMmC/yXJiOs7FZvdrgMOhpjAo9HFFeXA+bPmrO9FTpA3jzm
Pzy3aJfRVErg2diA/2QrL9W5ajoW9jg+d8s5OpxZ45Ky+1Gk2aOFg5Q8Ti4NQeCQOW5BoId9Lul8
+k7lHbS+ty4czrWmM5SQ97wnsd7vg6KS207wXC7oy96k2RTu6IrGDzQ2r2merJyiSPcCLvQuC1gp
SD1190kw5Z9eDDGisDHmVMokO5mlDnhBCrjDIY82gmcQXnqv2FBUOu6dTvF29AFnExl/EOmb9vbY
kRULfaa5sJ5sFsFXFWQMjIw28pAJzenKLNj1d7RfXQWtQA60K1feD0WdPPSgTJir93SomaSmDqS6
1H3iD/1NG9meXoGiNTZR1ZUvMLEkMWhSym0Yho+644G9nPFmYKlDjqzMtJ11wMSQN7t++lYmQ3WT
csLYtk3EUCAYx2MXMsjqJoeA1BTHlcUou3IkbONJ1psuqxmBkYGvX+uqzl6lBX33FDgWhGIBmn7F
Dkg/QX8coWDTM3JDVLsFj64bhHax9DYMfusE+8pPK+aWdLIAa3RY6CCzVR+5cLxH7XYs4Y2JoYY0
V5O+WZVLNQsIRSo9G0W61O5cLXauN5MDIP6XkXGUak72ZL/rZ9TYNLsP3cQPD1bScA5FcTXtc5xO
JGB73vl5KylfHVceCd3xYOeD4x4V/QjOTd3U6iqaEwo4hjKYso2M7OBaNTL/GCk9/xEbiuk4cIpH
ciOsyfTcsk+TOSAowiQcggl4yS1yWo2frJREokuT8jOD+oKT2zesLc5CHuoGjvVr0YPlR+zRFZkt
u6esLGojbshwvB3qxpk3xmRk+76gBcNC79r0ksPomrmAGHeN46QXR1lc/nalnYOJnwhP+o2ivgLV
pWqreqXafoY2XRN+Laiqw1hCZc668Yr0Qzb4Nc2coPSYQLhL4QNyYfMK7+pKtt+c3B+Yf7NhxxWn
SaW3GaG4VeI0Puqqio5Fm4nqW5FNiF+EKw7S8+E5kVlf/uWTWfjJEdXG2DAkxXWFZJufYgdqC0x7
1WRwWkLOlTyvSx7gwtiziqGV3NkW4WPf7OevnG0UO9xEP+Zlzj2D63QNd7gClgUTxKB95FSGHdo4
W7e9W5tkiHwfwO6AX7jwcPtFzCzmwSGiqtv2yRnhOM0mx/VV6FsP2rfc7ygRmJiqvA9uO1oVdxnj
C0ZE0q9PVqiLrUcf3SEMrJnynyRRajMQUL/MDCkvNGJTotaH2VUu2Apt04GS2RXxLzCznHANenU8
C55m3GNdb9OJxxaqMMBZfJ/3durmp5Fr7uL7Oj3PAROPLmbkRkcCuIKAC27TitL/9PCCliuPkN6N
W+T+fVmY8pBqKtTWbg2X2B4N+yvgytngai/vmnRBjOVz4m6LLHIPJg+qJ9x+cLU6roMqaGA9x3Cp
MLdkaEKJRzDVAhZ3jUHC+7QSLZCTAwLfntL1m1aBWM8gE8Edtu3nGFkggbQ3XlHlMwGbJN1z3YpW
UmixFGljfW5Zfmv6cmZhy7diXnJaFb7xJ7wk9KCwQkY44Jr4BqCnc0m7Ghh1XnA7YqaADkb1c9e9
9u4kt7Jv/AeUv95kEQijV2lmmMIiQh1vhhcbb1nnkmRJwRc90xJGNbdfy5vA9JxTMA7ZD16vupVR
O30Ec0fPEGhEbH5jwshm1StfPwbTgNCeLknijRMlhCE8MU13fqT8nZzE8Dy7nreTTQkN2vbYrAOX
IU+p6Zri6aJ0iX8Dfu2eb9VATVZEXpEGNnWXKMfj6V/TXb+iupvVyq5GnSMvQcJaTO9dte80nTHH
WmnQE34wevkut2KMAszevuGvIL1kIwHjcuuLHqu48kEqJrbyzwmTtQKC7NjqTT8gdIIZxMa+7uwG
FTqcBkVTb6JSnONLMDSZ85DHv+3gZwYDc+QKodO3shP9TrXjaK8G4Vv3WS95/1tUnGGJdnYHFNH8
2XXj5r5GHV8mh45zT1AswC0AkMCwTXlOWuHfWGNnfk+shsAyV0FJhlUM5cKnQXfHZKLEA3NuCrKT
ic3xalAtWwsySXWysQykgFtfkHHZDb2gSo2ygIouQRerGk41H54bj4v+iv0joSHP8U1jFZO/OXiW
9u9z+G/MdLDb0S8PmfkHjqNAbMrAsJ4CYUzviW+YXwAfuo447QxzOFNK0/o3UoixIpWB9gj6lu6u
VsdrPm/0w46q5F7PRPsI4YDW5ZQ2EwtnDgGmEhOiX7YbhVh1wfvve7uJc09KnyW8J6zAdFyakLNW
nteG7/C47HvUyopkBn5gEiZFIEjr1x7705DM0o+8K2ZOOZ06BjNfOB7aptrR+j5u8Y1xm7g8mzdc
2WBNmbRU0F2b2r5NCflSA+6xEa7t8bZC2JvWZV2BYzVJ8wMiUuy9IETEVFBkDP0xF99kZlFQUOFh
sERDsKmYVs5AJTvzzzp6SnHbsQVjO/1cD5JwbROE+Q/MXKRBZjtiQz/bGL0JY98pnJAH7SjEYeaD
0To0keDBoisTqITW2242uQLrhNwhxuX6Pc4NIiIjn2VFo9x8MLQV/JiAjE/70CjARllgxh57o+ez
+HErjpH0wQ7ZCDaYvZ0uZOqQqM8pDzhszq4V3fPgrgFGsOM++2FVHmttZszoxsqB3MyotW9kupM8
QpgJ2M3Ws+OMFHsq56Ob4icyGMFg1CZl301td8WLdk+uY5svbAMaXK5BSUKUuSy3CscFOYT0ZTNJ
4ugn2WKPadbdM0vHOk6ivWIX3uRQGxszuZPmjKOIhgV6zfxAnM3CZiMlsnBre+EHzu5gb3In4kLW
7RbLXvRmq0J/TKYpHOYjVrh0smZvUVvJu2i2APByqgYxVGGimw2SmFOksRONIYMDbb1i9ovvRMJA
r7dHYPOhJxYlux8Obp1HZ8+rMaWPDDP9OA9ijL+J2FeZaX9r1EzZWJVUSPqJUVDxbi7EIQ6osPB1
lPafQYZVQbCwHBI2pNuM26W9ArdF+r+H8dYp3FKwWhLq7aiCzY9VxXRyZQJVfayimBxKWnm3nje6
D+5cOUcJm+q2agXlm17V0qeYev1jg4cesJVv20csOaATIIE/csOFr7FnE/b1qZpgUYwQuNuupw4v
L80CFb6OT04Ye7c950ZSSL4P1sXxzOxKGE7HYSl2rhN7HmkoK9P0RuVNBAEBD9EmNjt5DIuI5o2Q
2MTDZOfJU5d3/W2Ah4qgRmjdWrEKvjctBQMKUs5CDZtiY2UMrvUNnK6+YjSUHkWDk1KaJsNB4qou
hwdWqaTrbGYcfpEe87KLGeSSZAoZLKyywBiPdu1hB8nd8WzkfLGZ5JPwvP0KfKPIedMrpuK5031T
POPoIhsa6vpMi09r6vwhtHP/Uccd5o2pW1xsdTx4OxyhNbBmG/BaReoDM9nQYVaTcfloFVa689w+
va1c+wceU8KxU4ThZgX+XT2OnaHxRIzyWYSdR7EjybmlVNgdnkUuqu8KJZkWQ2VS0AlsJl13faW/
MheW0/9C58K4XDp4j9vCbbeml1YLFDgWNzOPlW6TB6nZ/loL/y//iaz7WdUkT6NY/6ry/vO3//5Y
Ffz4t+Vjfv/DRRj+/Xf779X1e/G9/es/+tPH8Hl/+3837/r9T7/Z/pTS77rvarr/3na5/g+hefmX
/92//Nv3/44gb5kWOW8XTfpf/vif/PbBy1fxj79v3ov38m/v5dffuHr+1BL+zw/+VYFHZw8sm08p
XeGZwvWQwH9T4M1ffOl4vgnTUrro/2jzZaV+1oGbv/A3EuXe8/GW0Rb+TwneRtH3UN8DQfDdErbj
/k8k+MD+kwDPa2Kzzc1o8cO10Pz/IsQTiW4G2tjcLSv9j05611JRuuMFj2lIAY2JPJtPEjevET4m
gMnq2Xul5nKPiBcP9MhYRnQO4/k567x9neAUMYxtepnxdepBsKzhxgupYRvM58WNkWlIELPYo3Nz
DFpXYOIQms8003mdv0NT3qZNeclTdWDif8w8585T4hrpmfyQe+eG1rVbrWwv+hijmDEuTVF58+Ab
9cM8EpX2nLUbY+uFaZLrjzl/mKJmmxbzXtDAKV2CVrV/7KLisnSqlC5bUrqma13eemynqWTcI2JB
kgZJYoePMHJ9qvXcR+TRgxpS9sJuiaEwwC0rmNfSr40Mnd/pSB6cusX/JvplJ/5o+uqFmo6R0kzg
Z6F3bIxs6xf609B0c9XFxU3z7R+uvN/mKn+aoyzfpN+nKL99E6UpA3ZY1PT6XEh/nKZMhbLb2DQI
/gFUiEqPHDMtDkNzw2b5Rioeh3EMX2Gm+JBVqOc781+/AMY+f3kB7NlN6Zme8KRrOuKvbfNNgAXA
ToiZMdSta7xFBEToz7GYfwr6iGL7htYCb9+F823azM99SU819l0DWZFuObn6Pjla7WZPeeseUOhO
WiEJvWq+MNyhKS6D6eLT8GaSeyzmFv8yAZkNCt1E65ayGJsPxEedgOpecqpVFQrOg865odmF5HRo
bpGgP6cBs95A3Bln6n7G0bbm3vvm0DQcstPxUwoYmrg5UVAQ/V9MNq+ST8VZ/of+6wL4p1Xy//iv
/h9cJm1JuO8PF8qyEP9pjbx/T9/Zmr+Xf1wff/uo3xZH/xcb5lfg/pxNAhD9j7XRC35hLihtbj2L
gKDv/r42OuYvlmXDIw882zVZ//ir38aTtvOLiVLP2ug4ps+4UfxP1kbGsP5frmsW7oAcnC8DaFvS
98w/31jkFWhOMjSVRmPTbpMfDM0qNpVWdAVtmNNs0j4WXbbtaLvakrTuaJymiD4dHvTiMVSYDUtM
h9biPuwd9e6w+TkVqKyEYMlbdz3+lAm9iF6E7BROCnNh7SzA5eChsJPozqcTERwsWutX99MFufgh
UTLFZmyYdaFUfwgpwi9T1bvEFjeJLtLL4CbNwVk8linSFT4I9vX4h64oK6XY1TURpud0WyENbIzA
w6+5ODe7xcOJJTjZ+1iESdaMRw6MzTnCoAYHt94AqWjoSmQA5S/O0EjjEQ1B794knJNpI6P12Fi8
pPHiKh0Wfymbs8fSKOcryHQf/uJBDRc3KgXJVLYsDlUwU96ecZi4EolvAS71pk3plOqSx2l3I5eK
AdMt7Q/M7/tKQcfE5Ia2tPhivcUhi02VJIxgDzqwL77JfDNEkmuuS7uXt2w43/CnCbLAw9KkZ8cX
QD0kamxbHzTxXT2W81dKcAs8vTwA/LFOFayg2G9e6WIc35zCBGHVl8Wz1R27xQFcLF5gpPlubacI
qS5GYbk4hpf9uKl7QPW1l9yiPLxGiOSbRTA593g5NiMQK3uIwiPX+VK0QetkbnXxTS1JijLGZLzW
85/VhZ9+CyP2bf5JjHV+SUkY7L3F95xigIYJ9zUvjmhz8UYXuA4Xq/TimTYwT4+Li7q0VpVzheUY
yXgoSSIGPg+z4c02APBmGLElhmxYy8Mmttfj4tT20+JxMujkclPKyco7oahZnKxD17vGWXYvVtS0
+2Fxf6sbY6RsNImIKU4q28OCOE3x8BLPUh40jx7m2js/zzGS0rBmNuja5N5eh8V1Xi/+cx8jerA4
0gvlPDSLR70bcKuPi2+9XBzsfO9GBti42r3F3z63frIz6qk4oFNjNXrTixcelJ9zplyNUCOv8fzz
JzWLY7246NvFTx9jrDdTjcV+6IMlDVCmZ0xZL+3ixM8WT74T8pjSUZncF5MNpdT4JotkeE6QEiIf
T7+Bud9bXP7a/OpMN/42L+TewDWSU+VByGMY/J5pO/hIfP3ZyB6u4ZIgsJYsQTWQKgCI0K+tJWlA
XkrcF4QPnCWF4C95BAJ9dOguGYWcsAJiUXwf9/Nt3JfxxZve8goVe4i616E0a+jbx3qKN46spu+p
Tp5oeZnuEsIReklJSOIS7pKbYD877OslS+G3wa0bLjUOnLxJScYvyRK/cGST05yKeTKk6hDUJt/F
JakB/bxekhucJOnLWtIcANHP7pLvmKj6IDddnfMl9mF1FkkKbLyxCTqsNsVwl2uchZOxLbvcwERE
hlgAe4JOrkEKYjPbzUvaJF1yJ+TYTmLJpNhLTuXnr/wlp5IsiZWffxYvKRY7B19fJl15M8ewvuYl
7eIRexmW/Mu4JGFcIjG+rZ+8QsLaws1HJJPcjL8kaOolSzMQqpFLugavpUB4cx8gt05nvWRwwiWN
k32rsGaup5qUTkVcp1tyO0wNF2ofWR6fUI+zpHsM7ty7sSbxY9X31MFOa7FkgdIlFRQs+aBkSQpR
O6KW5JC/ZIgGwkQC5PHj/ybqvJYqV7It+kWKkEm51+0tZuMKXhQUUPI2pZT5+h7JvdH9Qhw6zqGr
NlLmMnOOyTn/7Ujj2PWItBmgwyRUtiCUCHi0nRcsZUjo3kXatfT7hfGgdYfb19lYI+hnk9zZovAV
EUSeswu6u85TQDcWwY83i3Q9kRuxFfnI5MszbQw8dJ1WrG1UmXZU9b/eqr82RqtRO64Ghfeq0i6s
JKcUY5Umre2YgA5XABwC6knqMhekW2Ike6dloSJ//V3a6aUPMp7mbec5DHi8HkWZ9oUpLFEr4DbI
XbVrjM0dVh7tJIvjITjEpoXrApfZqP1m7NhPuXagmVjRWjOsicVuw60dkzFIDEmjfWu9drD5WNkm
LG2wLHXsJqEkpeFjWU2N/rHVy8GiU+AeccUp7Y/LtFMuWdR70PfAULUdWrvpHO2rc7TDzvY5kDyo
ZEooeQj9odpVIiSxNF+27LvMP146y13yqQI+KQLUHYCn+PkYGU37Wnv8FpoL7fkLtPuPDU62RUBH
r6K9gazZrmhCazJL8Q2WqBJz9N0rMx/ShyJpwWcDrxymiVjEAOaBvIoujvcRu+NVgjUxx6Joa68i
6ToWqxjkKKQGOCcLSyOQkuogtMtRaL+jxVnXt0MP2Zkvg3ZFRtof6YbfpfZLMk7d9NpBGSx4KWUx
/quFjp1nPfl3tNptWkNoREOZbJD3+Gt0mBEbH1o6IcWlYO2+7bR7s9A+TqOFXi5848AN7O6jwa6e
oKSDes668Tvmx2cy3QO5Lx8o0l0Y/eh+USJdeH7KvdBeUjgpxR5xFM+zdppWWE5D7T0ttAvVcYp9
4ITGYfTYQSYcn9uexIqrq/2rBNylq1p7WqV2t0ba5zppxyunWXlV2gWLieGvp32x6a9D1o6+s3KY
rkWWXpOqKza+9tMOGGshVnnbqgSt6TIS4epjWRUKRp9gY3ZeIz9x43UnrAzOpSRiZS5ilOGVQI3A
Bamw9g7a41tj9k206xfr3XnQPmAjrfy1l1UDfJiFMLyhOGHgD28ymKxzO8q9Udpnw7GLlyjNWLVr
vzHy9/wM8fy11l7kBFOyrd3JMxK2lRFMz412LhewOPExu9rRHGBtxgSxCbuxe03r4tjD8Bb+V55m
YIMzMj3yZmQE5Dkfsw+abcQ6TWTCj9U1d/xy2zXTSwvf/WbQbmuo13tT+69t7cQOtCc71e7sAZt2
rv3akXZuZ9rD3WHmVtrVDbN2Oqn53c3c6RyIkSxuNLmcVfI5rFIDOYA7vtmJf8ZYhk4ij81j53pH
iJzuX8tmrNa6BrRw7TVnQT2sJu0/t0Kc6MJFezp+FtqhHte2veZOrmzxhmsYgdcw3XsRLIXEeINe
n+8CIzlG2N477X9fnPkotSMe+BBvFx75UbvlPe2bn7SDvtJeeivAVd9rf32D0d7RjntkcG8Euhyw
reHbxZRP6UuIRT8yhVvyk5fKHwfjFsLr8Y/0vyBBYO+PCbGR5mQe8kj2V0NmBHKCAphBAnChAFWW
UAIkuAChaQRGBkGgBSXQaaaAoFhpNGVgATfQT3AHUk0gMEERjCAJpGYTJEAKQk0rcDS3INYEA9Rb
BzH/+Jps8PtTyxDaQWzF39Sw8A8AIcA7e84AI5SakOD8shI0NcHV/IQekMKkiQoTaAXbhbFQ+NAW
wl/uQvpc191CnB1CNNEZ825xIOMuBvlMkZcWuxJC0jzG3br+pTpovgNLfK4VVhJbntLhnrv9RSmo
SyQqP8hCuacxRAGnmRG+pkfMy83UNAnKlpiQdwgTUrMmiCRXJ2f2zBP7TYwu826u5fQp7ffEIkXX
Umy90C1RxlRA8X3XvjE/9o/kKeKh5W86sctbd3gRDhD+gIbKdGXpwg9qV7fqwx5SP3eqm6sTO3JE
bgNbPCNuUoxHSXgtu5/SZaHvD+CWuN9Ok4W/a2Gp1gZjtQHd2OILT19rzVJIQPVj4/I6XPrJZWiW
cDXlSu0cp4uuTE6fAXVHnNChebIB2IfTjyLflAwm18amDENEWdBEpIPiXLKnwFzrbwqLbU+Ymuuq
oykJouZiVv4z5D1q8aaAVKKZJf3kv5j5uHE1zWQEa0Lo1nOtOSfB0hinImApOmgKigCHAvZ+QkgG
UH/SrBRw8Orcu/BT2DrCRAvWbFA65udwjzRrpdTUFXhQMbNfSCwmSBZbs1kEkJZcQ2oszW2ZNMGl
1CwXoakufvTjA3lxNe0l7vZS01+wrFTnQRNhOhGXB3bht0w3B9iPi6e8yPW4m12tIyBbgUBa9mVt
LKw48a47YVLukEOySAEp/vRHB5NviwC8UryYDl77/BCBsBk1y2bpyg/yYSq0TFa5cyOJQ9KeSKWW
K3IacAdrKk4HHqcFk2NqXo7Q5JxaM3QiYDqupuoQmYXdQUHa6TRzp9H0HV9zeAZN5KEgZiSpIT1e
2B57ErcB8njNngx3drp+TUKRg/B18UlDIccqvKNMC8bsK4qT+TbESOxTvAxrVvl8xpoZhJvOvbZg
hCLNE8otyEK2RgyBGoo0c6jgHmCYBYcoAkgkNJkoJrqdsgl9PYMF/KS8LzvclsgvSxBqZFiNRDuM
zdohP/g4DO783Cofx1ZXbtl+kubrARXsNS2JFwwNMQAlJRDopJqpZDHSvRoqhQKKumkThwUJYx4U
pqWnditHyEy9ZjQxOwC2049A1JD4lsZgnZQz9PtC051iME+e5j3931MCAipayMUzsdiMS/HcAtf7
atxbWFQPlpuPt8pq6XI7EEM4MbvjgpMdqpwki7biKcGBts2n6DMLwbOlPjLVkah47nGIVZxJd0jo
1KbQNKsGrBXka+KLNOnKAnnlgr6CklwcOk3DysBiIQajVoOTFQLMil1NztIMLdxbV2RC+a4HrzVo
zlZsW1glNHkLBJdOL2lZLvGyQudiuQ2nC2CXBNy1VBZKEJODJ2V3v8prCQJGk75iInBYUJLCEa4K
zQIreWoVcLC6Ve1JhWdbU8Ny8GFdgHFI88QM86vRfDHQkKdIE8c4Fo9gawVRNTwxk+aSDQDKBk0q
szWzDETFsurBmHmaZ0ZQGHIrzThTLM6rBNUIkAbnZABCW/q1svDayIOpxF08fuMn7w4h8DTWtTn0
sjdLWi8tBS/avuDBEBMqecBrnSawpfOt9SGy4WdksCPgRGtaW8G2sg9IvGgjVLUGu/jQJiIoaiVB
vZ5zr1LzMGd4q+cqfLRlPxx8lWziBfacQJpmjlDjcs2PmzVJLg5S9eRpupyLbAnVQcownMdVE+hi
2y7whYOmY4o8XaraZmqQvaSmrsntAVRK163dcXAOiL7x7IWQYFtFIi4V9kmeXCx+e3pq9AANbm63
AW0dzgERJr53qOzxNVSw9NjsrTqOoBbIXt9D28uL+qmU8Pc4adnS8kppMp+Vxl8Eo35iMTS3JvA+
VO5AdLzFxED60Lot8wpNSBR1t/Fs5FEkOHIbeqDvkIOj+Z5tdWkMCSLZuU125l+dAKNkrYmCQrMF
czqXRtMGPc0dXDSBsNIswrGjF4kYNa5wEDECsQBbQ3t2nsgnh03chUSwqQbOYmwe6EedL7hSZK1X
cD5zxPR7qamIQvMRbU1KnCiNXc1ObDRF0R7gKRqarLiAWEw1a3HS1EW/jJ2dTfDnWvkEERkRjKWW
tI9Z8xoNTW7s3eYoBliO+S/VMenylTvEummv9qEH4FgRqajIgVksk1EleEipOZGjJkbaJX5ru0iG
fTEDt4ZwkjxkAdcyY8lVayz+fRTiuDArjtwASc45bdEeRT5zw8h2GRSuBPjKKPYwyFk5iXWze9/I
9gCf5YISx74hLEbg7Ay8opqI2Ws2plNDySzAZWaam2lrgmYCSpOhXXOfMNJhzYoWN55fhjIgxUsT
OIVmceYMuDbCUP0xGUJiKwP34DJKQdOUPgdqa2qmp/Khe5IRKp4STfz0QX/OmgHKyzE9VG+sGJYn
25ueWIT3fR08NYP/b2KScQwSY9uXJLnbrl4Ea9Zor6mjs+aPtojYTU0kpU5hVz843tEgIKEIjfwO
Bc9GaJJpo5mmXIiSFwXOaaeJp1KzT0NNQVXgUA0JF5WU7oiY0y8JMHUBnEqxUgNvBjepmaqlpqsu
YFYnzVs1fcS4hmawohNTO6W5rEoTWq3pm95xbwJurUcIrg6lXuzDdI003dWf4bwWAF+ZpcFxBgFb
aBZspKmwlHAPjcbEal6sgLG59Y0XMVuPS0mSQ67Zsto0bCOoriECa/ZsBoQ2AUYLCSc70PQ+9ppT
62hiLbhqUBQJ8jUe8kEbezrNtw0A3bpDfbG0jrqf2I8bFhKryjXFNnbSs1tyck6IowGD7bnXWfB7
6gmdA2pRzdeNF49oPpC7na3JdINWGbg9RsA2vqgAmO/4KkJvOLJIZxaDFoUVV7SBkn1cevuzy6Ae
FEu7w8fTrZ1JdvtlgQXcAQVuR+jAQRp98ogcYsoSDt5s39mjtU59EW+jGGiyW2moviceROchi9YM
4hQY8aSpxHHjbM1ODjuW+dspZvabycC8UyZCO0AxD6BCgH8hs9C84w7w8dhwrzJQBrdB5mPvty92
iCxN2WhtohHhVG2T0+3PBxNL5jo0YWSNd0qzlkkQ/jc08Vu9ZIwRerioFSZcGjbUWQboWnxXpBcT
JOSQvTpZ/wQexEgobLHgdbW7mw1ErkhpmPg9wjopTfHlFMBKk5g+MPXUBkEFEWaY7g0MJfjJMU87
Ff/m4AAF9QMYJcgXH0fLOc7Gg3Dc6RCUCXTF7B3cDzIpx/vA+NztIzaeeEBmDKR+Yq3LlkgKoJXQ
xW3/TzfFf6Mg6netYbJlVEO6Uk30HgfwWlNSj9a1hLmchymhAEa7d+L6GdZEcaAk+C7YirIchA0w
gONOl/S7RYBNuxbthC2+87+e6B+Rv96RzMH0zQ5/ANoQCcxcReTBOzgHcHAIYifOwhn46X1dRZ/d
wG6TpdEmlla/saREu1TS6sixvEQWyrq0L3yaL+ZtVXdlD7nxhQpWbdyB6ccFu2Karpimsyqaa0al
zMfkq5Qkedci4qgpiLlN/WI/mi6URmM8s3YNDjDKb0KcIxSZW4pE2l3Gqb1mp0+ulp2DUzdjYOU+
U/OkVTufp4x753N0EJl4+HKon00OigY1Gpj2AVz7MIJb6LL6RAkKIamA6R4+dymEdzoS5NPtxgzD
6xiPa1vg/YddtWplca1T39kbC1yeYTzmMkNNbro/NnCudeUO46Zv5B4ULRniKBYxHJ/QZ722JvEY
LS/uITaYetVgtbP002CuPVtucfbr7MFQLdrJUDQbqhgSPOVVLtdU8+/jzGJu6grcB7Dxo8h/p+t9
HWh4JZokJkc9sMGhRjytKDgkL0R5Z/c8FZAPIDaEYbeWBq4Ywx0pxiH0C83qzzS1fwHfb2mOvxfw
548n3gcbTk4flhvP/xPB4lvZOgUgH8kDoDA+DEhgV1HGwNKa7HrvCZuJZT4djIa0Lwzo/N28hSmF
zYlGfMdL3tqgzohOIJCAbRrFhc4o8IS7FYO1r51oZN0BK9xwymtlkWygihvYWlYYJX64LIXTqkiH
JhmrrCC1ZKdUho+m76JDauodudQ5faMhgAsy9zC5BxArzDtPpy10OndhGgkz0EkMKMRIM9TpDAkx
DZHAKyCku4F6bSwuueAh2rHQxMQcoz8j7m01OsF+1OkPMzEQ8cKT0LODRHr+uBg0dNHA4zn2gHK6
7EbUyzrKsm+bcWf7mzJB3ITQuRORTqCo7qtS3eRo/yvd7Dss8ZDgPd/hzIxWqdv/dUNSo1Xi8wDR
4fjEXFAqk3ehky+AGa+Vlk82AX+LrG93+Wy8hPHGHIDGEJ7hssToCdMwdarGrPM1ap20IVjErnnA
uI2J4ah0HgfWUsiRRG2S3/AQLJVYd4R3LDrFY/HTk0Wsh6XzPSaCPiqd+EGSHz/INl4Vsphwaq+i
4SOIm/CI5yzdzBkJxmYcf7A+uQVpeFCLytEb5sumlpZ7KKzs2tSTInmdOWBRt7tB8uMdI3yidabH
necv0XUv3Ri+JXj3gDykz0jaA+DCUIBd8rLjzmJ812LyEihK7WAzVtmmdYsTCeyMt/iARU+X0sro
hWWO3Kq+HCksIJYwcyKtbN9DvefAbIGVdyEEtDvbCJ9Zex+mAknNtGlneErgvZAcovvDxyQ34Ti/
5Eb62DXOXWvIP4llEX9ZqEss6aZFTkhPLZyboazm0NVMg4ZQbhM9ePHi7qJIVrsmZnMOwb/EOO2v
rr+aDGlca0NW5D5W2R2mpJl32g3mt1wzU7Os5GpMYwv5TmhdPV/u+7ZNH71jwXTkHKp4QVut4n0R
5D9NkIwPvPJfljAZcHjiu/Ks+4hs4kM5F+PG9G3MG71LbxOUiGfBQ/QTokVUre570nxXVpYA9WkW
GmUHn1GCCdAv1Kkz3W8WO29YFp0dO+LmrRg58sK50qxTGN2ZILyWSmEdAAk+42Z8bhrqOVKJcdFE
mbmZY6LKS0vGp2WiqV9aG/Um/Tvc100+OIyUVR4cjMfctUy6erGNMLRsu19DbePa15AZtuGlkCeD
CI5uAkOBmf0mcnFY1YzdEmvsrt2AlClgPl58K6ul046Fd71mGZnU7dyKa9FBuJLu8MPn0NwjQMBX
V5IBypRtRPOEJieoSQBhMsIoRWIi2SQReBMWIuHRp8yXUj9uyIIlDsut73Tpxi5DC9QAnMOCj2yd
iwF8kfzBPkGeh/05WsyTe6L5arK+ULSb/+TcbKzKuPfz3uU30P9Jp+RElg66xh1L/C1psXQ8Y/UR
FgPxE/W8Cmw4JFU/nF3JPi6T1gn82t9hSUhL4LgHTLyiDuY89Df1aN/1C6NXZzT/egBDV7TN1Qrm
EouYa2p4LxhQvVWnvWYFaiJek+hSGPE/r+2uZsgWrS+oegZW3KPTkRUCpIb9M9eTPJWySM6x5b1y
OIB2JIqUyvSaLoG3n6nNN3A6MO4M8cmzzH+h82Is7T8x5SQ2R6X+U14tXp/cvTJGeltCaM0FIvSF
UNCUmGosT+HK82+wK7qdgbeG+TsUDRlwR0lmgYIFkTFvA/U0fIZEYGwXC5dghNydjnhUh4YFNdqX
9EzOJ+7dQAao0gS4jtF4FkPSHlQz3joziE/4Df7QlCdXvGw12NjmkoDwWI9U9kf0Dvaj2bcEZLjZ
R4HPTzn/Zp8BWJEI6ylAQo28eEaxldU5DYmDjqpwvYsMM9LJ2CpuwUWvu6ZRNyzQyzmT05NkOHhZ
DIH4mZMkY6lEDKagJKT6uUyqxNJG479z3LwHTOZYmzGy2dm17Z3jVQA0apHuPPj/YFLsFGVuszzb
kfgQCAvOSACinanrLcLI5XZmIga1KD+VIjWuYjwZiqKe5+vcV4t97p3YPvvWsseH5B8iAo4eNaEk
j4HV8LZxz4cgWSwzi26i+whDtpS9WxVrV4pXy6nGM+CwepdmhNP2puGdLOT8g0PYWZQC5rPx4O1y
SCzbBN45+3MvOZGadGjs8VCKZPgook6QLjNi/JlTbuapFCCEZqC1ouI0h2a/b90KvU2Err8ffprU
cO7i2d/gEGJuNEq2GnR+LNQYnhZtYpHuaGESWyL/GLaOgpIzZjuLAdI6TRd1bDSkzwrx7tV6qF0U
7t6s82tf5mt7Hoe7TPNUALlqYQKb49qKYJgW3sH3J8GyiAqksP+4ETLnKYeMYGe9BkGt+iYgTSuQ
H11eAONLA+DoF3Qs7Usp/4DqwhFAAAl76LvKJNc8Z8jruryiJflZ+BQ/Gj+q93XoSLqzZHyuCoQ3
g7NtO/OlMt0vsDQz3VP2CgWrYi2oeUQj29rKlP2e65j3carz+wpo3WPPBHslYo9sb9TM62ix1a5e
Qn8XLFjemsqN70Dynaus6YHSZkBclhYzpWUDBFji8XmM/Uvijd+GGVcHc2DrZU2QvTMXLBLbxW6b
9pRvq3wiLNVBm75pqO83eJ7o8H1uE4MIOl5N1tVFwsobH38EHvSZC6t5VBpcRsTC87Tsxh54LaSZ
XYytl+zqSYAatVmKkNC7aUthvKGeupdD5R5EyrbTqe2d0xOzWbRkAZJTTcbX4u893yt3TKNbGK3z
TLfbzmvToKrOQvCztSKBdaHRXvryI4+JEVUy3oVYm9sii475kENvapfigCvwoRRhfG0jYFJZE4ab
ejbuHZnHL0aIWs0b3I0caucRq/3dzOO481jorW2TMRf8o2GXDkx7GuGeZYoyMuOUhOk/eUePljeh
foOPYJxJ2XKP4WDc6nm0LtOgjsLsymOqPMluh8wh5MUoCXL56k9+tJJE2OMBg/lq+fVrVz0yIL4z
vaZgTXRBA7d8AiI4wUQdMI/Y6bYSihm2pAOIgHFRsaRvmUe2Fkl+BTtklju8x7uxnOab5WXUwDFi
OAN/inJjaw3grtPFe3duCnGAYMWfNC+OlkHXvvCvN6tY3zVeU3uX3CshaNBs3LzcfI5BNezH+iMY
3GuID2vtiuvg9sfQRGPGfrNE91uQFhOyHi30Wr/3kBYlyR81F9E9ziQar1qnM8hs10417SJMkb3b
4Dbs43kgpMPjc21tIPcpwaqGTh7h8zmkTg3NycrI1PYt2r6KcS+y8stYZCTE5u3ab5ijJCV7Pz+m
4fXMt6ny/QuOPp4X0YqD1RRwROfiLphcmM0AMe57oyU1VWTkt9NRd0TkbbGz88u0Z1jphXsAUanu
ZCRe0sF5ytPmtIC2/Zfrwz9ojTfTGe8HgH8XhMTfxWSWm9b0zmzU4PbHARP5rBnOv1+SJX2qBTeL
RKbAbY6i8Q9iadCjtYwZ70ZHivP4sS6XH8f1D2ZaJe9JW74R7RJclhp0EkPjiyOcDx//3Z9+ZvYn
YusYL6wu8ft6u8RHWsIl5q39PpEse8NnhtCNBpw3+2GhiHQ7Wm2YZx2EbT+/N4rxbOFhtptqvE+r
4C9q9eax8D4asgVWYzLRWOLEOw0J45zGDlAt1NGDUsHFs0fj2JrtfbMw9AUChvRFYtwjBHVj+7we
JRSogHWwyBfyOZc+2YSTme2MnifJR2jDLK42SAryCW5YboT3OC8+qjYvbjm6WvO+LYoXw6mX02LL
59ab5L7pQeOG5lvAvorsOJ4gwbjsCrLCYtYsgreSm2rjNN66CePhASwVZOq/XdsuT9Hcm+tiGV4J
gfX3bPCcFZWzPAeZdwc+NT4M2O9is8jvwfLmcKX4p6qyzTsb6nnm5nessUdWaQqrKGnBCNv89Wz5
/WmOR+zyGWCctgAb4EM2hYM8L5sEk+YKCvi0tcfG2STgYpFdqOXROWNg2+JzTV5+v1R4P9Nk2kXT
6FyH5Q8I2uUdSWR7KCbCpgcrcAkRrMPtAOPq0VY2pjpsE5vfb0lsHC5elHyzrgHIONkfapoYEGSg
YLjaAOF5JCvaXvdkoYVYWyUndmDrrJc6PDG1rJ7SZHkuuqAG7UbnFrnTMwrXag9RXgFjk+V909cE
1+1LLuhLPQ7LrjAR82X8iWundE5J5JeHn4V985PnFvl1SZ0PldXjHoEO+wb30HOUXnxU+NeUCLYN
fq4HFFfknZNFXJjkS8amq+7DtruPAn59CbHqt2GpH7qu9Q7WahM6ZrLj/xxlUkUspQd04VQlqDx8
TUpHTzRfBvbJq0LAMktV1e4Er+M6AuB/QkEa3RuQQKyZ7YV6wr4nL0mAm9uvo/6ishwrVtP9rT2G
613hGXvYC9PO8U8OpLt9aGTR1vEW51bNEFLM7m8Umx+iXAi8XNgrY7uq2cAzAymgZ2ee7yOSq/x9
AnkZnXGsgUQw4vr+LbbL7lIHHewHGlbmb/GuhQ/DMcWspDVfnQor4FiaJOb0DIKsDuUk/meAliBp
EsNil88YQMkFnGzP9Cop5cc8x2x3kd6uc7gUDFSVfy4RRx29wjkaKS5Vo3eR2Gbi75JI+yqNYV69
5evF9KwtKdb9GQc/NleknAmtNhN5x5fZpR1NZ8N9hvegZapbz2l2pvM/S47Hi+xJfG8aTmuFNcXo
w7fQtYpLDLpVLvNwXh4JYVvbHWgZLxjq3TIOGZhLAE4IEqeH2ba+nCqYjo7k0kBncjG8/iGd2Zrn
Aat/VJlsrViGbUNRWvcJAlmz90DX+fWuGocZF7L5FkfejDcPHaEuVGa8bKdZIDeSwBpKHzqP0UAD
qAEknVQQVpu4r48OS52d5Uhzx/ICVEBSWmur8eOj9AwXhr2dgGwxwH3C9VoZouBUGcpjz6y2Cfz6
yQ5idIz1eEgnmiF7dPOreIdc0e2rNq724MrjS//fLzGczi1zCGctxXs15faNSUB14kglv7FX/V3c
ni32C6fUtt+a4c6BdIPnEyIBqS9SimoL0QMekPR2CMT8HQBHwr4H4Ipqng5VUYHQ9Ar3SF5xQ2Md
Za8dSRtIDo/VkPbUL37JfhmOfoQ3t43cYteVnMytRXS3kx9VMwCfhUW/lSyazgmRSbA/Z/QZoBJ2
bU1FO0krAOQ3z4iehNxQx4s9+0RACqokizYPN31s1DxtqVixn/FvBBNTfpHEeEir9MeVEfOOWZ1/
g2vUQGAoLSsDjU4lw8acB4bBLFJOHUA+RAcItNfzuECK0s+SH6TFZa4trCvJEia7kD6bkgqoYKbm
r1/mK8aH/we//n7baQSsa0/vg8Sj+L//qVbxTzVLZFHQFE6p0z146j1G+HRcBKYYp+4O0lCMG5Zx
R5Asy9dIplsvThuEVGqXjRZwotrfRRooXyQ9tdAoAJDlNh2/iyoPZypDY0IjG2vvZUwqCvNSV4B3
Zdu94OqPDtgIxBrPM1lo/h9AWCTvEoNRRio7uel4V6KVW5k2e3VkYGwxCoNTLWOQm7jmuu2qZ4LA
A87irtAxJH+RRrRIlS1A1DzhjZllG3tE7NFFKU9yhKE3NclU8+fA3puTiwortKPjZANvqyRQyqAW
9S1L8uamuvafH8dvmWX0Owy4JQVi6j84zdfoaEuBpPzgzKD4lykq2ubVsXRB56Ypv49mWvVUMR3a
UsO7LtR6Z8DjpCYoF5LRONwHcjQfMIiaDykLjYu2K1sgNesQZ4bgbtoxGobVOaRftkuF1C7OH+Ha
ezHEy5VZ7640hxMqshhtAj+j9dtjyC1DM7uAjZI1rimUHo9BOsY7M4JE3+vKLSvbaGN21jXop+Jt
KEFzqbJHmubs2OySDlpBVPdxG98plyOWZMU1i7rtiKYYtdrSndoZpB16hWMcOXhHEQzf8lY+8/Ep
gigcABd1EXACofSNlzfTLcv3IjCzYxkRUxtiC76QS/XUutPVp6+Gv2z2l6VX1WvDyk7BUVkLm/XO
AvGOqaNtUyslMfhOVtpVC6yYHf83YxZ324fo0GOLA5Yw1fLOqPplZxOrN7UwrYlEeQr8Bj9gEB4n
PNKPRHJbLwjyTjjLs304Fj4f8rtq5wVXc/mVlUKAsmJlBZT5NY2IQ2wjZ019d549RbBr7sw35hn9
Nql+TDVMGxXk8WGyBCKUeZlukPVeUgaUF2bPA8G5PGH25HEpRA/9FP5t8zF9DNsvYA8s7bmmdm1r
PHbzRyIxMo6x1x788K7vUFaDt4EgMAbkVdmhemN0Bsh8JP41i4bP+cFokTGOyK1HNsVHfovFqnaD
j8ljFcvwde37cXHnhfYftDTw28j6HGuohAM5sxIxOya2S6OIIyBR7RFYWfrQ5TQlBrTdEubDaipb
+E6NJ1E9QTZUxnI3ShByxmB8NI6Zor1omPe2sfHgBgNBQlZjXFuLoJI8IIY0Rzu+cb0yesxoIFZi
sSjOAAnuDMjwDwINRGkZAL0Fv9l24FmrqD4OBDkl2GPkczcuHtjqGllVSZPtp/j5gE5/0s0cGMGC
r0ITRpTIfBezN5jMYbhHtVqSJwfWwDHy5OYvabzFdJXtSakuB7G8MbZm/05Orc5JIhK9B8vlBq21
TqziSsZtx2yN7VswoyfIGiNEkRsSLA45lS7K9/6iCoOwgkqGAIdbEofBXtnvIrd8cj0C93V2xLUn
IXsDZcS+H7mA4pkLiJTZ/jgGlL01ytdyIRyYKv5f4fnLU5K6y8EW7Ug0ChmrGecrlyA/wZYDE34j
WTszDRbE+56YJf8uBVx8ReKcX5PAza6iBm8hWk7QwYh/EsP2T7YTPcV0n2sOD6J7DGxiUzy/t7Md
3xYHxn7X8DT/fgtM2iERqSCUKMICPvNpr5B+KsYTQXgbgn3eFeJebExtw5ydW+cH5fn3G59p1MUH
zbjUJnMJ18XMNQsLlNS8FBtjYk2NMgNlPQNmQRYd1TV3BfPT0qLdJpUKniXRvIU9yzNj6ZUNgfY8
NQahRfpL4sZErZfTM00BoyjUqXt7sFnbLEfsJtZNArZ8KppXbuiZONnR33NJgQdjUX5M47Rc07M3
F68X/xp2NU8EpKmoUk+jEQc3FKoSGCjanZFLqGzbpyQDw+WN1S1zw+riqOaT/JrxxviqB7QH0IIF
7zSRPG4zTvHcS+JmkCJyBLVh2Xxl2UAubraNJmfZOhYF8m9gZT2GP36fMTWIITegY0EE49xmyyI0
gN/51prCM3yLbN1MWbGxSuZf9tQ+GYaiqe3SnWy8f1bQMYcrPxMn8Neyq6ad8JsDHCNA0NBXjuhB
6yLz6Z/R2oP8YJxdZguBadZ44gxYaIPC8mBAx64n50kfaR/Mfkl07L1LGKFW8huAq+Eyv4v6M075
D6SR9s/E4qltigt3hSqYa9UAVgebe8usEgQd4KOlC094XdGBhzF25xa2fwioC+KvmLaV55BLOprx
boZjidwNTk7VtASHIKNxSNXdL6FVIzKSBai95mY4wVnNMD+cgkupKp2FNsotNiIzCEEJtCRYskdm
Ag24mG2qVZbBn4ymbw0fRA+JO1pqoOE2egQaik8HadGb4YwV7esHWvr61TTZRAYDGUtdGTx0Jq+t
IXi6xazES1iQyht4w9oYCVxr3MR9cIUNRKIub3nwZVR++BQ4cUXIygjUQX9bLgWWhxwZo5dCpUl1
M0i10Tx13o4gXzajIq5Q5zvPHYETmy5m/Zh4ybVN8XTn/2HvTHfjxtIt+yr9AkxwODw8/BvBmEMR
mi3pD6HB5jzPfPpedPnecua9nY1CoxsooIEqV8FOp0IUyfMNe689yO5osIzkTB6JW0T5HsJWY0BI
8EPeE2Qg2XehGNPyW/Awee1/ETkuVlUcERg0Dx/T6Kg1XpKjUVjG/cCUqkzb27pxgye/4Wgm5BGV
gnXskx5IS+2Ynj3HzbnqO+eClLtfo1xQty1jRtJ7iTBq8+ZB9dy/aaDhtqCoDtjRbUkjYd1NzhSJ
SKycWmLJaEkgsiUmBofKbQBJNPMHI/+AMda07+yItUnUHVJBQ5M6fKZuOrH23VWRU18i3uqOiIaH
EqHMquzRjyUGJpdFIsksyUbzOVeAiNB1mVZqeOUyT+zKQeBJscW56fR0P3TOrczahgGMmrfgTT/H
Bh+G6TsnY2OXY31phq67oFV7yZx02g0RLQETMzt2Mgqd0AHcZTwVgR0digDZdcxMqa7YQFpMu8DZ
GHfA4yT+bys+oFacWaqhJW/RCekmIM9hem9Cx1ybmdmsc0UjrA/A2M3Q2mfpnD6QbgF70akeWzb1
gtfGLqxosxtBnkOhN/fwB4+c2ChtrPiBrBUaffSlcOCSAwmq0daPawjEfY7AKGCLVyir3yadwiJa
SfjkPjnWqrumRdHumsi6jyp6DKqiD7tqWXa4xCNYTfpqEnnVgM0/IZbX8IDFe3i/P+CE1DdOX8yb
tsywBvtJe6oCwetjWdfNMVbS4MkKMoeAeP1et80IAXL6hAYLDSFqXGSpxV4DdvcIYmnXENtAFHf6
XVc6lBcFuTSrWONQqKzicVlTJBHobwciv5lj8hRomliZ7mG3NYQZmADYYMxwyU2geelMspdpnsc3
ZWiQ8yeIoIBg+k2rlddclO6Ke1xfSUjO4EBTUnOHJ4sLe00nIz6EyniDuksSFZgybm2gNUH84ufK
3rr8mKKY3oO+ggUJwuIrqk7N6xKNH/mMfckmDit0xVMDPJXCPTywv2vXaIiJNbWG7kxZ75l9X7z5
Az/SjDYL+nmwp6eIJKFvuTQDzHDNqsPxdTO4LYAX3ApbHAC468pi5yqnOSLveEcQRfoQDB/2NPId
lGZ+0/Y8vJRIe4pLtQ5cP/5QvKjjbILbVAsgtYhMvSk3Xeik4LnS0GCpUFn622iMj7Gx7EEbKrU4
r9s9lrcXv7stzG5+6qZsATpxCzLc3SGGRUJvu7cxvHm6Y6R3CpYuXBq1wTO71RsdH0Ki7jSg8Ic2
QkKcs3i5VYz44lxT+y5hyton2Q6K9L1kIbQyeuOJw5hVJQSNqO/IUwFcv05HZujEG+nQcodpb2bj
GSc40gLIlcEw4MQlIHbpUOHjYCLeGjPxA1o47ltTkEIU2M92V591gyNYr9P7lhkVj2IPpo2wmwVB
egvAo9pa2FOyCZEJavHXsTUqryeXlGYldtfjkxBZsUsHkJ5ko21cHEZH2nPz7Ghqxt/Acx5EGkCH
koRTP6JpyqqjqZVk17VyPuPqDUkw5Bl1HW06DVE5n8YmDxCo5edZ2hoUMNK5nOA+DfrkXfY/ujY0
v+U2eL00sVbSGJcpgkY0gpWUGxgS/Zb1FF/ZSS4yQvzl6NZ4lKjbMUO/mbD8X20NCpvQZXBjIn5d
aTnbRIBGmDZywfCOJu3OYhVElz3Gq7QIy32AEXybk1qOHrgr15HVApUUq9Z3khu/zBan5KOLSmRf
WBQVOeDtXd6iuyJKAQgp/RSKx53ZPkAiAYkUOS4TjeHWtFrjkk4JTA0zp/h2s0dKym1WGdHe7mLy
YUSIDDdr6oMos5t4jghdDQDbxOMTtE4mXXk/nEWKHB4OB8eVgxMNApsjodRy9uTkfC8jZcVg0QYW
TAJV4JNI2jxMpWJ+MDGvZU2wTkhh9ARLRLPVb/y0fm976zkYReZ1bE8Hot6sqzDKjzgyXVZdbI90
p2Y4gCfjMYkc5pFLOLmWFFs3TPuLMGR3kb2x7bPMvUEunTJRNvSeqY6BrhbD1QA8rd2QiW5gab+r
h8I5UVhAe+KsRBO9pMWp+TEObXVfIWi0RIKOPyiv1dIG4ip9RX7l8GqmDssmtNjRkAdnYSHZagKC
RrKq5KXmNPUW7utKROG3n59LhhYxxqCqENc3zR7TGDEfs7lHDk3sVkTbl6scHa2GSX3lDuS/QCGA
xk5A3hEKK5WOPT6NrXuudfPebFG+JSV+kaJ5kYtdvcTMj65f/6oWO207y3Ilxqo9+AIySWkYO9es
jf2gc5pBttraorsNxii++fkLFnXfGzuneTBPRWXUnBR+uutqjWc/99u7YjLhzlaMuusIL81gAJ13
a6gNcy9uJqW4AwxLuyQq/9T7cjrpTvYQu32K1yY7OoL7Ab6csSFrxxuTqEADC/i4J3zxJnOJEerr
6IxfxbhKbqSbyXIfdP/U4SQ4ZnzzDpO5zC/UUatH866nyjNTl8/tKLRUyOPBYtXeSAIdG3WNfFQ9
xroy9GwwkRGu/XFmSyNsGHdDLj17qpjsq2zdGQD6DCmV1yTkb8vhiYAKjS0lSyF7iTrD9L5tAir9
qnzQxii7L5CIP4UudBq72JBHU/FOVcUN4/WNE4eEQ8NGw5LA44rDcdm3pzRxovaaHPWjbahTRWqH
sitUTHP7BKGjY9pBO5207rgfzZ73AbpJv72MBC29FgmwRIO8o3AkZMjQ3OaZ37BFDlsjzV9qqpvN
yBSfOXQX7rVasKFaViB9gvnTSAtx1ziskZoKCFMRTeFWCwkUK2qfZOlF9lAl2tZEubU324rCpIo3
UNSncwmed19N6jaLrfGUORiNxnhpHsBJQNixz5Q7BlVw2O0tUX8vq4bh3SKDCwH/rTRc1QR/7yln
cIwU014paZ6D6taXJTwjKlwvBI9g+nlwWgxuUo+SU99/E2Man1XpfmgVyWmY43CpSo3KYVpkjTqY
RWbwIUOvCY13Vu5mbuG7Clkf+pfQ2DeW7WWL8f/nL9PEjC1nG34o2lrfMtikHolVdURTC6FfddYu
S1ovVDkzfRb/a5HfEuSgLmWCO0gV8DZgyZG2m86Pml6xXAAl5JWmiS8pc+/cybDYI6FMmyrHecBt
9zkw/lwN2tjcxWPGLxAncEIOj7rzOVvZeDcWgpzjFGh7SXHjyBSzYtmILeEzagfyNyAYkbFUlMXP
haV95QEbNfKhgpWGfTXxO/Kjizk8VxL+Zp+2jxNUuJNbospNfH9+tXpYBXZScdbUw70weYpRv6L/
29huFHyZsqHTBMbFizTm3zci8kbsLi8FJ+gKhM27H8/+Q+ojMI/bHVtRcWBz9toRU0bAjCue/QRu
dL8kl3FMYRUNy4eIl2eWG5e50cgUxUvvjgRa4Se0Lrr47gq7fAjd+JttMcgLe6Q/ABas9GKE5UcG
tSMOvtXwExZojISZm8QetIL8EYeb5F6E1Zip8k6rSlh2fnsC1bAmbIPDyM369RS3CYuKWF/NOdMq
Xry9p2exsyeN6oR/RWzsWeu3zWxAaI4zZ9fmy6sWlRBuMkpNv+3KB0ImjaD9cK3W5i1iYPiDfojx
r/wyu/xFyecGNetWK8qPKh9mLxeSI5VzbKiDVWyUzREqZr3P/JPdhe73Jnee2DQUOyQgpCTXrn6K
ZnEbVMSpy9S95nGBo0+Xr+2kkw8BLBz/hUZ6VT/IUycRcMXVVZpeFrgWU0unBRloZltAs+Fat1GP
sw2LD8484RJUBuuarAN2E6DUqIf3SgJDr1MNr1P2Hs9me2YuebEBaJ5zTHANPmNvGtyHWEs8XEnM
YfvozvLHDZJ5fx+YXHG24zyPIVeAwCH8j5LCvSzP7AsVOpQU7b8/ob0RLDqaFs5KXlgYHfrQPmDI
eEgELAtcEkDOGIRnEEnHCvt1HXWemYh+qwfVnSh1E35yVPLtJq96qrEh9ovHkFnwYWx6Wlpwa8gD
pxu4L4trBdWeiAq1N0kKmYBoR1nVXJSDDJratd3jwN0P83Np7Mulwm9VePVhdiNZEvEOfLVLIIsN
CtyfKVMCPN4abgH2lO2qCu1vTaR9+rTfp9bZKMs89q3OmIE4MhSCHYgLtjdp4IfHoHFQ7uQIWoPY
LKApFpvBoSAWDc+Q0rVh59pTyrmTEmfVdgAw6vG+iCVTdFFfMPTmZz7QwUdkM/iku46sRXvm5Kup
GIrnIHa9qTZv84FVyjyQvJWxfAPFYFlgFzP8p/S5pSzfVK0RiBmH0Y7AgKMbWFgrqg5tCy4KBv5P
PzFbv9CIf0ra+fw/QDL+W8HGpGX8LZDxtvvqPsPvdT39iTb2j7/2D9qYMv8weW8JXdAMO0hIwH39
QjHaf9jCQjBvy59IxeVPfqEYDfmHgzXZdcFgSVeZAoLiL9yYAcDRJGfMtSx4kbYFpfE/eJF/+hn9
Mx3pd4rfn6OQKKEkhDGALY7l4uVwFGi13yF+dulOeld2FXZ7+9VHndUgh1uAKs46HbB6JFU3bgPX
OZe59fnzfvkTwfP3L73g+Xg1BPB3v0iC+i9f+i/8QDM2nCTRG17aIoE4EGIsxPi2LxP/Y2Bcu/r7
rwah8s9fzjF1B9aasmxdCjYFC3Xtt/CnmMUgY14MCj2mVY+qEdpqYF1xS7xGTnBTQw/D3G4m26kp
8bPE8U438SlaJFWmaac2Rm2tCmy76wQOkddLNLyd8RppLyDLxRwAcopuVLedWufGjse11aU2TesK
KfDzZOpna9ZuGacew1zuo4IVj5U3/xsio6kvZLjfL6kDoc6Az+YIbijuuuWn/dv3aNZZ48i+gvA+
4f6M3V1CZCMOtqS7FZ2t0epqZEDPwVNldHKltbO9HkqQbI3D/D0s6Qjs+jBoFyvVNKxRAaMB374y
bda9aOg+cD4CYUq3Yfjm81fD/siIEceGGX9oIj+HltiZBc4mi/YdLsYjdHj6eDYaASEIZjagrlYz
43o73Nu6co4MQ/oDb6OJTPvqwG9n+4D4dW+kaJ8SlT5iI0U+ymBj1H4UWupN8M+1GL/8ZCM0iDbY
OdejQrNqx3tYL6yy0j3JA1hmwk3fZV7e+xu6uTPb2aN/a1TEqRgd/qtujTJkx2jvajdQP78aMFOj
vdijVm/9ENonkhb2hY0XDLiIvneBMrRxWxz7CcuCUSZ4MEZ9F+s9tbMk/auRqcd2SPfG3HoWtUGl
qCkWOZV5RdR314j+OZ66Vera4f0U5saWTdCX2c/qwgmPODqp9/TECd7OeCfylHMdEmmXsdIsmOVo
LF7euIRyk6blIc0IxQyp7TowE6BUOECshPPAGVaDi7yDcJqDI550Jwm2tTMGa5JMdrbmu0g25EAB
OSITVnSYWWSMjEAlzFDXC4zC30ryVdHXysobsqj1iCAeTroAXoD98gy5rLgyxyl1RBIlkLNj4tdI
+6R8GxPf3WhTkHi2a2Y3ZSvu2FayQKwnjN3JBWA/9B/jJBEOrzOXxmeQEUZClLKndpgedNU0Wxvf
PlrtgDuxp7NSrGXyjo+pc4gLem5EATFM/EwN6CJAhkVR/KXGeVhlsYEjZ9JahMYvFVPSlVkZ/eoo
pIHdob42Zoi+CePIhGI69HepRYWkwmPYChqOzGsH4wWxMTPRjHU/S4UsfTKapRKI/Wg/ZMS+ksNR
3WC2oHMqHlFz5ee/fzkJkJN/enAV/tHlhSh4dk3pmMuf//bgukFhVGU7GZs4cc9MQluW9Clq1Z//
9x+/aAL7kdG9OfrcnfMe19wCFstVAFFrXN5NiWYfrPEtiszxPIxEV0pws4cleWCFHlYh/WRNWYID
X1VFd+KCWWC4rCc6yPXM0usE5oEdk5XmJ+7M9zCnwqVjPpfxc2S+Gg3bZ7p9Atml+ir8DspgYjeX
yCG+qam67qYm5GIVDlG6BJs0W1H41/+39cWfkKf/XmBojmfnb6Gn3vtX/f4TDH15D97r/7F/77+n
0e81CSzoX/+WXxBU6w/Tkv/EQP9WlizsaCGwNTi2UEut8Z9lyYKBtiCdKtuyKUyW2/RXVcKf6NYC
ARc4wSxTJ1vxX6hK/juyr+NI19X5JLBQ/0JApVs0R8tP/Q1rTxCdKECLaC1FuDUak8wBsfv7x8/6
67kpoVq7hqHY+hkUQn8lrgYZEdPlIq2yc6aByMVHdkrp+K1Rl9C6DxE+aPqiCuroYOytkhybeeK1
RFAjF9DtdTt8c61tPYltE7KHJ/2nhgfvTB+h9ZIi3yEZmATV2NMaH6X4O/34/u+/g58viN9P/p/f
gWWCr6WahI3wl+qGdAVM1ch0NmU4bdqkOtjMw0NYnVp8HbXhIX5gJ701gnrDhG/tEC8N9XirSEZy
A9pgtQJwC5qGj9jZ66SDCFru8K2DclzFPs5MApf+/hNb+n8pPXVbmSBhiWzih8yB/+d3XhYitcFP
TvrlTAdE7M3hp9gvHd03zdm7fVNexzAkDViLOygCcwy/lJyWITkSsZK8jgXStxHWbFQQ70spg/YQ
P/VhDvM3fXYpxmR9RHHlt0Z6qtRYbQxtYIAuokPpQCCZ5yN1N2mcOahS/wc7XSZ9lA3MXAbiH6OE
pS2gIZQJWcb+GqVr3L7ZEodKm3o4k1eQQtcVEx75YlAEWRPME/tGr6B2lPG2FLnnuyhYPkwQKWSa
rqbDlLzbFAqjwITb2lCTmKt9DxpidPzMMwPhCQL8MuL8jm11zw3n4W5c2fUaYMq6Hj+qavAG8LTY
+2/IutlF7KoXp7xLChBn4wqJJ20ixF460vRCqslRDNaxnFapKfZsGXaEUBKx5SCilofMrB6Mpr+W
EAx7fBqoMynCSBLsGUYoz7dAEc1vumWd9Eodlg+VR2Knw7MUfGBlT5vM8Y922HqJQOLgoytEV2ni
PiJk8tayHBggwFo4UlGTI3TIWiIg6v3I1MTv0JXDW7CKf3zawgGjzpfu9eBUNPxv/m15VshqXinB
7IZvr7X8VaxfMFWuLVaMjf3NppzCTePFmb1uXJeh8MVlfUJ4A7vlj07rPAePjhOSLz3Z63j6GGau
ZwmgdF5J7v7OFXhukP3h0ct6z2boFc+O5+LZizkYa9y/OekyBcO0AO39oD4kjQCSSS5xvvgrtq4N
Kau/GtXHqI7EqVRIXnPmBBGWpYFvz14S6MpxU6IRwDetsQHWY/Qm0UMysCGtL1PJAxmXh65bz3wn
PYJoIT5cO1uHor9RTr/Kg89KckuUw1qIjtqHGawZ4pAm+43vSqGeyxSGALC86JneGnyWXjqIT5Fr
z4oYnXPU+m8Z4yU5TtpxYo3rOV1yzaY8vLGN6m5wUT8bic2VDnh8ZhyLsHiKdAswwdkiXmgOk1HU
oD97+2ATRQ0ZB7eg1v/I+jLGntyrnc281KajOuRMb7i0fFNgkkuUwoyvY6Or1hrNypPFP7NmiFQA
gyUhdd4WY7h3BvFQxVX4VDZbmZj9gW1PAGp68ZzDl/FoQNkbunAwm9B/Gydr20tfu0ng5bFialYW
lMidw4RnI0vJni9k1YmXywK3B1HBVxc3XXJUIOUf4j7GDKLJR1il8Y1Kpo4hfuN4scHCnk1EfJyI
PmBnQM9n+9rrKEd159jJuRs6+STy5saG8bmpwjDDpAx4v7Db195VB19vArBt38Ie5RPC+yt1PLIF
y1hsZgywW6O/oTkKMNaWb/+/IMrbqJ0ep5Kwi/evLMqJemvr6LP9vZQxpav/bTV0i+7l/eO/+Su/
Sh/5h8spb4Fxl8qQrEz/cyJj/UH3bLmsFwQDCv23cAyL5GrDcBzXUX8tfVzGOGRtLEURO0qpm/9K
6UO//pdegIGQtE3mDqAt+I/4y7kYBEEio9zMIVnAAFJyfK5p4N/ziNVcoCz/lu68OQ2VPnltM7UX
VrVeIZ32WI8qPrk6+W+dbatntoL2l1vr+RqHTLyDwMygmIjij8x38CiT+3nEyR2sytJ5lx0ef/ze
Vod5UY7ZSUPL45VDFqJRiLaoBEFEuPmlKTLHG8e6+gQVlq4RKzhvFqyybQtBcNWXZBllxeJhiVW0
ao2cg1Gr/H7HCgun3SzyG0a18zU3nOyzA+C1lkrKjymCFsYXHK6Mo1gvCQ0TYilF8Gzq7ChqDfyZ
mFhjg1hO3uysS0GBlfgtM4QoqEfT8qvXLRyAqFC/iawZDhqTZs+RBv7HPLsjeqp4T4hIOsbGlB0G
fODXTkP+XYQ2op6mWbrspBi72zAd4WmwUjgVwdDdT1ljj2vKNRJJ29gEGAJsuB7HBzMxxKVyUKaa
Picm/v5bU+T9EzCI4HuVRvVLJAdxl+lIvwpduai1F8htDeg1k3700MeZeXDN6TmmN74N7ch4sJKK
sTid1anN/Ojcs2d6HnzGDJGug11sSJrizljXVRW/D1UZXcIQGsGqigzElMXgYMFx4+zilOF3XyAU
YTvCNK+T1UIc5r0upvJTzv4P1pHayCC4M3fWMPYomUjXjVTMPt8Z3Bchx/JsTKWAaVNbHE5z+iUS
HSE3wh7E9LKABtmgJ0w7WAX5XHINdMo7sHxdtStVkB2aETF6EtbDEW6PfxnSHJ1yKijSDGUcDFPT
H5fU6x0KDveh0bLimNpN481+7lBoxV25mYOJhDGqchB1XPPsNpBFcsnKOkQfnufP5pwaV4RBqGRE
UX0zMMigSIARFbDJPk9m1bN1ziAoOf0A7YyfBxQ1EzLn0FHrhEXZoMH3LQIIFmoLT9KRCZF/qUys
LJJFxToszPHQ0sIzIAmj9VTBFHc6c2DqQLJvw7Tl0U1YFqEZTd9lqHHyobSKYJFr/spPIOGCeGmQ
38MuZ3lE2TohA9ImImPRA+kbMUeMPKOpuskk606z6pydaEW0TkkQOzCmxF4HhvPGGhKeQNca9yVC
qqlnjzlDeZdDdk0CMLn8V61w7iR35SijbalBjEo4ooVB6Y+5QbIzjfITvjT1mkTj1DPsyfs7RNrD
vbIkQMMgeLbnhmWH8xn3ubyd/UTxxWqxrQ3WVC5WPvqXWlnrwRjSdTnfD424BwUwrbIUzV9V+dOD
KuvPuQBUMI4fDKL4Z5GzBn5+ob9jW9uaGOUI671jm5G/IvoBBGQk865OpH6Fv9PCnsyNkx4z90gl
LHS7qe5LfSoQyhRs9uvO4iFhvLvxEaE8WIx6N2IUJi8FF/h031drsqPnLfdqvlHGxAQ7CcEgWJah
DubQG3uQVvnz6GjR2kn6ZtcTRHEw5tz8oaxwOFZ5WO3YLyVkPM72NnDYkPoWlcq02OqCmp/plNgh
WOecxacWtrvErSC+4p1alVPH1LOzlY7TBxEuI1iuDMR4oO2+4TnZrNMituNRTwofwDAE4b5IynML
VuHIljg/5umg9mHm5h8I9NvTEJowHdxEv+fZLXG1hfSj6VBJEOzmYD2hDkJa2E5puSHNGTxH7gTF
EWBxs7GleOydGLptL/N528RdulZFG0DYJjSUxeRT4xcV9uIOmwmgVAb7BpvdKZp3WJ2Y56IFq8nO
CVZQJ+KXOshwBjYhxwYM+W0ZTbhRa4iuK0KZjro1u/vGhcfntBSjJNtEuyaXFUO8ZWfQmm566Gc/
xufDaUsHgNBlVXJi7dvUnzagm2ceUurtlgXiPmp0sYU4PJON7Jc7y+YlC3ZvXo8+/vdQ2BkmQU4J
Fq+Ezvaxxd4tKacXlyhJKBw5a/I9xaHAKyfAkLu8hrCuoGvGPfsGTtW+b9umuYH/uoei+Gkl71i6
H43OPJUo0igkVyBihjWganKaW02nfPe1dTg24bnW9PgIFEAcnFhWePAt8c3OXOvVQoL9VJpt90py
Y72bKoDka6PvhwDEZ16+jLMTnCo5tVcHWOGp0Jz2uxXpDb7lIYJ3mhErCEOgzs34h9niB55DTBQY
duc3qXcvndlf2ENjJYzni5EFN0XNjwJHMrwjdHQDTnICILZm8R0XkgstDsYSwzzYSiXPQ8qJ36Q+
2oqEdYeBKSDS8psmInM7cCaxr3FZkpbp826GGiD2WjN7VvLhjNbwA6YbL8OR1MrBt82TjdwAJ94Q
tZgii6F9H7lrQBK34rEkbunWSMIS/SahBSqzMGmnGPueqTQ2bDq7Y6K7LFrJSs5M2NlRdTf1OmlX
pV3faFMTenab1fCEzEl/ZikBYaj0xx0JFsiF4EiwhMkND5y68rqhBo1rhPIBy8Z4yNQ0ZzsZTKCG
rbB5LOn1igkyOxA7ANMTTNV1iUuHN175PS3H8bFE67vW2JBsO5FydFoWsgwlimetN89ZFW2RVGhr
oiW3slPAGS1WPC2IpDmj1cgT646lHGZJlx2SNk/uTe4v1uBJT50X+Og4ajjTfWNaDYPzYqGK1Mke
ALImEIWsY64RHvIesCWcRfxokDgQ6+nIimte3gHW7CiN1VZMvK1VWJ1KFxdLpiFzoUf0hB7b70z/
ix94AGiqh9GB9hKK7hLo5N84ZTUYeO7x8EOpCD4sJ1ZniJwA69qehC7K4fxgGNHFEuEFSkd0QnSi
eVE/WPtEG/tbVKXOY4FyZSsI6rqFtU/mSfwlAsrBbEQK1vFDW+PDvlHiy5d+ftBCLOaNbcMchFqE
8cNyj77J1gBwzLi3CO8kNEd7jydZ7icM5+dBTRyDfiUBbjMRqBo5eqhT7HPDivs2Zbx9VKjhMSHQ
3hJdGhwJzD5l2li9dvHoPPd+rDyzJ80RdqM2rJy2VfehkwH4mgay2uLiXaUg7my3LjdDkDHEc5Yc
NHBWfTxb27RslqjclnYvq3YSmfrR1w3tmw1h6YUIdm0TVaH2lKO8ApaGk8OewJ2nXL/vo0YuGDWa
vBtwBq9JitVtHB11g0AzSRfhyb7rerlHfim5sllw9uG13cIwIAmmwDff5t23XmQbnBcB7kRVv5K1
aXiJXeUoSGSl8fJAsmHiHN0aflUTlBRhwJ4yEkWwvG6lk7jr2RaE5PXEuuRTWN3pAUguuJL+vbXQ
slioMEqAAXhfkFD0rQ7qZm1lA6hY254Wl+y6qxFB9BACv4rMcBDby/yHW5Y+dMgSVExFbVo6sTib
5JKkK3gJ2TsgHzoHkn31+9713wMZuJ+arKLnRsfSbnNJPXJUAhQLGO8CK9MvBg5Jr+tBZsqwaQ7+
nBl73cmDtxxXF+RVTAYDo5AvUXXuRVMlVijYsiv8VXgyrK55dZsquOddY72AdSmWLJFqQjkT9Vx7
4AvEDiNpMAgOAlsImTIP75pYbOfaDncz+shnaOnLy2wcLvWSpKAUQGqUXPlFNPgBmji88q6mOvb9
70M+4Bify1Bu83SiemLmvE1mqV4NFiqnAIfJPdayZjMiHj4xBpLUe9Lek3huv9ENVht4NO73svVR
jqOlPYSTKq6YXKNLb4SIYUVLzSvy6giQsiXSwA74ORPWsDajW1IQ8k0XJDpMTxe/soYlCaxHfDHn
+prpMKkdO8Vc7X/0TpuBbzUUlivG12e0RMj0HbPeGLqunxqou83KbRhFu6Pi6KnVFxAeuFZ6zXEy
qMCz8K8jdJuSZwbgu4XPV1XGAtWbWP4BdEfKaMM3GWe1r4eyW0dB7NyUoD5kBtk9BshFvC2QysxE
N03XjMUz/14NTIhV5p6Q6AGDb3LtKwxNBPPOyD4ODiQEyV62yPHD3Ou62jgLCp91ZZr5U0CFzHBN
758R/LGIrvQHFESQMf0tkAtGUhW436y/iwfpOcHAm2UKAJ3pWy0wpssEZ2fbBoswZxqvsWg+AgOf
jR46zSkHkc3isqK7ihNJUnIZbOqZZfsq0fNyXWVWxO1pBJRZmOvilkkwYIl5O5IIv7HMktqiJPuH
bsnfK2hSjDej+q4vQe7h2oVz1bjYGu042/PKj49Gj6Op6jN17eaJkAVidAEJIkV0LCZZyAiDI752
g5UlWz+ScGIcjEkUwMyX3E5rGGMVp1ZJRgYF5j4szoliv9kFCKTZO2LgpVfrHxo7zl8z3+QZqfyC
S9pZXGKg+UQP6WE16mu9j++y2tDuRyqlNjvUjObI+Whrugyz6DYRnMF0qPXXaUrja5JY+qspJnA/
LhCnfMiMCjUdAfVrBKMvnTX7z6bRiU3V57wz2mhaLJj5OB3yOlmscG67c8pA3mM0S45TK7uDPRX2
PdQAAUjarD9lHbu6J8Muei0KlxjKurGfuBDuya+MpcHp1QIQB87VddqJvyFeFDapZxCr2UMLSf6S
OGaxC428YF6r11dM0v4dfhoDyuog73PUlF6ZxkBE0V0cU2HX56oxxlNRu8ltJu0KAVuuGVcUHeqa
k1WLitVgDQ673jW45mlq4DQhjAza5Bzz2Oml6wDqGDU0hOawZoCAK5pwSU8PbF47rCb2PCr2k9sW
j23vcFBOPbZj2YY3WV9bkJKykPVQ0hZXk5UQnJ9JSu//ysDv32i3SWCizfLvf514+xAlSZT9Psr7
9Vd+iavUHy5BtYzJWIAJ2JFsJP8hrlLqDzae0tQZ2hk/f/8/Um7VH2TbYmSxFIPnRZL1zyWm84fu
uPTCFnmi5k+p1r+yxESj9dtSX7qIu/hUpuHS3+i83f+ScutbIbIDov/2qWRiVYOp8vXowbxzH4pn
U0XXorDvinf3RX/uH5O0OiZARgkLrZpeesz5XsqeXFXp7hmgHYkJKT03119jXb9SetwkZfgtGxXo
KAUmofoGHmlX1tNN8lGXdbErP4kkWEems0mes+fsvXt2X8znsvmf1J3HciXHlmW/KMpCeKjp1VoL
AJMwAAmE1jq+vlbwVfXLzGInrXvQZj0gjSSSmfeGcPdzzt5rqx8oS7Rd7tpERldnmLHxiEcIg5sM
M2miCuU11cqLp7egekIIiUYAyBWN4oL8N2misQRWenjPbxgmdPSRBe7cC42ErTWSpxtyOxLcQXpy
APCiwQzBQP3T7T/9a6T5s2pM4/b88aqOP/9JKqGPfnrfIi0QXhLU67K+IJc8ltQ4Mm0ty1rTfrQd
9WKQyNXqIOVDZdEVFUcBE5mvjeXQ2/brIfkc9vk1vmb39lk+dZJYzB/0f26OFjJy1pnTnM5//uS2
8k8f/TfFGx1NWliZ1q9aX94FurIrRRsuJb8dzylQabjAiSMJIsA6qCWXJJPqZeP1BwfYl9aoh5C0
za4pQI3nQIJl9KCU1jvdMraKmThQP+OdrGOB4hGD7DUJI+PewFOHKjFt84hSZ8B0MqradIlJGlTB
maQZH11lVBgo0Ww5gkkpVJgZzVYaD7aesaP5l8gS96YCQGr1HxIT8rHdSfiB7ay9QuAYLjtq/oZo
ISmVFwoV9H7Ivc9aiGTNRo4oiFp6NoCMw8Tj8hxBKwGxVp/H/KvUw4bFSmkC7Gi2WiDFa13rlmYe
6pPI4St0PifvEEZ+HHywOapzUgyoUoOFJwPlcDod7bAF4yapkr0WQZfwajb2Wm+/pcLoF6Zce9Mh
QuxFGMDFDU7M7qXxFhfca+sHRoJ19eye+T25Fld5Lyef/lbZDSHXJ2yybSVxb6QqIDSLbpwQFcFg
lkL1wjRJjNpq35JOmHzsOazwCdIteVEZMZSImUP4xCIw6882xecmATIKK2GOXot2nYJZ9Kr4IBeG
fCG2mSagq8/UhCHuAOQDq3xikvOcU1y60gJzaTYHHX1Pz36pkkn2rN9i19oYj7CMnq2VLutDKmuv
sGXkfie9lISIh+8CJPWmjaQXUSbsuiFtl8CQZn3db+TBu9X6Aoon6FIDe65uZ9v8Hp7Tc6Vp32Tm
KdVTlDJ9cyIBZ2kF3BhTJXc839X38TK5ir7Bcv9qv9ifqIDmdkuywS1+YLja51lJ9yworiSzEV8Z
7oDeHiILRWAM8k48vFfpUwrKZ/nIEFIwrbU2lJxMIP0qnMU6RVrRStfCdZypvdV26cWjqkHkFW/j
eCO91CxmgaqjWXppXugcSBNHAcdf2hUQG4Vkq1qdD/aHU3ModyL/4GtkXeBNm3eFvFJ2OT6v+knH
c6mCpQgJBOrXTvQpU8t2m+qj+1A+gO8RAmSknM5oCjH7PVS3PLlKfNf43X+3xSdqsSUT+pf2kb5D
otVx5XkkPRAcFYQC3wdtddBb6sWHGLkMtfpICmoGVsM/a3myHLTkPXTDVzoKwzTc1gdR9MfklN38
S3BDozqPmkmRvUpH52yCjaB9CizXz6o1dyXHqzulQx1iMnwHaVsCZa7lTerSk2vwg+hK1a/8GoPi
sMsLGfXWSj259/COluVe3/NzIyBPO4t8gw3v0AdtxhS9BqQWFxNvhLbcOrPKsdWDgbMHBS9zYW4/
BgHkYghRQBzrr/KtSsRcyzy67UGaw4e9lVqL36trQRvXdxz8G/1gHqxTF0hsL3f/rQ0JXOvyGNdW
6EPvJmXOBB7L/1yRjD4l4eY9xpAZAXoK5uQGe2Ie6PgIg0qZxZkQCy1OAKQFTAc87jwXdyefqlx6
lxDUTyVbfy91Pl1N5T/JipzQnPpduosbVgk09yf/Ht+Hp/ZMzwRqnkw5e/Xfcp5nSrt2lrfhAXOs
M3axAyKZLMjnx+iIb3Q9lNt4OhTDMotsotPe3Lfyq73n0OYCaUooOK53L16nsLUStX4fKhz59jLX
GL/JaDWNT7Dp10BGU42ds4gChtpd+gb1cy3zeKv97NS0ePIjb+pJzldshTtiWIZIPSrkOE0ZzLWG
Mu13TuBsgksMy7+3TDgb5GpEnlbOmnmeWxNSZu1VJIaP+tY94pv64lytq9Ebc7Q8U+WtHM8C0UfO
wWBUrBZPZzwtJOO5IeIAwfx8H3Kg6ET3qkSAqv2q3riVtYqgKMuZ9ZKbmUG9RI5hSDBduikuUHse
4kXE2ll1vaN708/q0Wndq6YP4C6yaGarr9RR7tTMvZeOvWnSJXkx0RXpy5q84258w99HS/wmnR34
CIA+ylkSkcaYWKRixpb3IAQw+aFe+5MSQMpvrW96t8/xMRrXnuZIrTsqZ3r0HbMIzYkiGEkKe5++
lJ1xUrBsUpeTXNe+2AoCdtIno4nLxFkGZbx32ZHqFYFyazeovp1E/UGLzC4/bDO79S8GlVbNGAyl
hrNPHsFD23sQ1xGCAvSvvrs0WzBcxBE+j0/BxbuohIEQVyLHXAdxjK0lqNzg0R/JcbgRrSDKfKEX
0G7nURu+l8SrIDCCqX1Vj9o+y6ybdhAn+xLf83t5J6wIYELO4zruR8qzvkezhPe0Wvl353V4xm/F
tTxH8dHyrlKZroA882uKa1LEZ0AhKnOg3o6ukCfmJl9AfEpvinUNs5ty7k9NV66LLviQX6zrcCb/
9VY84UZQq0UzolQ3pSoetrxuaePy3aQQmJM1kWe2BU5CLExz60bOpnl3Pv0wnqJl2TNunHc0WzpS
iJN2EXsX7VzhDs+eYlb2PCzm3JWIqdhX29ijJ+02r/GyCpujZpf8Q+0lGJGXvUh3JhiJRK7fA5tE
i7DZMs1YZj7bH+ey7B5f82N5zPru7pL0BnXkpDy6h9rZi9w5Fyrqp3dt0yI9nhd28JqDQpwWAO0o
5qfhMToXnnZwrIV0Cq8RrWV1C72VsOeJPAzz4Cv5Uj/Qm2OqmemvyVfwBhQ8S1Z+kJ+Zyi9TfZ2c
s3ORZ7OCWaKzzU/JZbT2dwnLkToGmikcyzdVtwyRtW+9DoZ6mQSrgS21BxZguZ7zMDMdrW1za1ge
A9kazr4dPeIK9HFgn1SSd3YZv7wr8SUo6daVCeslXsOe5JV3NTRghq0ZvNQNXzhWSXlICm8fmvTx
VEA5SGZi2Ip8jrzHqY/mYSbF+qbo06WPaAiRkCPWviAgTwrXsp5xQmMy7XXSprZj+UswfsR4hL/B
Fv0UIAZbb7wCgfIIgtKagCHEZV586BHScqvV4QxoySoFbzQfIv9Y4bRk9Fi6mPTz9SAXKgBcu6Ie
gWtSDCQxBlo2tZKmXMSd+ZVGTJgcy8zWWMi1WinorMj3GLUywRt5CwSIBg9hNzOLFQrrVww4BafY
ZKggHOi+A93K5+4SqdV6SrkC14ZywaCbmpTtygtEtyDladmiONipEu3pKib63SnxnBlAfUB79bMo
J/xdGOjQYyEvIrrWBSkVcaRoEzKjrXkr6PeOevxmGP1zOYa13obGncV0wHywIuTSb+Icspk0VE+O
tle4cO6y7U0AWkKaR+NhwWwtxFgmMRyyuWF6eqkdpZifLcuRT40G/FBoD+SJJt2L6th28kGAZnXd
7hQE3dYuS4gjLWD3cGNzazhskq+h+MF3ZGLdKzH7zjEYmjt08luh9MsAXsDMNQkXKRxyPdSQQVak
wmhRfY0JBjktbp0AevSrpTx8GYi7JzWRl4Xen0BXdcvYUVauWSJkZO4kfE4cvpbQ4CZtm8H8taOP
St/Iy2ZWftXdH60UKGurrjZlOZpLW+CKf66RFNxL/6O8s7BDoTBTVDSj5m/qFytN2iDBg7kajuo5
fsh17M9CKOOen7zvK18VU9GBv+V4cpMv/bl5qcONGqzEOX10bXrEkYFHIbolt/hi6nOHQUFFbgcJ
EUpFb04xKhrpx+ZleLHSg8Q4nRLs5D/898wvb7r5UXPUlMQPYTXfCNrXSOxW7UYnIFZTJlTtMc92
R9DTxIXUkRNoX8z1a9hZJ/HmpjhY2YrAGM27cXOyxm0qmNTH/FrdvbfoXj7FxWc/k9nXuhOpGeqP
aKdG4UP5VGp7QUrhvpzHuoLi9BHc6kcXAApv7Ootn8hTu/a/OWYXeJDSl6Eu8HH2S4435rdKwA7Z
kGsOA/XFzH54l/CU+8MbXUly1SfKtxd3Jzv9TL6ZDPxId10aALkK95nATDJQ2kTVuDUtbYFLx85Z
1sQ6WXnM1qfCeo9HDiVfmHPu1UUV7YSkopmDQ5yWsTSyTp0UGjKlQctIA8RtI2Vj5Fcw7gsa+CyF
WFZwKmaDOvHkXMuEjmTuuCvELsDIt3VOlmI31q1xcYrQMUzymqSE4NSYkLTA37NkkT4/jdnlxsvY
P9unw+5netcQqAD/LXrrn/ardy9X2SZeIMq+y/ya8qmdAnZTCOkv8CLv0d26aCf1kLLr/vmJVf+m
qP/lgf3NcxUIMq0IWSbgriO91xrTWvFXr1F9yy/qi/UyPCKn3TmElyiv6q6Voc67wbO/EZW4qd7q
6jkCZJMzQ+D7P3yyX4Vkf/WfULTLAuE/7hKEVL92SpSWsRUJLcoKtvYjfNfC+KPmINCd9Kus3Lzs
Nny23xo95L0wtr0OempA9aq9MvGQnYtChAw9dSYYHBIQ0i7zJ6/c4c+fkV7c373vP33I0QrwUztH
gprY8ESCz/ZhjETqF6AgcrgUJhnpm0ZBVn2E6W6JJoFsmLPtkXtZfXDyePSP7OSDzg1A3h/sY0tm
TqnJM+3FB806vv7loUMKMU7RVsQE3DjbRH47w7+dgRdey+fxrbf99pg/8vf+IU2ahX3NH/Ast3K4
sj/tl2o9M6/Di/Yy/ry6cXARZ+lK1CJCA9Bt+Y4kXDhjF1W7hZf4kp3Cbdb1JwhCYhvJxsgH1gnh
ijO63KAD1kRX4hp2FwIW19mpKGi33k4j7gfiOaZ6fyLRQNbzVyIwa/bBpe6oUHvGpcyRGWfUq1ip
yVlVTiXLuVZ/EFUyb8CQsJOW8BLRaDFlgav0SB5JgjZYfYlvw0O113Ebbu0CsmJ6CrbwJMbaWsvB
k/m0/ATJ1jPyAhKcVgZBROQZh7dCZM/iXXm0N3O07WUFDRPT44IGu5bNsJbSazHW+e7O3DtX+9z5
5VrWinn23j2UR0WjRWzG/lp1x+6108fmwdhFoOajpaDRWhgoZonGot2QnINzdhe0IP78aKm0fn9v
FCLmhJBhaopJS/c3E4kiCU+RwhJ4iU2w4NG7GZyL1e/gR6tJiG527kqXYzGR55JsT+oWsBV6mGZC
whJovInPgDM+FXRWrkEK5tMjeMy3n3/+jPqvxpN/vaI/f8bfWsSEFkJ2UV1tBQRqoxoKGoSJ9hw+
mg/Dqt9y/7tSGDrKj3DQlt26yG7dSyXomiSh8eGP7RPxknKP85NmBVD+P3uWnOyd/2BesovYJZxI
OOCSIW/S0sAX8dF+lB9FtxmkiR19QoReB0wR/V1VFEs4Lc9+R5iJ1K/+/DW1v/matNsVA3ObZfGy
j53yn17yMG4NavEc031bPMG7XZ3y0kADDwkGgaI/MKrCrjK4gzPNPprJVz0QuCQXGcKZ+AYUkbFS
OdYM6lg9lJQR0VKqX6Gz0vjZSjsJKZ8xL8a6458OJPqvLuW/7tAvH/23drOKTqqQU3QScI1vSa5C
XzYXEWE2aCgsGuBi3oLGLM/mM6RB0DzL2p6L5KOy36orQRlv3YfxKoEIOnsyU2FjGnYE1TsEq9At
t4wTCds4Vdf9Wb92L15OnnzfgStwq7Wh0ricNsrSOQaHxnzRi0kjyrl09k/RpTiIuj2qu2ITj10k
ufNetSh6/7+4bbxANippy7aE/dtZLJKVrsywiYIddRb2i/daXhhpTgRM0O5eHYsjTF46S4wDKNhS
CreIFm5owsuIu/dE99ZRZhwZD5fTHvRu6OzTXHqqyATremejNcr8bVh433/+1OrYRf+3Fepfd+zn
T/3bhly3zMKVxBWrJHRHWxHlJN3PoCleTWOpGPUNPaNMzlSbjvMCgKj04rcZahNkQWKanat7Qe0Z
3ElzPaX/8Cb85TL//cPhutN5CxQVR8FvlxR/pFSQ3ioDFqOW4vlIv4xXyDEer6n2kX6FXwq1qcPo
hEpV28ZUrdHVPUsc5ahl43N0RCs0xa+NR4OTv6K8O539aqYsXH++jH83rODG//uT/nYZ2Uu1JtJT
PLJN+cU/zGotefU7eVHS/iveqi//2AgPPzb1531Q9X9YvpW/u43jRcJPqDOm+x+nl8yG8jUY8krV
4l1xyy8ohSjDS8rxnE51pq8R887dnpSm9gcr/T9UIn+RD36/Uz//+b8dTHg66gqqmFgZAYERoWuv
OCL7xvyjOlZX7ZnTlVGTS2cUtP9m8j49c0K9e1dBSa5TRqT78eWIab32wFQ0fkVxhd66yu/pHVVp
N4tXvEHXms4kQlU1AjCk7vSP/EtiIK2+l81eC6cy7rZoqRqHlvnE+LuRUT4gGaPusl4jTf5h0Srt
VyVtU432aXT3aKWWY08VL6419lhtmq3R2HVtab82Yx92rETasTNrnoyDQFSdbxzatvLYv/3zI/Q3
l1DIsglqwZIBEzCJ/XXZd7yuzfEfY6d60a13JcXORqwrmVJjt9ahbeuM/duSRu5wEvsC4jrd7TRL
GP2EcMSyWkzBohTmzM/ofxRIN0hT24ZD/rlDZz0H6Sr6YqocNJLn0C4Y13H7K96bniho+ORFNIks
gM1zM92asfTe4DCbpgIcQIeR0D2He9woF81Rp4XSr5naW1Ol9y9KGF4Jt5o39+JLenUJiqX929MG
jqYwiDsaw+HRP+Jw6AhbwfrWX8lyyGgjo+4i3I6zjod+M3vtaTYnZ/XZP7kvd+0EXIgH4R/Kj79O
Mb8+pgKdvG5bzMW5zPpvr6mEWd6Jh0Jb9bG9rHGlJrdalTbMOUC2eeAXSP5imCmOCL3ULobN431n
0RRRqZg88rENbd37TUNXpXhL1BSFJ3mYHoSEosiuPTojkLo9OUTZqP3wZrD83130kEXDcA+iHIl0
YtdZ/iyylDlOsi9KPrpGXf6t92+ul0XrYoCUmQvIFwOkHpcoNcCaULSRHfdzg9C7qeFr56wvrkb3
goByFUXfeRxukQCvU3+XW6Cmm1plXKnvQ1Jb8iR4wydgWKQ0xaQQuV2zZUq9zu1q+tfz+/8MaPP/
q+Fcw0HKvvS/F2XcqwqP+al4//FVer9oM/71f/6XNkP8B/ZyVZapPLFyo4P4b22Gic7C1kDbQGzX
RoM558H/Umdo8n+gyjBUS/w33ubf6gzMWYIFBbEq+Z0Cbcf/ic9KG8+c/35xIKTYlAbCpKiRUR0q
f/38pzNpBenSKGodb5JvjIp9UqZIqK/Lx9AtzKRbAu/Ey/dVi/Bb6bVzE9m38S+nVzZZSxkWmmtR
mwcvk04+ttYy0y3cCja1Zd27x14Imh5KdDddRJHhyg/zfZIPIQk6BgZDGQyjW2e4DLxy8dOtOP3r
G/wskIAs9GtLYvxqgjYm6UUml9agvvh13a1LI2w6vWmW/KlAvtVy02Z+O0feT04eUQ6x1h3bRgMd
XuvnJO44TCfBVpfJyVMs9YdiNtnGDshe86rsre6JAoTPmW2V/EWFY72TjVniyuJU5CXJDQmK2LCb
OQn9wjBz14XZ95tq/FtYguLjNyTMll7ltjazaShsVs3c8M490/+t2aPhLAsZxqbAm+3HbXkqWu8r
dcqDrOjKHuKnNHd0LcZx4W999j1H9OnOG5OxVTvbeEbcXb0+7I+dgiyRMcW8C5DMdH1YbWRmKhOR
JdViDLSqk8o5OIOgaDV1uO1VtIpkDzOYbe0aw9xbMC1eU3kFdnEZDk0KGlilh+dprzBrF/TV5UUi
zBoFJ6rXBkrZ2ev1dOGWYtgPEGJRFGjqshtJsGPbhch3Wsdl2j9cTzlBH0WPkXnNsU2LWZ0jtMjS
wiA20MD3XJmbjrAZCAfRJfMpBmXTPwyRLe/hg8kkFc+qIoY0Hri0jUVsTAUg+g0KelrTirjq3Vdr
FwdDojmCZwsYTGyo2KhDidCfMc8L/Sozfd/fAEtDn23dLFq+K1tupGlR+vUiLUN1WnvyW94o4b0y
LJDMEUMpv7UnyNzimaC1uhFW565640mWdyuRlW65jboMajVZNE1SwtWdQ/pj+pusjXiAl4y2YtLL
w0fKGzhp5X6hOQPmpGxr1rT2ckaN2CTSlZwjS2f3VvX4SCr9zfTbCSgeDEItnoZkL8lAfuygI+4N
p7kOWXMTVOKeYGdc0GT5CH2EKIKsgDS1hk1fGI9IKbFGyv4FtmCzVnKr2GFbaTYJmeO+2zAHKlz4
iUGb3PJW3/aiLLau6rxhhCzIgPPKCTpafWt0enCI2/YtqhwCBIf82FXWsqCtMA2KnPAqb60SAc4M
bTTFE/hHJhvUy5SgJtwWkkJvp6IZCkb7LNpxZkx6QmgTbhOEd7pHJz9ojiGTZItigb6hsVBbwW5J
CmlnyqsQpnPI5thy/1HXjFG4srqvW8afgGoIrSw8RqwBUZqfkkm8ruxZDyLbUKPqqbuomA9NdJv5
8dzOoaemAHwgg74avhIy74zWisESVoFTskIfCUVABmujxfBJE20/EOWZGDCXM4l5AYlLa23odqlR
HELRrwxdm8u8OVNXK5ZILpETHKOeYOWi2IXYREsVYIb2qSnOxjAQoRsDaceCaXVgLklaWgWetC5R
wUxFLJDcQiiE2+DfSRPnCkb0Hq1uh3PhUIxwzF7uYD0GH4PDMdsNoEUFA3hK7CR0u5DRYtMMW34g
ZnzemRGuDHwjUhi81W5JVodGqI1i0fRLCDpyYvGEf/WKfTyDkWuApPI5wCnlRmTOPsiHiyRtUxlT
4Qi+0jGweqmzVRPryf1k8SO/VjYNOkU6SpvUR5nl3nxf5sY0wyZFPgoydGK45s7IH35cPWqJ5dTo
ZEZ5Lhj5ELdX4U/lCHWSSu1XhBspy8vJUBR7TPQBPzH2I1tC+GRPQZk9xMxgu3YNpAIQEGB6PclO
6IpXSXlMQM9PTLV/a0HPsRo5Wx4xgS/QgBghtYzUazYz1eZfA+E9o77dk8OzTPnte6ESa9fuCmEu
dYOGPdaAXiYDrpSQp4fKvE7YkxiAvoVwiIgxfit876H4hMjZ9nff21/SyMPCYLfOfG/H8Z6xSs3w
fDh6UOXDnsiBJ0gOJmAkUkxq38UrEdR7Wa6WaLakmabV6apOpEPQ8xnjkFAd3yP4SBX+h6y+dIX5
godiZbXiZLrMRhWU1AbGiTkSa2JKNPsoN8lVbc0DeGGyvByPFIlS/WE1HQue/3SklGyBZsyUd1Be
aL4tT4EdCXhf5nCVy5D0IiZ2qceUlVwZFCeJ9zWkipgb5GQFHjIh1PAtpmlA0s01EfRUdXJv6qH6
jCvZXIWp9iqnxVuXF+Y0NUmjbDRzWRcsL6SZodm2BxnXoB/ODKvZGC1zCBWCHCmRbH5Gyb8mAeHu
g+1oc7uKFz3KqHkdDBeSAxXwE2LuuUiQvYxsC0jo+7BymL/xVstld+4TpkclxEonhiVZePi5bKCO
C5254CRBaBdv4ZaVC1m0zcTPP0l9N2ZZWBrLJkeuQD4IjT7K9lzX7WvLzMqz44kPkqT1SMA1GD7J
CnnfEhEEXVvQOGVrYMFBlObiq0mtdlHa/dFzS2PSNK98yXof2phNw4Lcr1KRAHZhI+s6cKNOZj17
RefEnoSTJqlfCF7AzU3Gg2SgadGc7EMv35So2ONH9Ynvy4NpUwVvnWHNrRI0OOaNai6N2rK4bDai
0M8CeNdEVNxClC28MjUSxUYlefCvv1myOfdDGeeb560NAEdgOfkcSowjzy4iuoMeZilCT4I5Cphy
mvuQOKsSqWSBeVLgfvL7gnE1Q5xJXggFZ3hHeEU0PmD2MW8GwoLd5FN1A1Zhvz4lnSCBtcMRgPx9
CuHYnykFt9fWtSVfaaJITMcNxo4xa2FC9ZsX+aysQQfnHtTjsLUfsgOxPupAnKmYlENCmFQdH4Qp
sSEaPVktI16oHeRjC7Vj1ZrSMyXbsPXy6EL43jsyT85ixkYoSbnoTZNIILNxjiFgbCRWK29AyRrS
rd/JCcNtHXfxTlGRZLpdhkXZirE41s45bcg298wMQp1elZCSm6veWzevrRdtpUVLLMrpxNDtb69V
SFC3gmveQBsdMlxq2q1wAQsM1ZDMEvjMk6F1yGZ/j2x23CFrVzFOokltKMHKceJ9LyUlYIPwEuJw
VPuerrWBtADR6KEkhBD45HBKMw8obFhweGtFswJ61i4JjL43gXIAk8NEMdO0Zd7d8kYqZoZWYtqr
yEYhVCsjRdRtB23Wys3Z0AgTljtB1yEBYtauAyKGD5wt0tpt8exy/rZC1SRXuCb4G295AWkkyzQm
AjEJQlq/cZrIIeBDWvStxakHA+yUxgOvbj63CBe7F2wyYdB/omRkWx2AyLmtPCv1+MXK2iuYXMJu
NdebV4hgWAPyeaNzyQnzoBEQSzHW/rcg4twaEutO6sSHFerGjFW7nuZ44eapZqtX28pR7jZ7kWfh
uZEa7eC6w11pY+NEWAYnoghvXxapGV1psQCQOylClJcgcw9Gpu0rxyCwBYVupzTzxkSW5GFhwv5U
QN8PljFmw1mgo57A6bm0WqoEucZI3TKPVsyPyuPwNGoq6hSWYRBW+74MgNYnknq01ZUlWu+oxzTl
/bLxVv44kPDQmXmNka4dohzIeAzUZd9TU5VK0S7kVlWnrkUgoRO18lzTcKN4hWVtw1TZaFXztAsX
jXIScgASICNnpimpCyjSnW9W+7hwb1oQzOsMLh8Wlwujk+bieuwwWQ2L0K6gQne4uRcIwJttkL0i
VNbgHpmkvZeEirlc1TPIZ8bqQRMvc4tXJ+jUL8ACu1Btca5BLjroeWdN01BRZ35adHtGNN1+4IOt
Yqt58/s4Qmz5v34gyaxAbWCvyXIr14RhLIaYcM5ely7kC3F060bDjp0PW3K+m7kdYDcOFCVZAfm/
+30/L8NBv7Eg6oeggW5vZs45h9l3ibSCXF8Vf66bVpsaZCMepvKUC1PcSo/KRmfsDlK6ewWztWkU
842E0nhNa1vbqTamwIh5XbtDL97OmqjP0Yoz48No95YP3oUj+rs5mB8qnEDLcwvUNdZHYXHa01Gf
llE76WR1M5Tml+tjo8uZTHS1y7LsbYlwRpobcRHBf6zRkBKNbtcLV0WsaWpvwN7PxQBv0e4tWMwS
xyyFSrrmNOMbVx/wyqxSk11PVszcTIhrqdNDlTnt3LELFJVKhLTSvTNr2DvtSkLTD26unXj9sRbs
jdIL+pBohYpGmjY9YkSPTFGH2WVgs2YAeQOHWUwNt5vnCTo2N3EIT0+9VduJfoLchzFF8MTgvxpg
Q7AeB5/gpI8Y/yAyB9zwnkwa4gw3IDkNLox46mjwsVi86q609/zKPpXYyurGgWidMNHMS+XYmiOZ
Je8C2lytu65IMAmTbFYWmX/FwaZMcHnaSz/KirlWIg9tsiY9hMSfVJJDfHqW6vQc4gsW4XSP1ZKq
Uao4wvMSImZJfNzsw7eGlRnL+EDaBAjzhSSHH3hK88ArdwHfzFZyiXj2iZXl8dI28xjBuBIC6q/n
3C0alxQ1cV/za5r6yHPaFjW6eingHMXmkCeEuRS53O3YsZp7lCsyR4mOMWMAC9T1DetaBo2x0IJa
w/AZQCg31XnpO/6hzcq7TqxDPW0R4hv6Sc4b1B1NnRKB6KQb23hVZFW0u0EDhaIFgwVJlmmamfZ4
Ti10Iq7rvaPZbk1rE5FkbCYeIQg40FZBOkyZhRhxY084Vh0BL8zloIqXrPSzKmmMZfDVYpMMkm7r
MJWjRItU1NIk4blSOUkwAuKK+BHqDMhqU10N9fA1yNU9s8W7bPaT2vrQRPWpoFWDk0JPP+ZsAaxD
ITzF2mDK5JAUuOA84uBgkbxmD/hmNLEILO/m5G4w1dTqrNvtobEYgRArzQhVJS14KIxzr9NRtSHP
9xkVElPP81AQvpLFRH8HPWB0YikH2DFhTPgtlZ7h9ClaAkRv+bKxUnwLXlTMemgHy9z+qjPV26dR
ClW4knBkSoaxkrNwBftz5uD9hikTAByTUR85JYqbMAL6mracc8Pqk9ouWvRq1S/44xjdB6ShECwQ
TwIfQomhdk/i2+MNM6YCQ4hoGmXSu2WyIANuzEIjwKpq641kZPY2z3R3Jg1ONm1it9gGButJnOh7
yxJTLqMzAVT00RTKOlDFCguqjtpWvKAnHW3UCIU6dZ0i2/N1DaNAvvP7roAynKD0y2ZNg/A78psZ
gWVHG6L7NB+URd7mz1pCSFeOJ61e3tfjIlY51Usl4+ROvEyeojF6OPZ3bmLd6ylwSH8hUcX3fE7t
xiumlSsYD+AZYZEjqdbRpiIDaXi9VTpok7LPw5nAHkSC5rboG0rEcF9n+qKO2aRFImZWTZ5pWTsz
grP2QioWLXFg69ToiPvijXYTQu6lbgmJ5eaKqN4FWBhcj4kpzk9/EmqqtFPMa5D4YHoS6h9Kkx3H
WiXGy4JvcSqlJ9cy/pOj82qO1Aij6C+iiibzOsDkkTTK0gslrSRCk5oMv95n/GC7yt6VtRro/sK9
59ZHk+AAEhPaez2B6V4m+Y36J3pu1JtAULaBC/gdPiH9BuxwlOm5f6W2Isq0ueWLrysmZPZTrtZd
WGNcFqwATB7Vg21iGubm95g+cPvqWdaf2GpnmwpPJRt27KPm8qiSRlxV4VBuxXgu5vLZ88t/M9Xb
2W81L8QU/kwsT7ttb7xc5TofjWYkR9y89cbyU1CEBXLPCs/ZzZul83iGLRV1pKR+qJBhJr0ijE6k
1c6o2sPtUQ86J9+3MT/mEgnUxndFjvp3JZxgUk+dO/xRLRe8V6p9ipM4dJCRh+b/EQXOkSvRPWmN
92oTWL9b2vqxqwqYfC5FZ20QvEDSx5VXI40M115PnejMg8qh5LfeBYIST2pDIp02x4FsYjSVxkaY
9UvZxTwnfadCzU2CKqaoqyzpc4uUw66a/njri0OlTJwPltoUxnoHvnQ6eQsyoUr+SyFhbZTOgMKt
5A+xj92jYSxf+qDrL4hl6208dTQCCpyHxR+WOMBVRmnrWCGX6RcpyCQw6NaeO10d1NANm9TXNcxC
9YMk3/0+sd7Y5IHAaIiy6iYZU6hDmctdeAGl3vbvrakeKVEe2o5gGGAS49WeEHq05DSH82pw0rZy
b+J1LeaFMOdsJSU+x23sVdelpUP3suxpmrIzcCJ0YAP8QmJCZaC1Mj/J6bnMH9KuTPdm1j7V9Xyp
urTY5em6taXrMkMZC8ar1cvIr4lWYBZsbayPDvbdL3NE/FG+dxKSe76b0XYD4+IgiPjfUckMthkQ
7GYeKohCwQpIMGTCu2kZIOqCRCvL1+1tW2XQ0ArjVaTWliSnKXJIVGDER0SN3rn3GOrhlch6YWwF
5LExkFFqJplorfOcMNIOoB44F1Ieg9lptvjhyt3UoX9yh5tc2s12iV+evcI61YNoQpNoi1BntrcB
5/C6gEbeFC2/15O4Z8Zbwnl8rAlCP/m+Yq/qvvvdsMssvEcZgp2kuu+T5tSK4VFQCErarjk5w8ze
z4LV2qAeEi4WElwBiejftTvDN7N8Dm6Fgzkp/2mM7DW7JXQdaWutUnMz1PK0LN1jOz54A68Fv4WK
pfylQNrMtq+hVEZMsXJZMVYFzbMFOE2KbP/QGNnNpowlLJPP9NEtpyfVQd1eMu72unbK0FstUmFr
Fa620QRN7Oz4z27gMPsORnvvyOqDlzPUmKLtMqiOmgHrtJXsYAmzENa91cFVoWiGlp/JeJOYPmG6
hMHfpOBbg36P0MA5g2vZE0xW+geJaXYDrmZr3FYCszu88DO+p6X1+AKUzMaScp9q3mVh2TAv1rOp
4aGZMxjXkwffZnTZBFSvWqk/i1oISCAno2yOEPUqAOQ9dZ4YPlxd+8kH+5f9/Gn2es6gDwvSAiX0
9N45+m61YeZ0zoDboLW+J+O1cwSBG/x8VlJ0lmarpc8E/yCnY7Fp95zDY2ldBsmmfocbaM5ZfXrD
ozETxCO2idW3kSy9azmiUSiTGhKYwSSOyedfp7OkZlcDiunVEuO78r23sXFOpmmYgUtHGKhev3K6
gbsnRsdqTiARHxyCJChoO4LHa9IRuU/ozgtSWG63Lh76nxjbYzhMxrGnZCRNfNxIClQcYUs13Rtd
fufXVbu3mikCznEXp9kr0AeGU+y1wDcYKImw5Vg6I/6xmJ+kZ/3LG0HH45/7vnnLGczyTGDP8DGX
tL+ukDdRdIVpq7nCAnlzU6LU1fiAo/5XKXXh6vkbXZkFOcOTqTo3q0cirq9vbbq5HU8h85MqormW
G9PvcRel0z0pwkw552FfaGSvJjYPn6ZlFCuFw3gyw5DqfvqoIMNSXx9bKZNTDBQnbhI3gNGXQWOH
bU7ukomnjHkwknLU4PFv0RsUgzaeCVG7dkhLvqn7vt3qFKX17HV7iaGh6rA7jNUls3mcTDVaoRrb
EyFtXT9Mp9ZFNkgoJ0a1eA3HJi0iYlc/h4nyxfbyQ3djwTdQvSp1OyYbjcBETUVLp7HBTheGGlkX
QX56y3Sycr2iw96Zy0jxmK50kLd25X3oWyvSHJfhg6eXkfLncUsk2kDQkEdAm9PAg021x7xUh66S
b3XPaBV8YRnN9B1CM8Ux7Rb8OYXUtwnZiszCCAXPb6FbJSWHASVM+ZRZ2pD8nyCl7wSBlofJ5shw
O3mEzsRbRRRjYcUkFxSJta1HczhO63pAoYaIeVrmi8DnN3f1ydS6Esvi+rT4z3mux/i8y5SJz9hv
NUsj08zXKBVLm8DML02QyJ46wOIHc4w3wp2OnFnvvnno40xESQMmuNHlLyxrYIc0hvbbogjmjWmr
N4M+EwcvXi24W0Fb80LecH2zHzL/UJC6snAVcOcWgt/IbCv9UAyEgTHaucOvaO6hRzFmcOBVD5X9
iRGIuWI9fcE8O7gW56g9I5MlfZFoo29DTdB3lu9qXsedpWEkcDSEBihb8WGvZTRp1q8NqSLxQnhP
+l2rjDlsFnhsRKkYtHDkWfnJT90ZXNG1fp/OFkXWLJEy4irZNs3tOK08QugNJiNpn6pggFvsEc3w
ihHzbyznE229c6nydOssFlND6ZEiNvKN4qwZtnJpKC/icj4ksjh6fZ4Tt5l9oYrcDY3Zg7alA0+N
7GntDX3HklUdJ8aD9uS1XEqQwIUWn42xfnbaWN8CopQ7ryOGLQaL5WdxEYLFe49vnY5pYVaI2+WX
GwKUIrBGZhowGQdVhswLs5piQWgT80WezmDs9KjSBhlpVpmTutF4x1Vn8JlpXqTPGt4ft9V3Ck32
Rqwq25V5h19oMHdGEkq9aO5IBPlOoGrSUKb3/fSTO9J7ldOVMao+MaJmsDZFDSHeTubexKnV0TFn
cVTK+iIFkSE5xcfentsjIEMS4vX8L43Fe4XJMqIjE2x9qYB04MO9NOX2H82CgrjH/LjB+FPKlAsf
wd3Ug6pqVXXsRLMearOyjp2bAuiuujvTGYetEtsspc6f3Wy58ziGXRbOH5TezrFYOiAIo0svRWJC
DRuEOjiGLMRo4FJUyXjp6PNJVij9KCv0UJZVf5cSKLGsVfEU1zUXmTkO0UymM5xI+GqA0tDZe39O
z8lreK8+qqfDQOF4GJr2gYbzQUoxbZU1qx0FecOkpJusewBM+YPr0sGogVUeLwt+x8pCTZ6X//yh
gaFFYhqpN/6R+MuB4Vr/KOO5DwsNQx3TwYGtpe31/7KucE4rONNNNvgcNbFFCKcQ9sZUjEzxfYT+
HLeQQ9NX1MpGtJTLT5WzCKw5y48NrTUFF0A0Yu2fTDXxy7lYgtybfnWyfQLHMHHAAib1bOqXmLlU
4Fks7+w2p1xQIK+EtavIYtvoU4rFjPc4wJzLEvi2D1NkjQVFVY3HrJ1h/6GloDaU69WrJkp7cOpF
xuC2zzMZdXq17Kqa7XkSW9F681wazIz6HiYY2R0mxmIgC6VbR0grVj5cxM9iVA3BWJ3NE2VJ0rR8
Z6N/rRZv7FDxmHrmxUyGldUQychNT7mJntcyoTzRijHNNH24QkL3IwTLhS6DvEj6c+wT2Ibv0tlI
1oLYHKib5HgF09o/5g1q9NbVn8ey1g9k5qHWSDmQU0O8mCnbSsv9c4khINVRu471yEZb6K++I/1d
zBf03GI6xutM8DapNpA433MABUBi85cZzqJnNsNTm2EdFkXPVgVUQqoN2mteUYX3Feuvnpvy3amx
GXtWfhVIOXYaDLZHx0i8k2XbL7WD/7FY32K3OsNcuLPm5gfICK+VDcIPvvoAuV/adzYlQqBb5pV/
XvRUQ8rq3VxmRP8A2gprA6+0wQ+9rmtoYUx1Zz9+tJX/AOhJG613LcfGpio/GH31blk9pajp/aQY
njeVMx1bDerkaLsHj5N9M2vecy679yz7iYf6K0v+iGWtCGmvzlbrYuha3sFqgUOsYFSi0+DDf0Mz
95gDIuAMJ80go8k0xdUbxbEFs6dXSMsGgMAbWTenDHVlamZ/oFffYYezRyr+2jX9MzlgYna5qLPz
j47wefTYAuPJX0Zm7sbmV+uZ7oV5q/8JOGA6VCTXWb78xjlIU6EqEt4dDdDzpKtz6xsHAxdp189P
82dXl5DZ7BVqYPtgNM5uRatp1cWHyY58sxi4O1KP+4R/63fZP8ubHlapw+ZAMTF6ByrlJZpi/8YN
NKCb/I9dXdtLrVfpg98yY9Lu2FQZ32x5L2whyGRc8r+lRwfi59RGo7L7SzHZKrAbwoC0G+tLkYdO
wjtSC916GlONFBg7/xzpi4M4TpxQV3Bq58pt73PhiLOYSS0WDq5BGrQt/XB3z4Si9xecIZO3nsDI
H+ZMfcOgVq+pZj9M6wd8Vz1ac4y3Q4beoZnq/jALMGGOlZH7LmK2ftgzC4NsSGU1xSUhK3cPrfRb
LwrYoYnM77pkPKPqlPDqiJS03e5ZcPJsBMG5QY+bL8zxq0Zr3dLmgSw1NKmFcuj1CO8kbNzE+0qM
BhmocI6zw+pdWgmBARjrzNmeCLCHGzKjndjyfdvH9OZE1aSxU0m77VsGkNJq9j0igp2IWbwv9dwc
nXSENjl69+tkJfBkJ8KOeHtD1aHhZY2aMBkJW8db90Wt7nCTNCwdqUKbpdt2sQEitv/UDP1fm5Y2
yZR9fqpHxSQICJXF4PBxzK3XZLq4w9AeG4n6wuj5uPwmPaDS5Nvi/A7JdIk3ox5veVz1S+ZPcSQS
dVRuGmi0FF9KQOWCkuiOfrcbyQZkCrxS6pUsfCxsGtvYpDNVBXu3kpMrcFz70julfAZ3dyyIW90D
HQ2SfM7enQbzWIw/NNWR1KzkNmfNwALo1qVMyXtWCgLQbQkHUtr3Xs4xkhPuVA30ybj74jibP4x4
RiO0eOlJ6niYNOPs35QuRO+uD1mjP3HXIKCBn7zLPbQCTtm6Bxy2bjisrsVrO+2wR4rj4NJMxo71
gOSiP42L1W7VnO0VLhkSHVYRpTRyB2NtFGO12mb/R+R3Bd84JEYBV3Lhx3foFMRl3nTw6IMUyBvi
biopS3j9HcVEdZgNekGb/Nn/S5XCd5azkXpskxfTffVilrO4N+Kg5c2Sdq1/zj1j8GFcf8d8ufaj
PEq2D+fB79PnzhtxbLau3MHy3a453AWVLshIsiwEhYIZN3G+h4nf37a3Yg1E2f9/W52ZdWNxBcf2
QjT0I4Ufsw9v2U9I5QLWVy+TnS6bpSiOYvBAvVCQUS7bedHgfU6GIE18vA+rC6OQCFyjpg6J4Z0X
UjF6YBg3Dtr8wTSBfoMv6LvuhNrHH54WZZ9NuyLlk//u3JQSi/VX0LgCIUSAIT7j2XReJ8dkJ2ge
NLtbt46f/nLBmgMqhFa5f3VsF0E+UqCw9yWB5zFPQTe3Y/1TdQCTG9xojQW3efQA6vnyqXYzhmrr
AViIDd3RFHs7nuLAS9srN1p3mZvxlkgKLJsF62VkzXi0hv69bKyVgRWCQtdrnhsrLbbKQ0NiWQT3
9c1vYqqDVjkJbBdKbqMf4TB6xn2qZScy1mvUKj35piRN7KQBr9D7heq2gT+fc2uxlwdPcdURXrG8
RIOU1wPXW/lNpPR11vNxszAuO8/FEUZV6FU5PNx0hB3YnYQTvxvjXAZlle55YrxNyr214bpiW2tb
18nzjxYlJpuReDNZXR02eG6BPCdmWPb+Hf6akygXuOSCHSIXAnxOwRoKvZprsCgmuy65rX0JPXbL
e3uwWJLkLouH5cglUKMCT38rsNWNabOESXmE2JnoLHACAbM8ld9dUeFQXbWaIFZtDkVHCg7rS1ol
B7KiNjjZTtcVbn5R0KhIY+tpNA55XAdNQsc+NOO93pHHk+UtHE0sXaB3x6/Z2s6qeUsbAwWjDYJV
hzOALF5xxftwaFo425LgjsUuZFjwbQegvK5r4f1T+fgKa2maetDUJALt1onzhcePEmBBRNGK8VOJ
fEFQPtM/GyzakwoBV869pRk1R1Grrn45UZO7CduQ1fozUyaCCBmpD1sNlRM11lQZd1X2DsXl3IrT
rNRTMy0rpSOjh5yWsBy0LZEGD9rRXsooHuiJiYyE0aGJL1ev38zmq6h5X50y37ZmEQe16gLXnFha
jSCBQeDaORIKvXG2aZuERp98iMuEVjIGy0IBXz1N8JI3Y22itexJXlzEk60n7yjjptBu/gZZjZu+
7XCFL8O1RckIZqctoszmZskSLjXpPjV6/tHnvgz8HQIatlJN+9dPzV8MWSOY0XT0i0kiOILO3TBb
r1MHL9s3gOzrDILKhaK5MolJKpYbu4tdTNuDmsmcTxZyfyaLCWjV7BgS1/1O3JJNmX5XrONxsK2K
HlUjf5FNMyMLGoZ1fWpzJi9jvQQsW77XlNmGSiGmwF0MKocFrpZQaalmEpGh+9BYxT9t9d87+t21
81qyqBBXjoN8LGyMjTqzwKFGirGc/VR/clfPYSjprzs4vW/Gkj8DH+5NcGYMGBDyOsnX1PDWDONy
cOSzrOd35LXGlucNU37PSHFtOYBHEWJbgOw4Rfu5pVAcVscMMsd5Z8ubMx++5xsNtcSnxF3Fzk9w
VSaejOCrOHKJkLFxyTuwROXcvZUmDO9+GE/+SIBQxiZuMYAq9NaZOOyPCb3uYq93vB6kDkRLMqOr
QxXIMkbtSrd/61IeZePULWL95rN80eysvxs6+7tkpnrI8pszF2ABe2czHJF1h6x7Qkl+szSJegbM
ccdgmu5cjf49ThpDsg4HSrNcq5itpFeSsTTExA8n/ZYu9dzFxaWEYBuAh+eNnK+a7sG3rzaibeez
pw2P0gEF0OZ2VI1L8uBOkHCylqiD5o9BvLmZGAecUfPaqp02zSqApNXQFby5j2SCRkjG2QUU/t+c
dsGUAoqZFtaVTfGwUhKju4aCNhKxehRj8em6hDdrFMi9SINOFqy9ICklufkgp/VlSkZowcaz6dV5
ODD+X4E4h7zy4qZjOJqZHZkaCatjX4xb2Rj/JtQ8ReIk13mNQwlmb2MkwzXXnYeiLxF2IWuQ+bQj
PYEbMlN3VWMCpdeLY2dhAezZcSAhFbxRdgA0wjiTBZm3f2lDMyUTAwQ9aj0qjnRfDmMg13w9phnt
eZZd0X19zfZ4b5Unj8VbYDBz2Bg9JhlG+eVm5mhhvxMRopFQdiEeGdNL8jOa9U+nuvzeSdMft29O
6PFws1ryw2u956nl5NcWea+yaTkljNMyIqulmyOTrvbSFPaO/cwjEQY1CpPsnIz2QFbpbqHGR4hk
YxFsGYvC6q0pO82QFBkuGvSRVu0R1dRiOou77zR/0HzxvBjJugEmtp2Wm0rbxkjGGHNItH+5T1IA
PU++6bgcnTIdt0OiagC77W+KipBB+X2yjORC5fp+0rJP5bQsMdx5azGoHRf5UE8u9JWFNAQrV/xo
JiSyDOojab7G8EemAcVO5yhGWV0O33hi+zwO+lk34oPuVu9pYrU80WZDQVGSEOJnKDwBRI3++yij
lXsfC4UNoWsmXSbhk7PMsJAp4N9UvlmZg+W9uqyZbwZes/AyTV1kLnEHSHn4IzTA3ZLssc1ZwASV
X0I1EQa5KT5cwfgTyQ5wGBF6s3WvKTC4C2hX3w7L1nmwEk4/vsalUUg9ocHSOfT9sxyQCbSN8Vy0
L37Xh54Pk7lPXk3pz8eyMN0w6RCBJ2VbwczKH6hzLVA5s/lmdWzvWNi3TUsygMHCedAr/diq5jEz
4+Xi2X00lF33Be0N1Y9D3qfHUUOOabtsSTjnU6oNltlWY2ym0h92nlW5J9cjvoKyg+38TdfiOsxd
CW0F6GGlwyd70n21mhB9HBLL+5k+PSU3OG4ly+8bh2ioawO5HFeuZThHVYFky1Rfb3Ui805WZ712
dkXAhD+LJ7P91PWcvt7nTCBziFsD89eWfQra3ya9OlXt7h2x7joz4byrVuM0ZHN6isfkbE7wezPt
UtfymCGECK0GOSZKIwscoBvjsKiTM9OoTyQ+6/OY0zDCSIFRUVvZ1nAqElxg9dyNsXHAVUSHVTY9
g6sUUtBY3vD1bX7uXS6WrCTTSNcpUxbN+mgxJJ+zbn7qYrEibWjGxzWnRvW8+QaToskpbOeMBpP2
3UiJhWaRuGPO0e1TpxVPtAtoHas/kF6bbKVBBtG3TxJXXKcJqbgYmjRQWnUWtl4f+IDABDc1Dy1E
6LUcHs0hVXt8RM9OymQigYKI+wU5AR6C7FTbzcUjH2Rf4u/YaAw0t42QfhS/S++pT/XopoaYWFpz
aQ4hUfK8CoMAUQc+3qmeqoWYkmyg+l6ZZCfokInu3RIi82a3JnK2kBL2zo3LD3OmO1v7nhQURDz6
X0F0fTtgCphdXpaU+3bX+NUF3RAaZcsMNB1zBY69UyaOPJ4sPjJ6jBmZPyC/4Z3+M/C0hopSgZXT
kj/H9PAGzjSkCRegOxdI+wzrpbPOLgInt6NOs6WPDmbSvzsuqQ0OjTsSdpBccCp4rmB18DECySZu
DaNHJ45OB0Oy7oeT9IiB1iww53ExRPZUfd5IH7eJUdSTVLvEr/mcHptYwZUmFc5uuCChQ3r/ks67
mHV8KPo1nAWGC7F+OdB3mrr51YEszg0w5ybO5G5YLBFUNvwhb0iyiASOjZeviLclEk5yeg89jP1I
wnFhNOewZSUcHLJhuXJ70kqTWT2uJ7sdSK8ruoaBYfc7lzaMvTGx6FimMor6xHIug1D6bkqLHxZd
ZuwQCwWVj8yfo28P8NgGYrlo9Lyo8+JLm8XYx0xy/MoRFKhueVvetiVSGOw7lYnn/JnuyNt3GfK8
jE1jaJK2ZDQDC1eRIy8RyZHZZhrKttFDwwOggKhnCGKhPcupSs6gmRD3rZxzGfz0vS0pXBKafNvT
mzcJGGvrzN6b0u0f56a16O20PRAnErUtNo+8RXDRWz9u0zgftoBYnDaonnGsw+Hz3Q+v14qj4ZJj
OcgCESoyoHl2f3TwmeHUN/9qL50epCd/0wT+gzcmiCZ1OZ3sQ6dUdmXGs5O9Ly5amgg2ND0CVHeq
Qr8Wb9lyqwxO1lzld5XWVXeT1mkXRNaYYxShFWyd9ObELDe/KCdpeS2xRHd5H41AT1bpN/vGMh/5
49KVtUz8a3c6Z0L0gdON7yZjzk6T19nWXyYJezHXEjaIkpMEccXBrudwKe5cz92XVfIyVvfdEm/z
ZqJV6wqQDvOu13FgEP8RkgkxBURKdVHTxS9EJM2blHIwkDcNq10cLcq5pPJ4pGbnQbBSYVPCm22D
4CPIgkgKlsIN+bIThhY1+W8Jgra+BiA1FuXW0PynHsF/MDNg4iLPTqJuAfX56WUC4LsHKLwwOhkl
mC9/z9LxcU2ST6lUylgBJd2CNyXVsDXVA3OeXP0lYsQJ4LK0UTid2KTg+GA/axHLpab0MiqHUTz6
wL2r6jujRIeOc+NUXIUXVwy+sX8UN/rqrGEHy9Y8tEVokffEBjh+tR2bnFEfWjOFmMecLDB1XBGi
JttbKe9k6GyYaxQCCECxPuiBGm21q5L6TYs9HHjVFAOVQTVMiRv02u8S9/zocN9xYCBfUUV/8LIa
adcYllY1cH3f/jayf+5Svh1cgoFF34Qsmy6xy9D6OGPJpZIT3zn5ze7m1ov6GU2q7Vdf3UQS8VQh
Vkq8Ert3376kK8RrP7N3rkTijzYy2Y5T8TEJqo1K8adkGPHpaigcmpX8+NXdEnd7auL6Ftb+bCw1
RqNCPCxA7Poeh8LKGie/W+kJNr2VOrshKb6z5Qd7Sx1MirpwGlLkcgWzC/vQlyYcUGn9CnhZGOvI
4pMl+5MpedSmxNsroY7jjK4y247M9pnyYY+WSZ1g3DGuroVZnJTOiHOMMnUWHMzDin41We5HHCYb
erp6Kxl6+uwcd2poPhzBE0d59mvP9qcFt5okreQFRRSCKXyHxIkjHk4R58u1Od7+Yr+CDcphndmy
MawhcnbJxSPYbRNrdA8D3wN7C20753dzineW07IPkQbCF3G8cwbH/9AuCtmOsIKsmCv4/myvlHvT
WlruIx3IV+Hx+5NyCqkgmalTrdQ9+i5TFaEn4D6mqF6Lifz40XzS4eBhiTmJxfgaLO1uuM0hPdBx
GWLw2dwP+P/JuBuu5B4g2JX3dmfteauCxbG2guur5wLstJqFu4WggA2aFdXoUojfOU29e2iN13gk
kqKyWKnoGiQtOFR7QmYIDfu32HF+mWM9vzCg4GbFHBE02YPZ3QaGS03uBQ57fIpLSIIo1/WCJLXX
k4wFjE6Cg7vchmj2cuolj1WsDrpu5Vyl1CIlg+bBeetnP2Lzu20cr9hQxe0XC3lzhcgX8d6tpDYe
0XMCvuy4K+B5ulm2s61ER8SWfSKmefTrgQasGAL2FxUhsIYZEWuHZtOLyEBag1xfSgDgBzQUTPy9
KwbtoNVkFWkgCxEw2Lu+SmnEq6dU639cxcKvbq9mAlIO7h56sfozm/1pw8AD2WbFWGIdtsjFrUsd
K41YF2WEc5NTBRXTFHqd8W3W/PBq9e3GIj4k6RK0E7Pa/pZrMaQNj7s6F23zZiTTo61zpcxttkl8
/erV7ZPLqNAo10dRM57M2KFATCaaq0GrqxfPLhzGfV0UABVLPdKnRu1bFCMM6uqoUItGIllzGPPO
26HTJ+vESZH+W0n/qClGwq3Q1/2oWBwSa3QkPCghl5qv7rklAo9RfwUleZ4K46enGN5q5s2UlnTP
dRu/pco4Yuw7Vq1zpi1860EbxBWpsrFzzCbjCaDCLk8aGrLilXQ0VOnvadp0h0KtVFYFGhQNtjGN
TJDp47PCNQk25jEtk8+FOI4N291HdODPpu9GjjX/xBXBH8I/Im7xQxS0rJC08ShYRcaJySxw4i43
1ivSou+i6KOGiQ/vOxkqLdYbhwlhud68vLfwvlLaR6scHnw+7R2bcfopvfPBKa7ukTUs7FNfHgeT
YNyVnJ+d4dVa6NTIhVy15NtB6dlOM4idVJpz7NO+eMjqJpod+3MeC/fouOiBGfRwLzQlRfSIsAQO
0rmf0IfbIiu2AmRX2TsTkP8aMeOnstJr06Oa89ejp6mrSvRdbLEaNTMN7Hf7i78FT4o2B4be8znX
zLpm1e7KpmEC6S4Huyhg41vhXR2by1Md3+NzKhAFkVJsxCixFsFI7LQMVbH1FRPWch1Rs3BnbRp8
VWuN4a1eTlk/1YES7ta3BKHQVu3jAtdeZoudfmV85p32qErjLXd5EvJiRvDBaeuDZFln1lsuMUTC
LSNnqtMtgcIfmc+8D5TagKxSMuona9510dCyIGFal3MEdUBS7NQ9ND78d+g4uDTasKOiDFROlZbK
8a251dt9MyGVpq22GcAiI4vji8XLpdqGQDa0YNsBPiUcyrNaxnhv6BC5wDWRnygC4ni3UtigdbRj
nA60JCMvX3kLFFgTdV4hCxyXdDp4s3auy7i5N9F67tKVM91Pj8JK5A6O8AqCHxZ8r/xIX1BIe5JG
f2KGtK8d/3YVFJgjl3gHD4b5gJ/l0WTWJguvtD9Ybkthcjt5CMhoTbob0smNnVcRFdDq5l4WPUUl
870IieRv+czSX78yDL7nZdHOKQtY0fcEjWoo5Zrekmyoln+ceLDrkulr6YGIpFM7b4likFGrTWj8
qkk/upCFzDIxDhWKov3UMoiyvfrsa9MDsg7HtRZEnQYzbi1Z92BeCAwrzWWbjVBK+oTZpCV6B7W8
s57LAa/z7blAJzgeZ13joHarPwKX2qOXQUU2QBeQLIqD+4ajddo38u4w5RX//A6ToZr7J23QfzXb
IxRx9r9FPOI0ZZxuzErsMsTGgPQYIZ8TN52ujWUHQzLwIYDaG4g9TxqyP/wFFW+OvJmDjdE9ji3y
UJmzbbqECfDQuHqAg/k4zG5JqKo4TH17Lxg7HZzVe0nA9JHFQBQTaJWgtM7o3qe7nK7Nh4oA75vN
Urx+9AZbI7tdayxaE512pj9Bc3ND9OnMSyjgN6WtMUe4X2Lq4CmznYDSz0Mc6dxlHLyRPnTvjjN+
62n/RPWv79vqqTHKiMFHuR0RyG5SpANGORXoUbByDUYMmUYhBaljsi7GF1Q1PVDp+FFagUt1k6EX
G/oKgWyWoEGbV3Vo6Nd4n9AHTswlfKEQtOgUhzPlkpZfPdt8cVa2ELY5B/NICtfXorc/pljfTT+9
jzNV752RBMvZNL8YT6BPV036+B97Z7LcurFu6Xc5c5wAMtEkBnfCvpEoUr00QUiWhB5I9M3T10ef
irr2vi47al6T7dgR3hJJEIm/WetbV0VIZE8fFm/zWAVE9Gp0LWtmvztvJjA0jeJHJ+e9dqN6nlHx
8C0XZ+WjkB+qi301tyMmjOG064rWOPiafa68U36zfKjXVXjqZhRZfjb1Kz2jfGe9eaJyR/k30dQT
sNbvdZRCcXJf2C289zL5IC+qQLleLVKTlaHM2uIwWeLdUaPk28bSt0jgtHlzV2zdYbp3kiE5EQLa
tGQdTOHsL0NiCkjB43XEPFI3ocXvnQzvmIXI4ywip6w+ZpHpmVfrV8sHybPbZpmAAFGPCeXTwFKk
Y/4Gprn3nnjU9Ut7ylAyWfpYYB7Yp8l1lqA53BJnso94SOEDlOHFBmq84Lw6jQzeN1mFUseZqttQ
E0ab6gK1jjLfsStVd0lmrK10tD9DdvdO1Vxqle1zVUy3ZU++hWCgPwxJshvd7qesHiZTM44gZC1A
eem6vw2zLimt1DdWaXsl3O7F7LJzlbZvRXUztogQL9ZAlt2MgmjU607E5jFw/U8Ctd+BbHvIlPgm
sl+POKqp6ljS2Xj3m1M1rht9VWYo+4jX+X0U5yB2vFORSUDcjbeEcfHpIUtjB+fSr+RPeXfTuRGK
cYAHTYDv2CjsezuQEN8mnjNpwrLWLQqxK2mkvcEKPuQUrVqOQR4y12mMqx/wEkBubU51x+lfCbta
VaxOtoNqkJ7puV0WtfhOTbYzjYMbM+9ndTuyc49AOaU9kgc2g4hQlXQvVloTjaP75qnMnXNTNvmh
c53oNmKnQDuePGSyaxeIi40d0vT6ulNvWKVN0yruQnkg2yZdsa0dN3HiXv0m02/Ss+xjM8AdngdS
KBBdbiW949LguRRTkg/ppFD8ZR+9SLBeWSpamC3mIorHjcIqBa813SWxfcQ/cIYbRjyDbrP1JN6m
nLBvG4P27GqPyxmfVe9sGon23a11vy5Nd2d7jtrX6X2rvW5FaEsH9sbdVsDPoSWWyy7BP44NipcC
dTIfGbk5ofWpcECvR9JWGAjH1znQq8i88RZzmygwdtBsTutyibDnksbluYwJY5UC6Laf6S2x9cF2
8hpnAfN7OYAWoGL2ziSBxzeW9G5rJi5ejHGOJ8NCRbI8uklxF9m6uRmHLH0Q1fjW4RseSgFrZtUm
IWSaxGuugqhslSAaGNn5LEK7MfezpZ6HEfS/h8h1TF5kj1s0BWiYBfdZ1wITCbxN4ZCXZov2zoiI
eqQX2zDgm4R9zBNCaZxCVrtiaF5h1cLU6OwbaSAYogYQa/A47XKo23vLhE5Z341k1p08gj9O4WCZ
Ww/319TbO6aV7DJG3EY9iX5Xe8cyGfVwRuGdEzxZr5OCAOAq86tjZOdPndCPadgCyhvKdR42/Tkv
JDXMHH2Rbcm9gwCPUAAw9j6tK+UEbVCJkxdwJsZfZMZIZaxp21tjeMkwzpM0SteeB5jVwi6+KQmR
XWkTtFgRiZQY9xDRUV6c/vuPxg3PI+3R1qu6elt7RnYTDWa7jFEAHTMOtL5z0hup/XUUpMG7x71I
PM+D41jRfZAb3dGeI3fNBhfUEzh4kVt32MD02ZhjfFb09+EdEgr1wgOXWWPPC6N/Hok2uvrLWr8m
CKLlsUsLfYiE8c2Ajug+dIn7MC4uhi4BsQl2z34VXlohks+owamS9Ge3wsne9vIL9HsWg8GBEq73
wXtYpR9JV+5pZvWt66Hhcxz7mE4jbvpSfJdYozcdWXwUlaG64NESgXX3u3lba92tZWBcrMY3Dzb3
wdKh891YBunnua+9o+jNgatZSh7G3byOJ6rApAw++mwuTuFUnH3DZ7aRlQWLT+yglWNtlK0agpmM
4eAPrAPZVaTA/2NOyqJxcOAlemPCVMEinhIFm1m3CX0+YRNkf1hTSSxUYnonPyRfO4+2xHlsPZ4L
XxHmzXrOd42badTsQXMMJizySIdPrDranZ14mOC6vAJAZ/jLskBboKM5wAM7NnsEdlemey9x9V8X
gCCz9wLrhGkVYtvWIrgPRnplYNnu1ywfkfivGk6Lo+km3VZ2LO36PmTypYxmQ+DgJ9lM4WvphHjb
4TITPzm/h4QKb9ysDw4TwaQlt+sGCjxChmsn6JtyZYcovYXFopwF68uVdVyRXn+g7iY5Ibv6WZiP
wCm9FYAZL/OQ73sHMoJqgs2UctKLKNqFI/310Du3Fcf17XXIterTkm6YpnvbN0I+maXK8RXyV/oS
KBRz1u0Cc/JhF4vmsswqomirFI1h6hTT2eJJse4LtWymwb2paGgiqFFl0kPJKvDbRVWzM1l2PiVj
+21ON+6M4Jg4se6oST7ckg1+EwkHLi4nA5SNboWEZNlG0zdKY3l0Pfe7se6LISvPXOlDT0QGSU1G
ukOtD7/fEWCwuOk4UsQtKacsLKsvBujVcm4IR9NhstJ9L1feWLRLr4OCmVN6YyszsTCjcGallm86
Ek82jroahQrzYsYRYz0m2hA2YliHyyiqjGPXtHej9uNtPGCtmIc4OHdWuclIsd1GHs64uV0Q3Lwi
ci176Jrs0lscIFnVe4cmNk5ZKi+gh7kf3bbYFeb8GnaclpggoDblq97JkrUR5txmxen3D5Izhemf
R84ZZJhFHfXhbZxEe8/pxqNmbmEVcBlxDHNSTSo4iGZ+rMd20/rMbxPHmXZ523yE0fAct0Z1rxnq
LxNrp4paXhSL6F1EijmQL4XNGNkIoUjYqLlbGIw49d7C+rhna9ABzK/FwfDAgHpW5x2Q/H0pxjjx
EIgzi1ueIoOZbtDwEvobxwD/ydQILLvalQPakyxuq+WQ2kAnUrXFzUjEva2sI1OAOpidh75ui7up
si6xBlHbd2/sivydRGrFdp7kVFvLTZxeBczkIMCK+U1Xw5pTxX43ibH3nNre+9NMhpuLy7HO5wVU
BOfe8BDMDy59nXapOhmZFaLWyHSpslwivYMAMwJqtgVAgCeNWm5tDQBz3PguKKMXMGDjYp5yCT23
ImmRa1Y35Y9yUHtFjSBWS4UdpLatrUt1rEkzv9EIJhDZoZhEjh/v6mvcKyFn6yQrnlTe4PVvPSBi
I26NRi1z0+qwCyP2EFU6XjTu9dWM1nxpVe1P7lXZ+2hWR+2uedaPN5M8YJ5uNgyCQ7J3/YSMhmsK
L+Frhzkcnh0RoKdoWrBGDa4RN/HAdU9Gtkcr81w3tvfqKlY0dlVTxVz/6onnAQLWS0wI3HGo3SvZ
6beIgLwbGTfLWfAcTaFSReTYGuyF9jPYBjNF7PFQ0J2gMFQtTuH+gix1H8IdXCRW+eKbbrSStXWP
1OWpETiwHFG8peb8FKqMsY8xnTKpVo51FzbmXQjJJTBd0tA7qDDoTb+KLqcedrKOsUjxjKL1tla4
mEw5rfrJ7LasVpeuntq1F5KKAeoHAwxJgmZNsNu8qz1nH2GeX3s98Bs/ptLZ55PHyWoxTWjmXG/q
kjyW3L2NFIyjNul/ZNPti364qCB461TtMDcWT0UyvEvDsdcFI0Ky8RAFiNc0dW5ChuIL2cTFhjm+
snGz8xQPgTWwMR8Q7NV84cr+giPki/+pR3lI0U08IKdn0fOqjSTeu8anKmxGvrgbIGWFtIYIW5gW
NbYNwq4lHsGpNS4pxotRSoy62xmApZxHO56ztV3d5tWVgwAeDCHVHeFwMz+F0C34UzwYhRb7WYCZ
wZQLH7gtjz2Jxx9KW1sKbvyKo5kTmcP0tU3K5pCbktkb1J/GRvMzdaci1/BtKjTxE3CM2u3J9xg0
pKA2AscUzIcmkTceN+/OCBJj1fP7KI+cblX3ljz15Y0ZRBcnTuYXE+qO1+NbN+KyXWn0wVU/AsGf
qblr7pRtkj+SEOGtKiWjDxHu2mbAZVULsek897lPUvN27LqL5sIxAiK9oxcM4Qas1NSb852fJeOa
RRhBdjyQGD9fFdYgzW/Na4CfnDGx+l5HQRbYC49JLq1nYUGc+sZ84x6cyt2HYX72bBYGDT4xNXgR
CnQ1n+UZ2724iQnR6efrvjGOnHVegv8oa9M65HMFAr9xRuKu9LBsSgwRPFbcs0BBBD4nW8Rj0n2H
G44LOvDaj+9qty1XhRj7rV+XDMyBWQ5Iw6BNA5wYQpR3Q4c2qmyZGHPcWiwEUSfVNfq4aepHmHLI
Mry2ApvbMr/wyjjcaYBjS/zd3TLt5nQb14JcBbMoNmOKZ9O3EEDh0RqqasBB6C9pZItHezQ+qtw2
DopaJPUT/6axhvjuuosSc6rvLTSjBnGBUxX458JgXRy1KrwfA2cFl9PfNUN4MaeMdRAS6iEtxE3T
mWwQWrZ98TAm65i7dQRsxfLBDM5+3/pI5cJmV2fuG85qa8e3Dz1y3p6p4q42D6Z7LYY2q8Psb9XG
VXZTp4SmR+S6z0hax9b1LxbBQ1gcq+7eI0oeJ2BmM5uyjgRSuwwQsf80daYewwbNOjrIlKSmRlCp
Vd4pHcUTY4h2UXfQCHscWYndYA4y9WcSaPPGLVHbk808rrI8MFbhrMNdT0a0mV2a+pK3s34Yg/Iz
iCXS1O5TNu9Rnw2QGHEjWe6a3sa5K/DEGn1U7ZWJaUv26Ghm8Cm9LucDg88n+sjikAV4vxKTZl6/
JoXQHzUBTEGon902sR4p8N/GMgR1VzpH0dI2McMEAQUJdlfaATOerq646bEvpQwjXNU6x7DBQWE0
GK/tKzAry3hiDs1xVs2hbXLxnFcDi0Vn6C86N3+EF/BQN633ua5Y344RZsDKWbu5lBvDkek2KmCn
MqYGeOFMzN2tkNjv5Dw70c4b8bEkMc7Txn02Yc3KOqBXVkDFCvtFDxgTxhzUgQXZhBmGuYl4BNNe
3Vh+sBskeoA4ilZ1ikdt4PFCp70hOCleGXgeEuZHVzfykxCMA4piNlajs2SwEC5hlN6GBalVs3G1
9RjwUCCCLcr0URbl2a4ta1/VLude6OxUDICinQZn3R3npp82aQbvnAriLDjPMuZUU929zZ23rifW
EuhRsoUV6FcbSuCi3KAN2bc1WjrUcx+YPM1FRPi3yuNXH0I9LnKYWq5JIlKJNCurZHgz0D6bQw4y
H11cnSBjVF6DKy7hSFJMP7roxmgU5mc7Kdem9TgLh2eR/lQ555cFz4Ky1532Uy4uMVrmla5csbap
JRg0LGb0ryft1mfPnPArChTpk9Mdii50qFEizGne9FCQc7bORbZ2EuqviRv4MGU06VXUYpdJWkyj
KUNPRextTdVAA5JBVhnadWL7CAckk+ekrS5T6rSnul5WNQvlGDG6ab+nJee+W0VnNRf9Bg86ix85
InMbEFum009PQuSGBm3fes2wc5L4Vnn3Vp75EKLahSJ0ZlnOwr4bYlIWKzgUFU75WIjyMIY14k2C
Yhl4X+NwS2tjCgaxY+gsk9BnNjizUZlVWG6S3GEyxYr5ULZXqGwJOWOCTrGv4jLlGSdORmn80AR2
a7xNE0cOao9RKKYsQlMpZJSIrArWHNc0ysLBvkLyNcU5OurWA8mlpky+S8d/7Lx2gg3uk73YalAq
BA1LVg5bSxPU2iPPbJAZqi7p1y6u60WDRXKLXuhbdApDCB2J6Lv65EfBj3c9qWIay6NbFg+9Z/X0
0kDdsr4WT32niH/HM7SgZ8R42XXjTaIrFisBvJqJdt6u/OgBk/m8lCHmZK0xSXgUPitpAzDCcxAh
Kg0RIUwoEWlNJBulIV0NRR8fyhEguxggxtZIyGtwLcvArr0DaVofHNDlTUiIwI1yUxDACZ1QMdFt
q2A+wowJ1rqUBg/Y0WLxDCOA0YfHqpvxpcx0c5fFaCdIECx2EwvBy1gJ0jZNb5U0NuIUdDeLwmit
tY007phNWOKsgmVaNCpz7etmjQx04VZKLcbIJqkH8G1Ucf7lN30cwT6wMMFbnv+eWIJJdAO8A78r
PEp3H+TU4GXQv5oVnGUSxOCZwVhxIrbYs+Om64AsAzmOL/EIrErQui3MSj0WfQ6xud1rdiqOLO+6
6py2yPwU8Xn5hFQmDCiktflqWsOlZrxxcnyGGh0olUVGyG061p+qBItDFTnp6JMbmSoIPrxbQTUA
FDuAd7h2uT4vOIwBLvg+SRKR8+xXcBnsutrMBo2J0/IHbmgkCsyv2eKbyBehzwZNv8FVs8+baJVP
9U5K81iZyW9gC9JDaH3TCdkoaPgqWbVch7ZIF1bCDHVIKWKAiCyDVJ5979UMo08H5jHHMlYCsg9/
pJv8iDqJlgDakJcZ7inrkZbDyb0M7vtUh0dsBesMUVBa1vE+qC14qPWCNMCbDJIGHrjgYCb5uQDc
w6aspzQs2EtNVwe1y/VrMn/DCB33H31SIi/pHsP6t5gJKG5q/zGcCV5O2obKC0hdl/xYRvt6NVOC
9SGCZHQuonxAcsXkqO5eizb/xIf2aZblVx5xu8Tu5xBbd6i6ocBxflGWtOGoVsZofNsp2k/ClnNS
FvND37Zn3zdw0/Oz8p7lhySgYRJUSLIJfwxJU8H24lpSAiUJH0pgiNpvH01wg0zP90iqb8V8pWrw
UxOfPkQONNNUjpdEIAk0Gh8/cvjgNOI2idS06aj1VwAaLvb8UJj+NomlWDB65wubXhy0Wcvf36J5
fSlh2qyziap85Ks0BY8xbYl02ldzZoEY0V5A43ykcMaAFspLVY5UZ0Hx7SbPMxvZhVlmrFHtxwRe
WxYYa23zyfcS5WHQvOJMPl3/6/f3nsfxb4sjNXKwK3vMetkVV2mFzifPzE51A9KSyebtNzZHvXUy
iZrcqxlVOmfWuqbZ3WG3R/g6m79VzYTZZ+LqaXPfK+u6nQo2w8jmq0HP0Nq/pXN3/t1w4J2N2H0d
qwy19fCB7+y2G5NxOVnJQyPVM8C/04yFULCb7vzyLtPDu56m2zRGZGza9s4vUdA4Qty02ImUmX1A
n3+aEHo7c/tdJsPRdXIPOJcMlqaa6//g7P9/CAORw9//9a+PrzwuVjFEl/i39o9RCh5zQSEh9//f
Yxi2XfJRf/z1v/pPBINn/9v2XLxUriOlMKXFzxu+m/a//uWqf5MaYkpTWPCjBTXc/4lgEPa/Pcpg
SUtK9M41jOG/IxjMf1uWJ5Vp2UJYhHfa/y8RDH+O1vJsk9+gfNJLTB8aifV7tMkfEhh8Efduk43e
Okq84LmxQLPN80TEo4FOqhHZPyQK/c9fp1wb6gngX1fw/n7JgwP64yZDWLhoY9L+vTfJVGJQAfqy
b9Oeeabut3+4Gn+RxHANuPhTxITpK9d1aK5p531pqesr+uMbzOdUYbOHyWaNUJa7rDXOs0Jy0xlR
joDUk8UqJ572QXVesmsDdR/JxKFSDzt47MUkra1Z+cmhcSN5sKoevjRy4IM/ZcNtDvANJVaqb//+
RYs/BzJerwrVDF8KB8OJ6ZkeX4w/vujEM9KJc8RDVG0gigr88jJGCplfOrw5kPAfQnltz5Jplc5G
BVOu8Gl/A0VfjMGA/Wf5RU/YvRVNz0GjhucpTPTW6Ur7J+y69Kkox/YQjnP58w8v/M95f//7hfPo
ZasoJV/dX1IvPL8ydeITfd5Z2r6NAeTAoopQLaIGW0ydGF+nZPRwIFu6PGatHNc84JlihGJc89rV
DnyLh68szO8mrAkWGxZwBpcxtKhrA4rBiKKoT98k5/u2p1Y7Z6UoP7vQSrc5qRD3f/9+nOsHXWaU
g8X+67/+9Z/3ozzuNiGhr/DfP18IFc+spjrprIfSvZ2mbtoLWie2MQyVl55u+w1bulVIC8jMS5rO
2iib4QsFfAnmIi8IwytyRL+j68MuH8f2zbV7ikY0bSBDHeuxh3s2AgltGufWq2lJCy/mB2dGeFfI
rt+3ZRRhtU/eEDbgcQicV99p5alF9Ig6605Ncb+jJ8r3KdOCk5WzQLeNYMZ4FQ2UFSK22JLnBVYQ
z/PW3aQA+maDvK21GX0pt8Z0dB0jHM1xHpHFxZi25fxMRzW+17k5TKgw3UOjdaxxE7Xh6u8/XvkX
x4FnSoKGPUta0nV/uTnBb0CvaNDNM7sGkp3ismS4RwKCHJ/wNeDcmUxrQXrN1pPWD9L+8a6b4mtg
9KiifNfV2fDjVln9aeuqva1CzCYL6hkM6kgLV55R0YOE6e2EanlJQKE+z2Fcrxwje+/7JhyPoYaf
ghbMeujQBB/9bDReLZmGkLNcIt4yjTB1Ck18ediKNr3vRluCCv/pY7D+4q7hJr8+ajDHONw7f/6W
aXT9vXe9a5q06k9hTq9Ep2LYe01iz9mYXB8KDuI2+rP5UkNMPkrtgHK1ldI7a7bVE6O16bvzZr0p
2Soe/v4y/cVVUtcjSXCBaNjd68v/wxGahaz6M4cxwaCEs5R1+RNh74QAP668sf+HX3aNdPvljiPl
UAjfNCVplf4vkW+wV9yBWGxnXalgGU8Z1qo4QMB2xZ/HIfV2O6K///s3+Bef/59+5y93eaauGFYJ
4TqVcfxtlk15g+oQsZ3dFtPm73/XL5l+vx8pyic/6fr0VtL+PTL1D58mX9kEKBVjpKAJh5duMNE0
jhH2S9Vk0HevYeZznVw8WVXHoqicTRrCr4hEbr5K02TlWwT1P9yHf3HK+SCrCfrmgcNq/9fP3Bgc
XUWOs85ar3+2BgRFYzB7/5AzLH69tI4i18ZEpcOTQZiMh/78PRKc4owPwEOxJmOrJphJm3Bn4v4y
5o/M7u7GQi7lOHyNw0QUTmbcse4MkCaUYF3kMBGkx/Kgjezy4jZ6QAHRXsWV943QPAMnPFk6Zqpj
dtFe2yOAROnP9Sofqu8EHdrfX8brV+KPX1PaYseGeXkNerpWdb9EkqKwTSu2+jyhwxrraPIYo7Vf
9ELeJiMNbNcXHj5P7x8Kg//xCbILuj5aLZcKynLUL3ci+3SUMJ3hr70Mx0IwpcbOM+f+GNZoZFGy
d5hxLP8fvh0WIMlf3q1rOhxQ1Gsc0p5DnfjnKzeI1kFnAcfEKxGUDNMkj2z6hldZleSttJgn8F6B
oPWuCTPDzhsQ+CchQu3WjI4UXgvmh94CY9WZZwmTGSErhu+oe9tCLwC+vgWieSvJWUWQWBI5gSGi
yQMBA6XFszaMeyftcWl6jXn2XZhzFR4QHzUE9jMnMxaxiXG+tgIoyGWAmbpmeS2MbOONGAPB0BsL
SQBQRxoUnpRQLySp9R7zYVDtjXnVmXb29+x+2Hr+Yrvc3BUz8JfCccLXBnvBHfQS+1A2X35ZIcKt
sHTXjZdss9gFnZ5XWfI2zbhrIA0jv/fHpv8SmV9v7cj2WS8MDSRv38wfcTeeK/e1pZKJk9D6DWka
yfUBGSmoWfN3z3GYx7SZU2+cKk3XsIr1bswgfAjQpye7StKzNbogKEVStWsL0cPCqjvx3chU3ebg
ZzaxFZL4Eaco732rD8BuEbe8CniivadEaq3jpgCVlExLnbkPjsaZ01aobaEagWRcYAq7KQM1HWvJ
yCmI+mrJ1mc9Qifwy3FXRgWu/17v6hZHS5Ay1CN7NN4klLHPMfHrmzFU1V6WOHuaru1vA1FZz9AQ
5KVnvws2AbBUvWhGkyuUjrDsw05dsa32rtUkC0WYndFmqCtZzGj7u5qSZGuRg3TGb5CDKOHCjE0T
umxs0vRETjHaiErpS0Ps4WtR6exliOW2SNqyZWswqnOJ7ORipFlX87tMJsC5qKZVk/TTUxbO7QVT
b/ekReIvCwQbjwQklGyIjPRk6CrczWMNNVYxOElz08V8IcyVVeVEtyB4g7JrdOt0GM11x17vwwis
el+6pXMStYacyxXazSDGLlGXfdYI8T4xnQBSNh1jCx7opfFJmWZNv5TSeggMTHWJmQz7sLEUjtBm
NWh96WoiE0oTT50CuvaoqtQ6GEjRV21bEe/beu5H5w5E2jVQLVMZGihWtX5NUZx9tVY4vaQWtNol
lkv0x+wnEHnjHEANGg4AOkzmjJZBbiqrqb1seAFE87BcGUCmhhJjZ5PLQ9do6z0rrfYZ+oK7I0cc
sr0Ek64JZlvSPzU3dV47q9onRw3nYbYBUx0yPySkwzLd4tmuCwMCEjS3SAXY8wZEPRVLFtTh0l3z
f4RblOQ9thACfqipEQ8WJhrgJI7CrTDC6KGHWbzux97YpFKpuwCBJ5p0Qz3IbvpslFPeZ/Xgwlvh
vuZe4tMZ3G4/V4HxgtfeWI+ttSr7+p4pcfoMB6M72FYzLGPZWDelPW46nGKjKPWNh7gPpoPLaqNz
iP0GbmwTOjOOwt62koFhylT4aJoV7+/KGJmcIgElQczZ7ALnQ56WfDRd0d30oTOcEDRmF9vLOZZt
zX3MhprIweEnQqfv2PFbBQZ4EzEj3qc9m4URXdSpTBn4wVcRv2Hi6BaDqpIVL9tcxWlYnYWR++Ei
SyYQA73pwvBQqmcp5KV3Rmt298ZYvDiA5yXMwVOrvEfb0ulFmvCKGC+LL3MeSbbrE0p+Ncz2lu6e
pQ4pEQm2HfeuFjCwLeixDM9TXOxecXLQBS0YlIFcJHOvmFGr+bX4LPoKDd5dSwm66esw2qbpuDQ0
rRm4rAxHkomJJppuC6cPboauZJHvmLp5bWec/IhQiuAdMVc17Qxl/LRWS8oOgpGxSa96azQerRiI
DRvkLFCTIy6EkdsthS2u3oqwKG9cH/ZZOQQHyoVyWyZJemQQ358N4n42Mdvcm6gs9QH4kLEJqlht
7Fz/hD1+tQzl+ia26/Jjrs106+AmfxkyIjXa0Y5J0arlK6+3XDcdZlP2A9nWH9W8jVwdffhISQ9s
aDvU3iMMaDEhZnAiMqvRPLFiTqIbilWFq6LM9ww5YVBMDtCTmo18NuiOlzLEa9EE87pVWXnvGlPz
qFqv4AaN9FkM2XTvhqk6alZqR2JBWD7ZclrbJN+9OIP0d3mEth1lt176IrPux7DCiunY9H6RSLa0
Z/G7KqHSaJa1m75S3qsOyQlkXVAeXL6xNDGs1qIpxCXrt2uTt4oZYwL/yv7gJpAdbVjQ41Q2o/iC
+kiieRnUDUzsbm36Cfs0QpnWZuP3p8pLvnReJY+Rk5vLGBPbTl5jNLqGXZ0DR9XMUHakEg45CtII
5HGmKekxj6m7CissQXyq2g5ZXF19EohiLO3Cm+uUd+sasySHLAyg+cdV/hqiE1xPAQlrZYQOsKja
fst+Fsmi66WPfSGio6iD8YsvOlu/6ipgZpqKVGQkvLHfeBpPTVD7+QlpKWQlO+frDIgG9QbyA3uf
hABOC2W+KLv1zuqavNJxbFyCIrIfAz346VpmGCK4DSCf62y+heTMqkAG3YfvNPJdBXCZ+jAA8QGV
vA7ygeA4wjjWvWH5dxhRu7u2bcInej8Xw3QWWxiVChdYRdPXJ09ExUFnCeubydpDnJlOed6atwJ6
0EGG4UgmHgI1t7JeGye+coqqKHocijk8IzByvuVo+r+pmB+S4q1Zi4h/i+vSWNUubDVgcLBWAydB
21GNcvoABTdvCBSUm5nqpFyEEuUoXWT3UoSoIOo2+db2lN4UmG5Wg0xggCfS0McwUv22KTX7T8+K
rScjoDjAz4G33QtFfwumnBQ7ga5qYQ+wA5eZ6rv7Oc33trYw31uZT0U3YJScKtgmC9UkAfMOA6K8
7xk4HaLgo8vD6RFZWv4Qmq34Jv+GakFHURCsHY8DhGDXvuaLQSGZongHHDZQZ7v2O7zCZpm4MUSh
KDCct7Di0UKET/bmCjxAvmMQCJIOoE2GIfdvi7GaL+Kqy6y0/0DyqvnjzwlAIG1UWFUrY8bLwgxw
4dKQvbc12AA1y/p2wnBGp5Y8BVHh7Su3Gn4LKuTooddeVVGhXtbpYJBBS7Yymu8Wgl9b2Sedqe5G
IO/aREEXbZAzB5Cs/OzZ6bLwySBAYzDV/WD03dYi/JFQNby/Ryfo4xPFD7BkXCkcXWoQj8i6Pqwq
2qsJw3hOt75wmzi7S9u6u896GAvA5uN8VZrWFdg8z/4pN3W98hx/3uHy7ThVubVXbeiDzHdq/E0N
WGHKEBBgthbdKS3iEGuN6zgf41ComIRLQcIaNJWXYMyxjdlF8TbOJuC6esAExoRogK0XtA8z2rvt
NJbGWmHD2gVDm6L/Cm2oD4wyv7pO9Uh1r8NA2yXNpZB66xlSwQauy4sKk2HXm1b4VpTt1dzZqfUY
KAm0wQA9W6T64qbMRxaWH1ernh+VtqBMPKcYns06Rubu+sNVktAzkWgIdnExO3yNZgyGvuP2/OHf
FusMjSOQv8lw+2VScH2h02Jimuf/xdqZ7saNbFv6VS7u7+YByYjgAPRtoHNUKpWaJUv+Q8iyzHkI
zuTT90efvri2rLb6NBqFKsCoKlHJJCN27L3WtxrjPB2gfVOUN4swYoxwUzjNSfeO+WJmFoyN2Cld
hMeRu098s+XAIUtQzLFt7IrG9+4M/FtMWVXtYUifymeO0eaRXgJWOc/2ef87f2+EhMrLYMYkN4BZ
zYvvLd3F3Sha88VuLGubCWlAK0RLZRD/tR1dH5f12NXlQRSeAdVVLIKesU5PjvYZipVWVu6ld9s1
NnFGOsv2Rqnu2/BH3/QP8De2pHPJlxlsxt6EE3Qne6O8mxWZTV3VTjdxzhSwyX3nhtho82tEhNkt
ZH37ZLsmWkwrC1+XhfArsMboDqGVBtlopdYRMBVDvMTwH1yoJfcuwYP+pmvjV9ab7DLqh/GBnNkY
24WbljuYtsXXAUUBHyJKzyJixy6yNg55tkN904MnOC+TShyqsGsvYwv7aUmiCU+bb2KCZwVrRrCs
VSaQWxKJC0ZZN19yP8b5W3c+0RfhXFU4fiUPXj76Z0iG+3bpAMRXNPj6x1TS4BuNKT8v/b5hzyiH
5sZsYBvDHqmnM1DA/tHJWudtsDSkh5mImBtRUH1rL5kwHoOhQhvoUHAL6aO0Tmv6rqsiJl9KJx7A
SaKwvjRNXj/rRJrWVpiMEVYlSCIfxfmQPHSW8jc21NGtzI26WcEN5zxSmpSfQZ6Hl7DIzC99UEMZ
MUOanRmEimRTBzXKJmrK9NhROb+aAwjclden3VnFb4cJw6uKH/xROutBZrjV8PFA1PcNzVCDg5i6
BdARb6BNU0IEIH+Zt4fNg9VatDRNdGHUUrF+zQD6bnNlEpiA1qvZR/ZIdDzLcfJcKEBn28BSlOdl
IYf4VkRRu0fIQ0VqzFOnj6WEvoB5/hYic5euqxqfdZwbxBmkIE/EYx4EzQ+MRdli6O0x/9sEJwM1
7CY1HPFGOtBzAsudMFulJKRR5RrGlamc1jtiXyWtIxlt4jdnih+kShqOUA9cAMORTkpeXFVhT80R
nhWRcI+tHjCPYpzrRsKjxogUvUgt7r3K3ii4dRXJAPVkX9QQ4lC06m7t4IXcOsDNIG8NiM9GrcpT
KvzmIUb6vx5A7eAPdH1CQrzxx1z5M4FNthzOYTTm35RV9bumyjhXAvcjdNEcenGRu/n8xcZD8yPy
lXMyZ2V856PrZ8xhmJJQrbTnfQcOmwq7vB1TB+yD2Vn+NXh0VrTYkScFoOGyUWZ00y25F1k5mfse
kOEFjajQWrt9npGdJLJ4o4OyukITaHJMhH6EHZyTnTto71uSQKKELiqLL5REFDGeGI6tNcyskuZY
3mBTFG/+4FTPjfZLhuAyeGJQxKvTZzHnsri8K/rAI7NZ4bsQ5vStsGEZDU20lq1UzNddThBk7qYp
PPp0nIaBKXiBWXm+ctx2lZjZZRwl0wEZRHY/dqjrhVmFqO896yrPY5RkgQUkf0mIQVla1AgXbBRH
jEIsPpht+eGZGTigIR1IXZsalCQS+FLv58Tpl1Sy+TFMw6BduYbXPdIz7NacLZtz3Q3uFhBcdyip
tLa978otLDHFgWiGPoQWtg/Mg5N50FPYMAsP/F2t34Y8aO7asQ0gKI+wyXhgIjQpYw9Px7I4FXDm
/WYr7R3oi4bYcsa3xuqpUYwHsyd2PEPodxCWOxJWTjqZHFhlS1V0j15Yt3Qxp+gskWH8BqC/AkxD
NJzTopzEdpSwD7Z07W2K4imanWsTu4DRmC6ojdp6BUWGrnysjLcGjDAnXJW99XMDegdNtqxvlgsj
5khccMlFVOp4S/QicYmRRH7rYB9inNvHsHQc5qPTCk04wD+rF2sZGA5MuOBM5/MjVsI+BRoyfIuN
CnNsD0zwagzca5zgoIdZxxWfO9gAZm1Q46SiO/atng/1ILHu6enZ5Kc44J0VUKTZRVjbmnm6qmqE
iUnefJugsRHYUUNJb1z7gBy5vTK1K56I5wvPkVfhiPULuE9WWpIEnItHtjliCyMA80kwqUvDAkRP
XYRfN0u9jbbmE24KffQdxONBq6vvUzbSTAMWug+qvF8bY1KhZBzaYB0Uk7tOe1tBJ82gGFExh6uK
TW9YtaOhOAyE4154tbFnUc4WtFyJQAmb3GVjG8XORA92KF0beeOCPLqjMWBcacLMuGF4au+HxCO8
y8DwPlvNbR7U0bWFqjgnigMDtNOJU4Bduk00sH5nWuSqXjmd8Wy0A4YBycwWEfWqi3x89/7TYEAy
5jFwUAzW4C09wMlQhcaNYiM/7xJHnKisHah2sX5CTEuwgMpz8PygHJBK09foNYRV3x9O4+ABem9N
Y9r6Ilpm2ZzEbtyp4PnsgbDUrh+/hvXMbp4RRAqVdrxK47B4yMlnuw8B7ZPFHbqPqAFKiKoxurKV
7MB5eyEwHDOJIGBVfcgzbsTYQUg/vWsnEPLKkgnovyQ8zCb9FRfTPtgQjJ6NTvtiLQueGV+Oebwf
KFT3LOC4lkFlkWmUqoC4zQiADWm3/VdS5XGpOoZK/J1fDtCPgjluEQdyW0DYLvZ0GFvdbWt5IPE5
KMBhpGkC12a0MV/7DM9v4iUWXZdlcO6hoN5HZZ1thkHB/pCkeg6pVew8vVCR+obXZqF310FSXcdj
eU0DTDzQAF55av5aRfG3XI3Us4TOkevg9HrrRDPKKkAiQIKzk9MFCm5GZN5WJXI8XQjvPJ+G7BQ3
6X0R4Wmwsj76oS3bunMpze67FARaTClDClB/FywyRA6Tw+2QD+ZZl6n0cmTbxt1RbJsw6W4DYw7v
nJncEZQsmEsXsi46TQHNVnZ75VTtrmvAuTHwWFwZ5hGWjLEfA4xsWe3uO8ljlETtj5YjzvdpNvFi
OON6mAhbT7HLrHoGXmlc5QcTKvVW10QGudGiwwzctuQJF+F2FjOJTF23I1t1K3RRHSwmXNAlmlfZ
5PMxBJ585XUtlpA6lZzZjLIFEIUJhXgb5KipCU62am1viwRcYyfgjJRiOKoVQSsJABVILwSawiTQ
2dGrI3YFAgWT4hJodfec++p7h4B6j7/TOkwFpCpaKc5NZ0JxapwLe27PjCpiXYPpdkSyfUXrFyyC
le/R/d+UhjK/ARMdWKM4f9tDPtKt7yeG39ZD6hPfV5kuI8doTVwXHJu+qw6ijo9hgb+rrcfsuyA6
Zw30/es8Q0O0OLGgZCwhHlg2YS5j5S2VBofaSp18Nav44NpTUyFLJ3MIhDrTKooe96gM0BD1DOTG
ySZ3VYL13nrowOlfckJRlj9+JazUOeaYwzeiJPZBdOMOOmSzMfHw9FjD1LcyL+Sdo0P4MmFkc1Af
DNvZySlpz7JpquA1yTKCgh2nzl7ghHnGa2KEL8ESD4ZkvoLjguHkIRQWcO2hLzlUTf02lS0BRoF2
cMR7k79jBkFXpI6nG7CewR2hz4SXoFDz965nHyiIwSYC1NHKjtHS9MMwnUHijF8CN2D/dBMeqTq2
yuTeAD3GWNESkf8SxgGMeksJd428zgiOTsxpZx1SDA3Pvp+kN37oKnFgsE0/ceoYgTCXTS4yhUmC
ZDoeWm3TKUUOv4K5sdLQcKNlPfUduAt1fJsMfXrXtZLVlnWj2BN5StdzCAq4HE7suM8Vzs+XCVrn
99RN01Ut/Q6wlk8RTkwBqJ3IodII8fh6Gk3wWaIoDDKTr5oRdM9BNKgQpXhG/eQPAwZre6gZU7Yu
gROKRjqSHUYd7CwzUeJmOXK41lcisQ9NXr1EJgYshlhXKuQZK4srYYTHBq4DvxeoNjmPZ+04QsCQ
YRESHmg1Jx696NlTRMjChfAv4GnwzGisilO113F87U7Wd8CyHToUuzrLeqoAFQD4zhN/T/QN3db+
VunxCeDFiKE/oExJZqEPI4EWoYfTVxZ1eekLgvqcmsc/jxkRhcrG+dlY3S1be0HlmtJyg2Kfb/Fc
chpuDUlqIBjq/G3GgbmuoXKuKZsOBdU4vClEmJ5ENV4ghgHKjfHofmL6fB+S5IkVWtDQzpS+TBA4
mFl6aoRBSsJIxB0dPGhWTRkEpLSFwKFQw+mNm4r5AKS7/RpbSUNqizONx7ltTCI4VJpQiMcMhDXO
biMHAtdRqHq0KSb08WdoSLqNSTMFlFaal5dmVqg7wH0WhRr919g0LKo1QkVCw9pPPeswvdnxBA0I
0k8wzk+Ty5kwXzPUoplC1yW+cur8aRgscQO1JQjBd4jpa2WCSugozk/Sb52nSc8WbTfmeVRMs8LV
S3zVacwMEz+oy21Ae2YQ/t2EwRVQieaV4y+nojkJLmEJFbRGuH/cSSNyrW2gLFhJAbkMTV3v08le
D7llHqVvQAts+vQhbwFoAS7YqXx4bJtccwfDB+bF+8ry3LOMimXbzXWzNmGoRpjlFF3yxLgSIbNE
VpsYgiGmP+lVdOt7nroF3kJGnoyf4si5qLSbruLe2zd9Zj0JF4BUhZAW8FGQBZhRGvy1u7zTpHpC
BnWcjVTxN7vDzIiAshrOckJSnszCr3fSkfqgElt/L4jvCTejXbQPQ1wH8SrXfn+XKQvbsLba9Az/
9uKgnt0LN/LyB3t0mnrfQZH5aYKaN8UAZ6XnhHAT6fQSFDA1Rl/F50am1Sazc5Ieayy9mxpgGsD4
fJhv5zEuzlCvDcTgRB7sSpKwQBUQRk+7PkmeEtbHV7LNgI4iuLkj/43g43as4qOaJYuZcvtrmLXk
9dm4dse4JU4iakZs9owsOUBOXsnzFIWXAxXNeT8FYbtiiCYBwkXj1AB2KHntWxPq1dBym7GVd49p
s5ztvdnbxk5PVIpHLqlHQo3jVmyIFcjbcogJCOFgbJ84RYIDrRkv9htNJ7OovjdJbLyVKfDgGnHA
RboUwMNsx7eI/spL4WNFLvMsuU7m2Tnj9RHXPm2mRxnZ7tYjbBxKwlzseqVaHG2NvYbAOa5lkrCC
Aay7QACFFtrtKaWZYRxZe0k8EvjrO9brvSNSxvtlvQzPSKz7kgmrOg8YGC2eMhhisXBuu9mPTykk
qVe0B0ty21yyjaTJKDadVMYqQm26ziKYXLSmsFpEmHwhBpGmiovwzuKZvIkqYGAwTiBiyLm8VRFF
esnMas0eBAuU5faYM+M5mNqER1ukU4xLGS/6bFvXcV5Bkm2c9osOWONKUzC9HwokcavJTPjU+FGR
82WFlcNJddsGmUP0KtHtPqvei68m3B0b5o4GenVygMpELKQ5v4drFkKCTcFJq3xqjy7eYOjpZc83
NJTaewFr9Vx401vYu+KkfHFN0F6wqTpaBo0OxutZO0azWSgo/maQUT5e+jNz7AULB3+sxP4ZraO6
6c94tDXFJA3V1ZB70cFK4vDB1WYzLdtSb25YX0mmMLi7aATYI4reCs6Um9evsPlWwi1uA1e0V9rI
p0PBpAStnUH4F3A3BDNRGwc3oSqrO56w+Au56dbTYAvoYG4TgiBT4S4oAw72BeBLvfjVV8EEXayl
N/qEdLN9SGebdpeX647MBss7RLWtEaI74ZsfkjZeBWa69Z15utO+ri6KvMh37BLZ1nHr5rwYzYpj
qtnb521q/Txdd+tRFPpoJBzI7JAsFTWF1sFoIeMte4dYk08x7RrZz5c0fdrDHKXGSxqGOO3SvMbB
YPpXsUJkwlexgQiGlWnsvhu+Xg6fNj481x6gTUVWfBHMA19E2WWU1rJ+xsSVvAoffmQdhfOd69r9
sJo491SbiQnzRHZ0CUl3HhP+mdKWuZ/CwO8Iaim8cW32bXNnjXlzKdOSroPpEZbWTjh7VgBvO4Da
hPdoGiOgSFPzehKRx7HSya0z3yLesnLajm5BxeJLMtR90Av7MqpKChLLbc/rzB54m3nxqrBh8OnN
2UNU56hFjIk83TRdd3baQ58Z793CeBNIQu/zCoCBg6aFpR33xE4789calchWxvGjadQ99uXQvRdj
2t8aU19ukuRmoJG7s2XSPWFpa66VJcYnI8AglyA+OYoyhqflBt0Tq8tTgmF7ywM/XaS4w89FD1Wg
qYOTT7Y9FlGBcKDlpByoPv3ek8q304NtrgHn8tSBI7/FFS/OJhJyQhgsbouiZfBfkISoA2Qjvr7a
m59z0qcnfIqz/ZoLg0KtqUxjlVFAH5OYMPRCOjR+ZZGDIMUFFgJaXmvZAdcsOqIARVgdRgmNZ1rG
nNVAXooJ9m01mnZ/JjOVbVG/FM9z0VJ2lBNnEjCt+RV93fg4xc1ERdBOey0B6pcoTw5YwsR1BV0T
mIJPIm9UeMfOov2RFD8cmwhUnUavc9yDE2SjwAwlyKkOEqQE8MaKM+3QoBZ5p9Zu8WUW7o90Mq7K
AMFFgBExKcItisCScsoad1OX3k1pkPBcTQQHBXox9DJEKC+bAvASA4cLkAcXg1s+epaPU9Xfzimt
sBEDExBUanqvJAOal3rdWRL8L47NrK/umPN96RjLScxaF0z5n6jrOf34FgayqlvTcN2kDc0WSCr4
NAmoQziCslZX1cYJq1PhddeEoPkcbOa9g8sHxQQEah2cdZi+GtAgu7iLibC3HGbukBwTCyZ1443o
JbBYA5TnlEBW630pu/FKzolxkRsO2mnC1aHRsGGEwXwXeTEA2GLmgEQcAIih0tr/t7kkP7NGQrB1
0zZ8MSBnnThpmzvcj+m+IDnq4afO7/+39WX/Vl6+5G/Nf19+8GtZTXUcRu3/+P2PzT//HL6Vm5f2
5bc/bIuWadRN91ZPt29Nl/G/8oP+93/5f/sv/+3t50/5xNTCsdS0HAdB4//Z1fI/6654eY1esn+7
rl++vzXRr66Y//oB/zS4+O4/pKUQ7HrC5nCqBOrAfxpcfOsfi5zU9xU1OmUmckUEy230H/9u+/+Q
ynf4r1GCIjhdtKINkV/Lv3L+4UhfgG7hnxxzpfev+Fus37W9wI4cF9GiiXzR8j1cJ++ki4YfVSOx
lPIwVRVN+qiO00sc9IuVOCcT2Sj7cz9X9Mhy6vghtdO9gASxT4YC7mpBGHSuuuhbI0S060mC+0QN
/Lvy9j9/O1cBH5UOH/ud8pa0J/RSzBQOXZxfNIb9jWBj/YlU9XfR6D+vAfrUxhJhOsr23t2BwJ9G
SgV41fAxYvSQ3395Mq7/qXn9N7pMgNRYAv/j3z/6CL/++HeWj3CYjDpo+fFZHmUAvyhtaWZ8YsT4
XW77n59BOR6aJFNwo34XoGpKq1gTAoieAChFFM8LxCQ4J4p618bFa8v5qnaC/pNv56NnRyoh3UUd
rv7Qog8OLkm/itVhSgL/NJpO9YDyRl6yJFb3f7+LH31JDkGuWMSwYznvVeHIUPOMpU0d+iD2wQqW
1E8c8U3hDauUk8iUEzf790v++cXh+8KKhTcN1bd6/2Z0JMImQ90Rv0Dyo+1UlFVxuEyn//XLIJDm
feYN9PHQ/P7VASew+tahLnAiWCtlP9KDS83t3y/y5/PhmzbgDtYUx3WI1Pn9ItIOCaUmmfig/N2O
iK8UdN3fr/DR3RLUOoJrSP+PZwH2tuMYJpSmho7S1dh35bkKw08e848v4tm8p8S5YKH6/WPAi8kb
ugLMwyWBaQa0FPSt/y+f478usfwKv9gPkBJr8jhDefDqy7Btvo21jj+5VR99GTimsI4DAlDY7n6/
hDuiYkUvyoIzLYB3P4TbRJYE+NBvXRDDjUBRHHkogv7+yT68rO/L5dKewyv7+2Wb2QG5GjPi6Ufi
7IuqbO9SM0pQ5EHqatJkJkik0g953UWfuBr/XCd8k3YYD8dyYfOPVRwXE4zIEoKXoU+YEY9zNh2S
0vzkq/tzjeAyPNusED6vrlx+jV++usovZdQwzIQHfm3QhLdH+cm7+tEH4fdjw2RZACny7hamgSnb
dub5m1VNWtUUFvvAbr0nsHTGJ5f66NvysGMiJ8FTQEX/7sNUDG5rr5CHQH3h3B1Pnz2FH71Lv15g
cTX9crdS5eT5HFcSWTadoJBwWGQ7U/3Jx/jwKu5SUHG/BBHyv1/FRMuQasFVOBIFz61njWjjDWf6
5Nlebvx/2U2W/c9n5u1IZbNSowl/tzAYZIqWRCXLQ8sx/RwTSPAMdaxDuJBXxcMg7eIuRodOK2sc
ScUYpPzEefLB57T5dOwXJhWb834Vp/LTYLJrcWhamE6GGdzMPfLhv7/BH12ErgqWZEIHcAm/q1R8
wYggmXpxKNxefp2A5RxmETSfOMw+ugrYf+VRqjrKeb/IMiirI7N27EMyyItWiUf43dEnj8XycL3/
vn69xvI7/PLwhUMx1UXONXoo/OvAqSbYkYZxrDs4E5hi5Sd37oMXlxeJCB12DZ7G928TDUDylCLa
G7g5z3tDnGFz/Pt389ET+OsV3r1OU9ay8AmuADlzeV0dcYkqSnJ4LsS+7+mijqIj4wQ8zmYk8uvv
V//oO1tOEDYLoKfs9wtTrUyfdmlhH9KJfuGQumKTWHX6yVU+uos+Mg1+Gm1oNuHfv7U0s+bIcy2A
eHGS7xARtidRifaE4t375AH56AP5rr2YKoUteTV/vxTaWguXiWKPBL+2GczwdYJD+Ml39sFFsAQK
6klAAr7rv1s1dDQTZZRD0mhbIMSlb7Vbat3gX/8ognvFRM63HVNa784wadA0zYAj4aBwmqy92Jbn
YQrs6+9PwAffjaBjKPgcMJyd5ZD56xvF+KZLRVa6Bz9Ul6F/pdP6ouo/2WHlTwfduxf3t8vYv1+m
K5ykF9HYHWKAwyeVle1LteDQ29HdF7npHcq5J3EMUb5/EY1lTCYNDgRQ3UqDtJmNcCOzgpQuiI3r
Ik+HW+nNCKpm0wIAbDQ2AsFYHzOAv6C6+qpfOfOQ7nU2Xdlgnfi2MEMg/ELXsA/m1N1kHfmFQzY0
oGAGq7+wSD5ihpfKYMNIT+/0HNRnahzlq2iM55nhJIEMTYHK3knOp3w2VoUdXJeciy/cNLfWVep0
d4Eu+x1fmS53TjSg7TB5qbIKWc0uijUSeKLb2x09rIsI6Sq9Yot8T7CKZ77oiYVtwqcxGTAy2Bjf
HzI3RWQmaWTbXZFf99CkM2STTfcIQUuQcjWH0A5rTGQkTZ8kY1VI4D58yXS6mJo4f62XFaTrwagD
SBePMaty7g77gh3xLi682d72CPBWI0LDlZaBWhWM0s/HZXdArQAkkDZc8UC0B9uhteyMTEiq81D0
im5VFF9CEoZ5uGzPaDdJdux8TCU4kPvD3BN7mjQF8zCKtqSoTo2TWozDSBEgAWlwVtPPOmhcJqWE
7BCRcJl7yENau6gfw8TRh6yDN44YPHwsONmo5YhTpW58dMPoZP08U0V2vYiDu94/aznkhymmwXpp
JzBair4xQWr3Yu6Lg1zaDuPSgEBpAwix7gTB6fltmHGizlB0C5TIN0SLvdpj1dDr5Awqfp5Gpyw+
m5fzoTGBpMcDgl3WwejC43iJteEbXfaAQBnKXkIN9UO7lMKpvwByhpagK48Y752DwWHtzqrfERIW
rxz3qmD8dNXbVnxvgG7FyJcXkIxnzA/lshwyIulOBTCbeVm3yip5tdq8O1fL+iJdt92WDsrcIYyA
r1sR4+0MUMUUao/sAg0KIkYNIq3bzpUG0FTF1FFkM7qSSJ8T2SnPY2FKohxaJ7iYQyYs2FvYYnIR
jKjSHX9b5eWdLCzm5Cb4sRKnyxkaG8bPKEDPofQCWRj75C126FMCw7SepY7Ip8lUdGMY8/xdo/Yn
NMl18h/mDAMc8xyumA0h5fK2iAKJ9yfIwyctM7vbe4TLv4rSsq7TeYFo5/F5lQYaMlMKRssZdr1p
0HmeRuRZbj4dRS37FxHP5h23w74IQQejTK3TY8jZcisNpzmrA+YlTK8M86bRVg2PDMtQIZRa2Q2y
fwQwaJqMXp46mlerrOhJoiiCaHpMVR8+9ESnrboyMl6nthV3/FJMx5zpugKEeW3UKi/WxdBb39CD
5Grro/hZ2xqzoj0EuIW7sj9kBOkdU4yUgzeqLzSusX+RNpLqF7DdKLjK3MUZZvN9HOcY/juW467E
ANa2jxMm3W0add2bHhsT74AqOwtZD+n2eLVIayU5DQRXXeKYW+lEaXvF4s15T4O5MK9KbzAQ1ACV
VvdMmWr70DIyAHEwi8Ynoodh730TTSbB0jWEMYqn6snG5LptGDrxNZGRA1VtjXV42GZhK4947TWT
XC+frqxxBIOWu1EPLdf1wp7sQYQhpGzojRUgrZSdOd62sfkjmfS0LdKUSXpD0C0+X1SDUPDg/ln2
LugYrTG+nS8ZqWFsE7FaTbPEWJpaAJ9ClGBoJxwiCYTfuXe9P3L2C+o3s4mJBTWyLt8CHiPsSdrJ
ya5Esk6d4qKWiGsoS79beX6wkP4fjMzM96rx7TWhiTFhoW1xCm1RnDu9K29zURkHZ0SbmQhGyJnW
3l4HAyEfGldliwkRhUdZQc9h3LLKYMZuwN1BLJQlVqM+J50rQlxomzL6LmnL70mkzb/ErUJQRZ4i
1ESzvET5Fl6lXuVidOrKW6Rp5WVdwNiQqZq3s+8CK0UxVz6Z/oBar36o+M4lsjzXxQPIqCCKU2ho
HkurxiGwQ7YCwSS0g50TZHIrC/QU7EjNV6tnyGqDGl7Bq1HfHCyacN0rJLmgMhHtKQtVFAK1qyDK
yNE2/AwePqqoUtn7XhN/PvW3SOwzNGPkIM8lOnc1vaQEGhECYqXsyeQlFEnjXnUNrquZXW0TSg95
lyISbu4y5AGda63njkhzkjIHxGkv8WQu4K+QQYQ1ARiU3LptWlVOgvSdPEByHHgMJ0SVGDuaiyRC
3FOgwz+b29EsVgaX3yUJe2GUSb0XIhlO6IfhvqRaDRuzQleXqvIOuW9yjpfbXfsmYdkIhhi9S+Lr
UjEWMLLJorRcho4qN+ynJu3U3iFp6QbToc8uDtA0skBVpz02oY2T2MJcS1mEmwm7Ur8yA3t6hEuJ
3EUEw6VPVPgWTS0jV5gOr62uf1RaMFYnjOocA7nYRUzZtq2FjdJJ+/zaDDskzJUXE/0xE5pnhUlD
1o3TAE+BInMticHbZL3p8cCU6tk3IFsHunN/VAbMd4ArxjVS2KeR/VM2PZi+0Y3PdTDPB9tV4WXV
tl81hE2UoaYFUdyYH8dBn1TBPoB/8JTBOdJJhfMXUj0+Nf3l75XjBycX17OYTgiXsv6P1moogScb
eWkeLJIRtoX2ynOkOHcd9vJ4MbOMYjrTnrXWppVv/37pDzo2XJpWHkUrDan3BThbh0pH3ZkHVK/O
NhSJfzmMgw1gPsusB8tufR6cwjA++cQfXNZj0eMvOEi+9R4TEUSWFWTwZA9ImbHAD3jFsd/3GYj7
wZYAihvo4juj99l7//6BP6jSPVYNJU26vXTD3lXp5C93zEtsyKBJM6l9qQD67ojJpKxg5vj3a31w
xuaeeiaANLYn2o2/l+olkCVEGcN0cAQqgjia9j6onHUxRrzjLCN/v9qHZ6lfzh/vzlJeg9cchLZL
nE19YRC7uPIdMPh/v4j1k+z1t/PH8mv80jgwEkwJw8RlQgipuMQotmyEOOZs5Dt6+U9x4Rtr3fXk
M4Ytot6YAVUwxudYSvLrDKnkSzaOjGn9wrt0hgI7naWDah932fiAqzGK11mGTXvN4Tk2175XCSwD
hR6GNS9JejtavIdqqdY9s/euEmwx9hogujjDADiuWtwiNgADVhcYEtN0SMXQHcZOmpDNgUarCet9
K9sjNQtC8jHA2+oSpE7MlYFjHrPlJRoRdcKAASYzTOf9zNkYK141G6/ePOZ3STkhM7SG9lXkiXPn
4YYiQ2KIyVori/PRYLPj+J4RK4aT7Rvwxg7reBK4qxw97yZjFMkJZPT3mBjzy7INUM0k+bONL20i
rrKzgej6kT3fIdRMn5WdVS94g8xuYzdtlp6pXpR6mzm6Q8lbZmAj+9GTe8yQCJYqtCtPHn6z/gGn
J7vJiIQTSRfMTiDPpvZnDAxiesNVDsekck3iSzETrQjFrVEN2ZyMEFib9C62tRwQOjppB4PEp3aK
uwVzSie9e5t6jDaR7B+1RapyXDj5VhiG6LedBRAobESJur7Cn7QRLJ76xWimdNr2pMyTsZPC7qas
M1oKPHAt/dFaij5vKf/Ez0owX4pCFwoIiQmmY11D+MVuGOr9uJSRaF2M1zpC3oYPEfVg3E+PVc9N
XbVLEYpkSJ7mpTANoMdTFFGs9kvZSslUb7yllNU/q1qxFLgGL+8WmXl6lFFbb3DQiAvk3OadvRTH
7lImGyMFc7eUztFIEU1S6JdyKatbOzxPlkKbM7F1TQk9vTIQWerwpSTPf1bng12r2+pnzT7/rN89
UxfsSEtVPzeJ+R09PVa+peivl/I/Wg4C5nIkcJfDAVOQ+Tz8eWBYjg7hTNIAOhbeN84V7nLAGH6e
Nf7+fn+wiDDdQPZAm8X2/2hjuQG7/aTxiuDDPVGQrSsr+KRP8skl1DvCouf3oxvBSDv0/sno0qMu
h09Wwo92l18+hHq3xtOaCWQD/OvA87+qM3MNzY5qs/ykrfThZRjlMXCDj+nb72YRdqViHCwOl2mc
eeUWQBdHv3e+SPocSHXka7W0Pv7+/Xy0pbi0yhRIOf6W7z7agNa0qoN0OhhDBTrIyGJzOy9NlDic
kvMWs/4n9/KDb4tmPpxRn0XT+aNv62uSnMIWajNoxrNJRztY3Z/sKR9syYLKBokY3Ubrj2dunoLJ
Urp2lpOxXjdu+sV3Sdlql4P33+/ehx9GKRNtqkTR8L7swFmUdki2HeR/bY3byYER0Hj/evfelYKH
jE4385D3kxCvUmUD/Jo+dOZXJyzUS3cphj7xyYf54LZBulpELb4kyvl9xxnb+BhNFZmcunTv5444
AcB3Yieog//16SFsJx4DWqi0Nt/XMb4JDSkmZuPAwNc+VJa9p3mHBdEx2k9eqQ8qYY8eOpoc14I3
K5ZX7pfiYrS9CC9TMx4MwOmkhOdjvlUODRygwzWhJT/bjOwtGL1mpxUrjWb58Pdn5I83jMklGwsC
Zx4RZqbvyiibs0EmA7c72EUQj2ulDGxB/f+i7syWGzeybv0q/QJwAEiMl4cEJw2UKFESpRuEWCpi
nmc8/f8l293tKvt3nb4758YRHW2LJIbM3Huv9S0lucfhhKSuNmrnF5/4p3VEfqJjqgBneXAYUvz4
o7OUuA0hjymiqtPWq2Q3V1PN5hN7pIa3onrLKvXb3//KP70JtBxp7FvoOXh2+PM/fmZnzjpuzJ4k
HWobZ5LOxOkXA7m/uJAAe1WgpDpsW3riP36EMMQccPrpECmxZOTqcGfdAZva4X16/fsf81efJJgp
SUMTDf6fz/SV2qH5t+tuF47OVneaBwUyj2HCPeqSXyAC/+K6ofji7Wb8jHDrTwPAogIXEqvDDkZA
QpVmlrcuh6u//z1/+SEu8n0pFxHAgX+8ciFmAYxAEwyqa1eehk68FZHh/uK1/ovnzlUlE0Dn2pk0
q3/8GJQIMdkVZr8Lm66Mlv1QWncRrOfbwTKLN3zfgdeMIVODv/911Hf84T+WEPw0x+KRZ1RGF5v/
8eMHF0VdhchN4YToTd+Cfxsyy2ujYnposNa+DAVTu7IpIjIQRIWlPa/7/JgjIl7VYap9RTm2C6+b
0uDMVqg+T8UAnSJpzXmLw8ynea0NVrss6KrDqFIHm9CCKkz0FSnqtGJyRwuJP8uc4WE0UrhuBb7i
1wabAMw9NRcg3lyrN2/LiBhUzPrJY+jQhDaq0ucEHAsU/q2OLkUROg5lM7TekmYqlqEzm91CqXHc
WK2J6ccnHtR2Cuvdt63h3vWTZjcM9oRiJs5v50AZ12lIws4s+nGr1G54ZxFQtgga86PM0hsmScEy
cP32FR1qKZ0kMq0ngoUHFB5dPHrHhYbxFISgjYnWIeOvMOZyySFynraAcyEALHpt6NNNUGjsqyGh
i5Gpt+LWNiKHWYcFQa33y+8JLaObpkHiZwam8dy0rvJWGypoOb3R1y3PBuaoMiMKzAYa0vYkGVBD
xIiQllFUYpOjcxUveoLCHjKEisukNLtVYQtmFq1lvkEpFcAAIKnAsSM/ENTaAhm4BFkoTyJwnrXJ
uNeG4CyKNlsG9FN17sWiHEsfHalWbGPewrWpAMp04rh5CtXEXYbFiIMqeI58o/UGqDYWC0wXfTY9
YyQ0FepiMJTxaZ7aewjq1uNkUBwQ6Eo/WU8Qclvpa22XIJCZ5xCuaBMySCZE08sQCWIOsjo/xRNu
xqor7EdzdvOtxvP5UNkVE5/A/GYG3XRvjROtVKOvaGVGrorHisETkmjHfUqrfP7OA+HPOxHGCdTE
aaYSy6ucJDToCXX/kk5GeUoNi7rNgR1jbFyjN/flXPa6lxIZU638mLTcrTuPmMNcQDmfk24l762f
kVZg+gqVoi+KERBpP2bvOZVkLUvKThaXiSwzUeNn3iBLTxysVKGBLEhzjGHEVxQtz7025DcukjHP
lkWsLstZIRQK21SnwKK4fyYJMfhS9BJMJL7OeWPKsjiVBfIoS2XjWjUX1wo6pZbGcZ2/KGPY3YLq
63Z2br64RaBtG9+QvAPKcf1amTfXKt2VBXtfN2gBrlW8LQt6nH7qapBFfiPL/eFa+UMRpgugXjsC
ybU7QDAunYKqmMYXVbYPzGsnwZRNBeyXpUeDMvtsry0H2XxA2yxhrOStG+pAfzIKPARGp1k2LfJr
/2Ky53nVFTOtN4H+vcZ9v2UxVHCgTB+ApRIOvkRAhbRTV3HM01wXTF7oZ8Jc0pAlbCZGwvsk1rHZ
Ol0O89qd9ZvRiRy44Z2Wv1pmnNzPQWLsQ9/qnrQ+To+plhlPXc6ss2Ay+TADGD81kLrJWHBi4Mpx
HDMPxwNN9a2vC5I/sM6KnVowXtMrsvcsB598Mae4bgS2YjEryYMRBuEqSuBlKkSvkDdPFC8JgDjb
a6RZ4I9o44coKhfCiXFs6gNZHGFkMkVFurpkX7NPExzARk2dGxWOMrGKdeR/hQjqJR/NhKY3Ad8W
uPQW/gizdNHkTvbZ8O8+a2VqnPzRtkoeJxYXljOdri3erHnbO5n4mJMKuqqIlXc0//ET9G/3s2yq
8agZI8RxtDBE3eR6w/qQa/T/Y3AfK0NNSYqn+GZkKGbrW2cZ8bZUurZaiXEGzG52CQ1ijQC1ASZG
O32o0BL2g1pmYqHkPvNiQuzd5RzZpCEZcXVvdDa971nvvwDLkB+sto3zRuhmDRjE1RVxWyQ6xrgI
/9RJ74YJVno5EglTKnUNTtbGeOXUgMBMOCExsLDOUMja8yVcwGU6sqBp0tywAjfYOqd+TD0y0JGc
mLRWP1q7nJLtaAzheYoLnVhpP+3vy3huF5XuZ0wqEruZbwfwhfntNLKarcXQ2l/I+SHyRFZ3E8Z6
jfVd6PNrW4d6uQKa02xN9DsvJOiGj62VO+di1NrnXr5Io4bqzyvsZMQE6wYwGCAawARxKvRay5qw
A+LWSm0XCQReLJPZEGByD3DAOIYRPLbQuY6tGikPkPHZdWw1BGUFvA42YkesOYwmnWl506jmHhud
xWOYiv6+mvPufQ6FIIO9mZo1r0b1fWqDZKdVFsVKEVXBKSdymOyZ0A52XW4YF8Ieei/MgpQQFGTT
mldF9rjylT7pF3WcVK+Y0Gc4DDl1AT5Vgtlsn8fSTZwJq73SjETghHN722BYe4gd333i+uT7QYJl
YJHV75A9tZXjizz3aqYShCVFVfnOjL7Fjey0kAbwVxLHFYD0rQ1lkM70ePBitBbxEgUlz2FcjsUD
C3T00EXkG1aKIOh5MAKxrfPIbEjxSgn3E/RJAZBGDCS8vG7d1zTHPgucwX7RFA3a6lCKYhGPETtT
lU8W3F4/qvf1NEImnSKgDoOvTYfcb/OPrK9wTHdjTugRcL/iEYxYuMU5aH5as2Lzf00pcKpAH3fM
dJJVOerNqatEc4Eq62SeMhTOM1Qd1nMjDl5BPrCbJz1W6KzOGHnNthMCEdDyZJ3npXIfFIjN112p
5LswiBU4YiJ8qXtLv5ly0daQ/FI13rid0kNHrJ1hD7ijfrCdsQcOVc1PVsTCbtpGs7Ot3nmn1Buf
ax1/kqeNir9jYGkFa6aL6S4vraxetxXBlWQyMpbTdVrLD5WWTrw5+EQIDeunjVoN4pOVqN51FQNB
VcPRObj2xO5Lo9JdMLbkcBg2dQNUo1JGBswDEjCQ8N9sEbRfQZkqkNZiB1JP1PVyDsXi8DkEkNq6
Im/tJeJ6wG25ApN7NAf0sUE8vULHSklEmhWXOalbQjwVZYgxF+wBQ62KNxoXes+AUbHhCsdz1x4N
on41z/BH3J9qKqDHBgohBRqhufcOhnToVBxuiPEZT2Uh/OQhUzKLB7iWiyUw/0l4bEritoL1kz2W
Sc2ZBCwCka1jZUADU21oUqlrwYoqQwk8isqBJzl15wUBA8G3uZ7FbePgGqapOs4jZxkwRDBjnPq2
idNKXYjBl0GVaa8EOzyidbjyjQJvuMvhUe3i7GXEAvndBDi3UxUXYquZhK/knHbTotfVASaKou0K
zWg3loUKCQSZs5yVvLsk2sAG6Qt8uUslQOUsepfJasR42Bs0nHXtCFuYUXzluQlxRb0aCS/TJZYv
mGAcZCAVvhl2QNgv7fo39CgB64mWrnKdAW/gWjckTxgyYkusgNrNz/04qft0QK6jK0kBRrvhMERK
Z/HUWK7/rZgJMY3MunpO1XEqvaAB4dEVBCYvbPC/W2vuyORzTHtNlZO+4VTvCXI2xmNBSu2OiS+h
T1x59SGyB8dz89K/b1LVvGGVr950S3G9WklRTdojeZ7RmF8Kx84fiKw2j/EI40UldFe1S3s38j4e
3F6H39H2BlHI2gw+VRu3TAi6XReEEFFakW90zOSNbT5TL9SHwR6r2zgIDGpmUWwTqBDvKjfz7IM+
JnlONdHBGLjbZy25m2Ok3dTb3SZsQLYthpncxARwrdcHmvaA3OHFH5V0a5h44utUbDhwDhBqlWA1
CTx6bdm+u1isNyTEDhs3JLQOVFPiIfrFjjM7by4r2H0elsPObKJvGhbppa34QLv0aFOX42Ma4eA2
EvhpoR9tu9EsbjFr5l5gMSgPtDH9AI+f388GsiUXRQXBpWmzRV/Tbts4tj2ldUivoOextiNDYBbe
mCrPQWxE/+y1/FduufsIxRahzu2P5reroe0/zrhjAdI/+/lf+cE99/+GXU5mQFk6XfT/3S23KT7/
6I/793/x7/wnFM2mirnHxZxCd/lf9jhb/EYmFEJnurK042hO/dsfp5m/MTe2aCPRtbVpiNBB+t0f
pxm/OQ7aYoSdaC2Raf13/jjZivpPt8A25DdTLYJHwNExslV/alPo9sAIJx2GFaGiWLgnCb1ddW53
M6acV7NeIWZELSgslc8mhubih2cjj6i9h/L0h4v2+M/P/KOR7MeO67++CV8FNxKxVD93tNJANImV
qsNqNlgbZgOSpUyzmwZl/FUHyJQ9kJ9+tUnXjKmCIduu6k89kg6fHBI8GIGYihJ26J7To2HYm3Tu
aiQCqbtx0kysu1i/0YxO7NrUuCGUt78HOvnGCCckgVd8ZykJ92PxDrfEWQ4hrmGEAKsKms1W4d30
RAbPRB3hgIaTs9WmxtrwAg5oZ9jsr/+AbLkNfUfDN6dZt5VO9dT6gzyt0TtXGxvGVO54QQxeN6+7
+4hwlr1uTKskqbut3yQ5Ap0SCc/QbhLI4DvitZFrtdV5LofvqjlwPteNvaa54YMGP3TXwlXdxnn2
nM1Zuh8mlCJpwGmoo3RGx9J9aCqHl86NwNgQEurpbfuGBDN8jCIL4Vew04fG8gI1mtZpGoNudZ2Z
vguK8GTqikMqQgcNGlKkmMJpGg4lgpBDNgUEG4VKurJH41Wb0TLWsfWF4CR8cae7nhg72aQioU0T
np8X4S3HpOCW+vXe5pi05fKK7ZDbVORITDF4R8UusCKfoHh04IgdwJPVo7EedUX1RkWzn3rMGuTV
riwXKdVkVS9F66Z3TVEfpsJKdmjdNg1R3HQxB+fm+o8RN9NNL/9Biweet1+oG8L0OttO9iU6hxWN
a3ipcRgy9oJH3tWooYI+C9ZZS/aTO5Dcp8VsPcpAngDeVmNl67HuMbskf7Kuo3sb+GCowVXWGrd+
6MVElHbe3cKFtTdgfdonaypXLUB7fkJZPCYj0LO20Z6zEJiL1Rf2oppUJod+00nSsL5yocbeDX74
QixlAc49gMbo42Qtk+hsN9YOCSqEZ+C1LAAIY6uTYufE21tH24E61doKOKpSOTIL3jZpdBjC8NLH
QCXDOofPPeGGzQ5JLJjhj9pNr8afbsfhua+Mw9Tau6Skl2TVZuKNRDZK1OkCg/3t7Kk5O6Gv9ssg
Kk89qNJ+5pOQcRz49WRd+D7neZHeyeoLEqrM1oxH9aOvITIWwTk3sjtNxBffprp0k9fCUs9VsswD
POBKXIDAhb5cBsVrU0InpWm4q4R9nwxC8CClO0InyGa2+KC8is5O/z3Vxm+ZLmSsvLpg8EBJEyx0
GK46Sd+5MF5g/Zwilx5bNhrsyU6xY5e9C7PyHnbU89jb+1lPHiG9f0USb9LQHgthsDd2eI5LIjNN
4lh6IIObJNAPHUdH6sP9VPXQEjtg/PWnvFrXD+DgwZmHXpNXl/nWtJZqstXq+Ghm4uBM5rdc0e6D
EbFkPb7CFrvYvXJUNXEwCQXN45DA8+axSsA44qcXrMo5hSUPZW3HbzNREkXYqJ5lIJXWLT5jk1rD
ATQ2SO7ws4OVssyN+qQXcAfcCyiIkAE3/2ZwjobirkNjp/lcXbMvVnZoorRwjrSQS9u+d+RzpPT2
sTTTljC6xynhETADF74o8IEmf0PApCX2rhcvYA5psqaGF9n+US7h4Ly+FV+IEg594j7aN+GNr2qQ
F3PDa4vprXMQ1LCl6FVNHm7b7/tC9Qg3JtDCr0+mGl+gkO7paFxQmN31LsA82cP0yU/LJgDVWue+
Gh/FlN3lgX+U2a2Wz0WTybdAvNdjPqA61WWfAoohXYGm9BiKDwvbolpEPtizllnxgZmiD+UXAR65
8iaqTUvfzEXbPXbDOmPx3YMTrxAIgice6uFesZZlGTuUEbQUq++43B9kKiktaEI9HwPHeUXSuJbh
rgR7b2IXIQMstTKo2FAJnIX3Hy+SjGenHolxSAleMjSFYhRJtigftbg94B3a+kZ5OztEQoBBJGjX
cHgQ7XER+MTiqeaCgy4+gaXJ6X6RhA1Jp3TKcmMhL1bb8XfndN5z9r6RV0R0weMY9B+5pSQrRc9O
jsiJKU7O4CVY1hzj0NhWvkTY+E5r4o6vfoNFaqlV3Y1adm9+PhP9TdDvEJ0blUSEhV3zKbR0vLKv
T8n0PATaMVP5nr6oszsBaYRgWkZvTMD6NaDZD0VVvndjdfY141h2ZMBK+uACzee9k+uPPVylLEBP
kCTcLIQFLiSe4iZUs0Otusc+5ffkBO72GoyQsnMAPSrMJPxVW/P/9Hnxz5nXf3WQ/esj6g98h/+7
s+7/R3AIOAQUy5wR//fT7v/Jvz6zz/wfn/nXP/bRt+L8Wf9j16T8z+bHU/Dvf+l3SIT47WoFtjhi
kvaHwepfp2BX/w1xOR5QPPaES6GX/M8pmAOyHMJjfOTwhcGbI+Pvp2DrN5sDmYWfnFGMyr+h/TeU
CP3HGafNvIwuMt+MN8dVTZIYfpyZ0THHTxGNNcc+5TXVBpB/2TkvHdIfbLshULPKF1WEFtjuw3Np
UdT3Dzjqb3Tyzwv/lb70McmwynRWogP06WSPSSx68zArKmAWA5m5pkVbZ9JXeMxuzSYMf3GmlTGy
fzzSyp+AVkGVx3iuGAXCjz9B9D4n/STgJ8gAcENxd9jJz4llHoKwAgAcsnaESnS26JqGcngFSiaB
pP2r7/HjePV6KaVmAjMYV9R2zZ9EBnqilQ5I8npTd/qzqMetmMceoROmBiVGF+ozLix1hl5KtGwA
K5LuTaCXUzOWEY9u1Wz/8HD+uqq4XhbLkfNrU2V4/XNV0RiRXoMbqvg6+Ieot47gt/ZRld/9/ee4
cuD+h5Li9w9CkqIaNvTgn8UVFnlULZtMtTGi5KxV75VJNEpaDSqeEmvntkyZdHOnQ92SVfzCkfx9
d3IRZNrRV5k5N/LMAN9mGfbiUSNtiUjttCEsvYrMQ5izWNYT8EHzNEM7bOe91TJKncwT0xs6tmmy
ysj9WBnuBLTT+ugZ1C+siSdBrckdGGnQNrFJBBg7ahE1O815MvOWCPBEA7+qci8gQpOHPin7BsaO
FL6fOLhoSweK68CZT+gazpsi3VR5dG6H1utcwt0Hs92RBvsSxvFzVMJOyoF0eCj61nXZn+TjFvr8
hL5tD1a2djP25rpxPB3YJFO9g+MTUupzNAxyji0GJJ9FJW+TTjColxl3zfym92a5nAc2dLjnAh+/
cxc7BSd0vZjwM0BSVmA5NcmlyTTsPFMBQ+6EqOqooMHjNUjulNnayyOUq2RL/OgbIDrnv7/3V9HR
j/eeZYCJOz5wA63Qz8one87VFEAJOM4aQ0YLjZL1ou24qhUDoYVMeI/guPq6znVmVrJAWsRejyMq
5Jz091/mmkn745fBIk6nAaWhfl1Rf1wIstK1S1Ip4k09GevU7+YlRMV+KWz1VRfKzYD9Zlu59b0Y
YIRSdDdeQgKD39EGBOesMu22ghWiGWUZm81tFysFNMFJ94w23fUmNyJslO9pCPUytM5lUB5Nm/UF
wVbiuS1FUTqei2qYNgIRU5aP+B4d94NcTw7xHDOp7s0dyNsG7YAxYpb71c0Qf34RDQurMPoz1cJK
/rPgR+0Y9U52mG6oojHEx/XBnFjDsxTOmdUBupLHd7qnT2T13My8QozRqpVdm/j4sJzYZrwNWndh
xs+ZDcS04CzdzNxFgoqAXCW75GZIYHHLSBsf5d51pe8gXRfmnd3wwpkal0Me/qbkydGz8+A4R3nO
xZ+7Rxh6ZMCH9tf/xfqjSWHnT7fdIkGWzgXrPxIv2ej5g7ir1SNFhcJIwjwqiYVBk5yiy0086qS1
XuvU3BYNHbDzKzXkPVMQ1P7iK/x55edcbNDswg3MCfRnDEanZ/6AkCzd+H1TLvvOdQhpbBvv75/v
n1o3rLMG+iBgTg7qGozHPwlccxC0vDjEnQztUBAlWTxMrz04uTTc9NM4bGQ58fefyHf/i2uLIAkl
DxN09Gs/tYv6mPMpIwsIY0p4aWN9rRQ5AS9snmbbnq7H8pYbro/2njELiEn5fJNZtOVQYLPpYFqK
SI0U7hFpXL90g5XppsVCnaxNmkaXDLihqMNlq7Bou2NAPrbLH6C1c46UZAnG4tzZqrKCm3BkgvzY
xf66ysZXJaZSJwQh6cpPWIgcPyL+M7am/YQ/Nr8MUbnrEx5dqOT9cqqQthvzK2axQyMLD70NCDOy
NnkZXshyipY0Kr+0rn+zAzDPFYbQJEfdH8AiimW1Is8SrMynskH+o/ab2mBBroxx6wj7qwvVh8xg
QugSKbLoIuC7IikPUNqwvMXqWufg5DByDS0WHNyAcA/LT9/cTLVLJJGwmRKndUGxpu1Q6OPZVDlA
5SFruG3wvpLUg4Ie5n4ae4qrfnTOF8quxAt7VScz75ijeQCZTONwDDFl+8iyFlFVLQedgt1RzJum
Tr4lGnvY3z8bunytfn7tEO+qOl1a2Cw/S/1iIvyygG+y8Rsha8268Qqhniz08kHJgSNm6ck9YQ18
TbaBWH2yYKrqxO1skt8Lb2B5FyyWNJD8dJNUJUNQH1OAv5eLI9od91dHNH7sX3xrVKC6TvMZD83P
4uoiq7E1xqiXCj29VFV6QZhKgElnLfg1BAjAT134xfytDvqN1XBSCXJ+nTqMiHHcrYu927NJHF0o
UXCuFNJ0Zn/jSpe2LMMzM724arePrHXBvGhRFbwojc3xIhA5LvhPwIyh54+TtJYbm1ChtZG1prIS
enuatHpdhAjx64BGEVoYKsX0udBi8rXkMYUwpKNCeN4aSMm+a7rLPMxHArXYYYcO43MVHabxvnZY
5wmi0M16e23XDDx+CVZvpnvVAtd0tkriBzX9wG+wVEeYkKY2ciid6lOlNPshqZ6KiJ4Qvn46Cezv
C908Kk50oafMTeSGXU95E50R8tFOriM84sIiPKI0q3XY6cwkkaqllrKC5/U4RN06I1O2LZ8COnBe
3inUEy76NDRnW3XOPnS9eR1bXn+9pJPmt/FZvvUktx2snveJBu6yrM1LAlY5U8OZFBdyRHiotafB
f/UF1zaPn/wy5sUhS2KhoqkKkfr4Mf8xIT/XexIMzUoZ5zUpYReycci3MA5dAVmArqfWpnJo7bJp
yO3LZx67KPviri/T8/UbGDPedcC2Vf3RDnm0EIVnNPx87CFHecC97rFKmzCUE9B6nU85c3KR9oBG
bU6KRll/z8HtpDFcXOYEHSy1J4tEzL1ftzvC627eypFrbSg1vNgCRymsoy2YA9BNYflWWfCyNVyl
GJfyHYj5JRKoj+4pH7mQtU5qpWxN0Oef8D3nK1FVqAOMvFyaW80ya34Uj68VTfUuK+mdjT6A6yyg
w8XwlN5UHTn3bY7BvLbTc9z4R86aZ3mH7TS+TIbYWaV5G7oIs/mKacblzLhSQds+1Xry3Q/xGTtq
vpJtzaIEUhezDvUORyV8wpse8wBvVHSumLoXw67Qm6/JtjauxpkejsQ687WtfIqQL10Mv2a96rmf
VfImEkI4HdrQAQLmJVlPXKye1lHMkzbo9Vo+DcRS5QuSFHBEBYpHmNmyT8JLYvMrRZTeqTOrYQBB
3ylfqzaETi1PPxEZA3LeLHM7/M2gOzfVPvDLN6Xm5Q8NgQpNcGGvDUuGBJfZ+O7a9ZYac+Pb+bnr
xOZ6R4es+J4pr4gYDdaFh0JD7HTdv9KcMUI7mdsimyn+4GbIRSZraNmFtnvTOZQ3WXJJ6UVuRvQr
GHX5RoizFtBGT4j6mXQP+rLsExYc4T/oKntaO7+blXhG/e+SoCwAPBshcaPJzreTtZkkIFRLbrOj
x+dm5LEWE6En+ByY1bJ6TH1yodl+rO1xM49Vu5js4IK19nC9363DAH5AzFepdMjscT6ohMlFlPns
ShtTTOsxnoLl6AeXwuVvX3cmudBNJX82LO7ysN5HA21VuZGmc0bgL43KLP/0Z4Dvgd+TwctQDwWT
7JvHbNZ9bB/U1jw1erqe4xBbVnuKa1bWkQMjIleSa4pHlkJcur59nHTnOPri0Pg03Qy9ILFRPMBZ
4bEe40tZfM0qvXa59zM0BFBM79WmmUnMQutd15Rp4MWbKDaXfsFDpBnh8xx84aji/ad5admsHf98
JKf0jKx3DyVunbAIaS1rWtlzbuSO1fIk7OcjylUXiryzNdWsX2iZtZFfsHT5xFLyjX0jfLquG5I0
X7r5cZqtV63YHZV0WGWCnFSSFT2zl3tIzCLB6qWHFE1DNb1cX+ou4ir3Ch9NirNgR0T+FpWviKjo
V6oscUnDE5N+ZVMSriyAwPpM5iDyCWWF8w0NpqHijGa8k/oyFYStQC6spEreIHyEXR10z3kiqZEc
Mwyf3w7dmLlF8wpvo4WSm3lTSExmDwTEItpgMc+kY+Geu+3cwV2bafg8RuNXVTKmaWawoq7iBbqb
LKPSfQ4cbhpZs9ht1Af5gLQOK/tc2Tu5FDdS06e176n/YkYZNGKF7YLsi0MxIEruW/ddnXnC9TBa
TcnrWGX3GZs0A6pt1mYfcsft/aMRpUuUboeZbYYlI/Guj36mmoduJMxAewGk86nl1kY+Hd1gHKDW
7f0q5rHkFa/NbwoWw3bkxzs9Pz6PAwRYDYe8Nm2JgYCCvTjWWkuxN6Zbc9JvacFhZSTSYDlWNb1g
xosGLW9WoEit5nVJLZmQpreESkMGg295Ib3dlTWXJ1MnZ1bWJIRFrKxmXF6/pZ1cUAVJBzpLHfOQ
RYr7xNOt+DKkwRJaOUh0JfEqmNheRn2/jOBzr/xUeyjGezUJGMPRLjZH3YMB8wW6/a58CkvtsYvc
oyMPXTaHZTQVBw4WG5BmrAtqdz8U8paHG5OvLBpxqNr0ok3BJc6bk1yrc0TSJcd0cnDWY4gegw24
jFXUtd1dmFr7PICP35kDSsT4AU/r0xx1pyFYF0Z2IjRyH0fWXp5iruVXwu6i58F6BPxMq5/Dy3Xd
bZR9h1l2UpiiO4LVIPZDXkHSbPLuvlS1Q4UbaGFMUMVV9iyhrGRJQwLlfrT5Q4kwD1Pd7H2UzHIJ
k+0huRDhf2Hcw5Ylz2Uyyoy9ZUdlcEvgabyoxHRR4mEvHwPSxTD55/KkUlR0ecihaXL2WlbqQqtP
TtR/b/2X694tKw5Ttvqb9IxRCRlQZh+0ZkfA1Fet8rJf916H9NClGTrHYgK1UJDlkrkDzU5WwklP
SxKEunvVtAH99xmI6Y5HwbCOI06chYGMRw9mjLC5cQgSJlBQAUdqg/mB4PO+tE+ZqJf4T241HAoL
PXqA4SP7TxQ12rSt9fbZd8hlmAsI5HKQJ2syuf1ashQnal5vyxcypi6dW5202T1m0yoaKUEiK0hR
kmV83yXi4TMRjqdUPCeWus/87A5x86UPio+641ykBZXNeTFYwG8QCd+aY13YaSQMDixBqvFq51TU
15qqb+7Hdi4XrsqNbVOuUKLZAGMIfZV0LGJwtFVE9pM8dhWuSnmuGIfMIZ6rKr77GGuQKzCrlP/1
9Th4/bjU4oFo8pR9WBy02l/pI7VcM3RbIWd2ycSdM/iDepI/w0XipS11tjWGoKND4V+u+pnHYSh4
26m2uB9ybpn1bIrX8+GM5bp3KDsEA2dPvgZNXOM0Z2dIwvxOGfkyVb1vS1hN8ghe4ZZdlrw5rcVu
ImLjfdDMBUFbyJJltVI0kDHQLsxSudGNE4tCz6pdxU27kqda3p649yeqUlYes8MI4LZLf2puLDkg
1SuemLjUEo/491hGT753PCNy9U7MY+KEpzCk0DAzaGaqZX2PhUICNt+1la+lrwd3ehigKuOowYSQ
mEvzLEJWH3VMztf3j3f8rCGprcrkJe+to+w/Fia6CjXbayUJdvIAPLF/DgFnX5i/Drwo3+VqwsR4
1wWVfNXUJ5DQq3IO3/FRsnxrB5eG6BJRh7ow4i8xYltq3fpDoweKA8E4xFWaePkaqXawcDqChHS5
sVe9Q+EQ7NPmGQ0w7pMheSnjaY95bh1XVbgNdJ3oqEG774w28dTa+BTC+uoByCxRmAYgnwiAEmXw
YgzyETQzC55FOHqlnrrLcVYOSTc43Invo2aXVEctWvb6exoZ1NU5CzXIuzUmad4XHdWZEtsMp532
ZNZTxo6uVltF6XdFjoLFrYw7N9btldIGt0mhYUU5ILrIuokv6CAYSZ0IJ79B1RSN0cXKfTI3jFVo
VuFqDHMv7EYXeL6DyqhV14xAWdzbAE2e33E06sjuwqq6DAgVIpHTo23fofRon4WK+6Th2Vt0rVND
iQru1MLvNkS3vQGWypYQ6SJ5UKB8KQT/sEXkxajqWEiCeyFmzN1pBdnbeG9Gng8tvLP78jvr+TjG
MgVd6TaQl29S4uGWPArPfRm1q7Ii5C3Xpje2UXI0k34jW6DSkXPK6vC21gdgKWn/pKqLKRZo1OVa
B1eLkx5H3bnel013FINY2ybCcz8QybWHuiR78JywR1QD2tjWHWcOSj0ndh9ul0mViaMQGSyRHhtV
gEDrsuVcY7kqWfPcwqJUpf7IMgI2WkNdFnZJA0TDyGXNYeH1QGdDeWjFhLvWk2DfK2ibAqVvlrmK
2XdKY1APMXb9OceaM7uPY6OI5WTf9656aXty5dQOLX9ZQQjJEraILiwXozGfer3+3hfjQ5uru5Rg
mUVLU56qgqwCpWvWJJ6k9LI48ePA3LUstCnbxMKVSU+h9T/Mncly3NiSpp8IZcDBvA0gJgaDZHAW
NzCRFDHPM56+vxNpdksis0WrWrT13aTdpJREIAA/7r//g9p6oKAYQUX9M/YK5Iyp2DyN/UUF98GL
E5zsIjRbdOpu4BvAT6sIbrvkGRD+EviTld1jVnSvtdexBkY2Cs0lC43MnkSFXjE8G1VxE+n8B5Ly
QlHCxR+ngAg3Yb1VNqy2cH6ztJng1oZ8FC0q2IFxRZD5f6D03yg0AKBmybEOpwvRsSLrHCZftwIv
gyKwSxKjWUVgDn5evlSaepcsabWxAZzybtwnJtmoHLkYU54IjjilrnaqTI4mdV7WA8xZ4MsbZYRg
ViEHQ6rhc4c3qPdw+mqHgxifyIO5p8wdlbE5WL37Ii5nybUd9KvSjtjz94/njkhW7jkAkM/FdWVx
anRFgklemLAzgWijXDcQflgxDI9pr/zUFJGtlgpWaCdXIB3gf6+7By66aYLLqcxukka9rLL6V/TE
oHYvsuwyoZFTk55BDFg7FO1PhOiuNzZi8DHOjWQgCmZDUJqZWTMC0FSVwNtlSXna4o+ebp/32PWX
gCod0Qzz6oapx+vpmzGSlFZRjqTvBX5n2B/j1CJn0W7NxHkZMzp5wzRyPyRKLk17YluQ52CJv+qM
6SLvhu6qaJV15cJfwRIKlx7GqPq5RlXCcuxV0TjzjeBea4z9pBBR7sru1JkpyUXIfED8YNUSRyKX
bedvVgHCmC2qICesn5aZSmY6FatTE7C6VFqhwB/HvPLMOMCtLcPSbAXhmXKJRcYa9zD6NUVwE1iA
yE2i3DBF6ZUWtz9qElGQ4f1KcRHgEOBWBBW2J7H9IoE8RzYkaDHuzxsx05Uefkxarpo/y3+mTAZB
L37+kJScgi5QH0BXNHhHMmvzVfi4rDxlA6OQCPlGtOAXlDk8aIbnxOFy3Nm+bxim02I4RQir1tGg
/IqK1kYqsVtoE+WdGhzM5srJBrWGytlaGhsMCULoZf8knG2vRa8RXltlBMo8XdGHfQyAIxEpO/WS
bTqV015xaYDDcYk8ZaNpXKHZu9uCQCcANKYklievjkY3yJr6KpzwiQvDgypmJuGEv3heQmsQyZpF
HvjPCS21E9KvhgQlJeEFigfw7ddCs+5H1PZgIHi8Jm3q57E/dpPu4XK7LlsAnSodMGvMt/K2dQi3
lPSic7m+ki3oP52OM4YzaUX28Xz6F+VIdmcbbVvZkwU9jUbo6kdsyaJeXOQ/Qkv3K2hEkaZEO8yq
tH8uOJ/NfSIssurGTYOiwslGzuiB9lH2F508BnDI20h2m+kQlG304euoBgv8gZNS661vVXy6tnTv
48a66ns+Ew4utGFEh4P4Q0GBYqB0Mb8b5cGY8aOeTGEAU59nr/U6OzlIapVtZ7ddq3MI5gSSuanQ
vba2G/6wQ8h6mv1s2v5WMelrZ5LgVqpW3QXRGh0J8boqjkF5jS8XTPGNKleB4xy91lNz48QB6yyD
GEWHmCAh9/Rx2j6DEz7Pknhkzj8muzmQUsVuAP2dmhYMJtnD3Cd+oTCTBcGYXrTRaHnlD9Pm/bAk
uiFyHv1hqGht7HUydxDWsobjJOAlTEZKUhySmWk3ZSNf0r1YrPckEYqXhdqWmNAW+2fdAx64kdsW
POqfmwZ3lraAbJUGwMCavv7nRSgyWGXtrRxri8F9n5XxIsEGbEeI10tggLaHjGRhynhNb/IwyX2j
HIfPm+GnuKR8jmKK90QHPqHTK7YSunQz4Ckj2hn0rsQ5pn6YM1N3t2H1s+SySSVmowztdWs46WUp
kntDmH4ylUe9iw+BhMBDue49l6CI8Bq7oGTDkZpL3jatWu7R+Fz2N+aQPQn5XfQW9Ic40+7VopCK
2IHCpuzpblB5cAhh5uJubJrlWOlMpDFUmAFJJVFR2kMEEbhNs18aAX2uMTt+g/rSdjkRsDyvvC6e
D3OMrCbjF3FeBjAQQhLy3OTgOvwkaPadCkUhJka9iemNliCOV0k9XSwRnfSc1PdkcVz2isxTqiya
HogjTB3Rx5KkH3RzrPccoo3G/rRIWKkEAbMifcZyUdmRmhhWix9Klui5OerlCDK55SbiqF3FEmpw
muHJwF3J4djNmAvcANeadnPGe5Qiea2l46t8wevYHVejjgiqNy+sjH6ryKxbZ4q3KOBPwIBXQiQ4
Q87HXm67zhBZYh2MyfwhmQFDz9WpXF1gYsYYT9AC9dS3IQsuseaZLdlsknmArOpKXvMZKDuTZ3tW
TqAsqgbjMr22to1eV5sEC59VCQlaA6A8b/sG+HOEQ0/cU+4JRJd0DYZx14/K5nyX7LFe/BSZSUtW
Gjmtzr1EegnUZU5v9V2riWvAGPnWSc6qXCQWdrs1e46qANplVxBxPV6cT2dVMMm0Pd8uoWEkkRnr
c3VzJ06TiHPw78utf9ukE52j2TrhHSw+Pzkl9KJXq4iRhPRerjVMAIUkjGt03K1kaMDoBSOhaZzO
pMy//25N8pU+LdYc7Blsy9B0NqSf1/i649RmLNJ+C5hjrCbL2BRpraxF1QBoYqVORqu0pEoaDxgJ
N13it4q6235zFf9yCxCAuI6h60RysCvjKn/bqmdC1/o4dbGeqtHftU3NfZ77m6CbrIsFbeyozpqP
f+9d5jjuDXQD2CowKYL13A6PUy8+1MoqvaHMH+sBqFCrWdqQV3v3zWX+y4IaxxFEf5CuoAR/vkyd
jGVQQMYiR78fac7XSO4zPL/UW4NLceNlrWXl/dSScIspZOEli8BxN8gOxWwKb57EuB2ybwww/mVR
Dw2Ky2L7dWb3/XnrcpoCvSuUbts2oW+/6jXmxClLEW/s8/vaqK6U/1lKkKSewSGk3lomfo9fWXxO
Vwm8pMxuu2ix4RmVJr1PAfIM8VH3aOAGp1/PHeZxf7/7/8IehImAlwhfMXoR3Zbb1t8ekrpoQn3C
mHub3mKTpzJQUDfUzrnPpiTHXvv1vJjrcAVNlgBQhV4bVfmHNjr3CEOwpJNjnez78tJJ/bIY/bJW
sUVlHWI3xEJROa3C4lBRSILNT8Y3X5T2L9QRCJQ6UiAedOgbn97zscyVOlCrfhuq4UtKwN1Wm8Z9
A7C6PQ9kSgVGWzkdwdj2AVfc7xIZxFfmiCnzgQxIQo4rqZ5/3sBeUIyDIm23TmxfdbLbBhC4HFNf
m/WTRL/VYkDkjWGpKo3yDHjhfe1gREMBMLHkNq9k/0uEF3iTSN/nXMCeLi5ZdF4a7vic4/a3kgnu
f//era+sUdOEtIeGiwddsz5bvOjOVM0hksptjv5QEl4A7Vg9SEVBMkQzInuwOHmxcuQ3OnExIvdN
lGbeEBFCIw//YhENVouN7p83zUqUAzIo5TNA2MfI+jbWN+04vOQ5zXNGeARaXNbj4HVpE3/8o6dg
p3p+iCQ2uCA1kLC2cJMP5E0wERD6RG9RT2YkkeCobHBTZGz0grOzMl0rXof0agZgvLJcGLUTQaag
X6oT6zaOjDsrlQcjjK3RyXeYNz0ROv/cssgkHvMoSZQF/HzIARFoiOshIsKCwt1aynKvpbQNf7/f
Zwrln0eC5Aeb8H9QxjnWZ5auqw1TB6BTbYnchA7Zx+oqOQcUYgkQo4sN9eXV1qZtpWKnIuh8eoUd
bFe4V6HNX5B3CAnBOkkLdzXLroOcwcE7d4oa3dF5Ug4weSxwc131dk67qkWUDTn4CJGHXgTlscnz
SwJYDrMVADWXpGIrirqXa4dBDx6VFnuSjC/q7x9d+/qG2AjWBKsmEyqGqUoaym8lph86zqdmgGFo
yd1XQ6evPhrS/ReJwEo+X+BkC5+qWctxMZLr1DSkyXIrax83+cffr+freWObiBMt/IVwuLI/G+VF
VlVaoYVvZA4pX6CmxVZGPyGJ/Y6rcv4vffrObZjNrg2Hl5jAz7UVmkpQiyyttkt1ckBs6xJGSSkL
JiHxNFAjr1hjrgV450ZVwRoS0/moh+6nbTOGYuvEMkFOe/pI/9Bwnb07e0FMHncP2j5WjNZgctgJ
HCI2KdxALLrtHC6jUql3EcGjitZd5tF0LxGSUmIKcgHBFvzyvGuQaiRJc3VDhhtO5lOg6R9OkEz/
iwcAKiMUUxN7XdSJn2jVaGOw+FuiamvbzBj4vrzCjgcwliJNCmTeyiWpBCawYDhObXIn2+KzugMP
kY85d76x6vp6uuPwa0Ky1FGufj1rceNs7UojlLnJWE6Us35ZhvU9Dkg7pbCPPbbujJnf/VLj60lF
NBALbLi2xB3Yzqd2TC+1jpBDUW3n0SEcI4BiUsV8R+d5flpeTa2/0m0WLercqLgKyHHbeChcnOLt
5i7o7TfdEawl+/GelNKFaje58W7g5U0Ki63D8ljnxbYPyl3XPBo58QJnjMhclrdluDwP2FUIrYRO
4gUDojfsFqEGVdZWDPmT207EyFL21AKgOhq+ueP/wjLmw5uS04vdmxQ//FkDGnOCFj1RA0aTNSwW
4L36q6N3XamMcRC7u+7ScgKKWm/RgzJusgRU/UHNvuF5nomcn99JuKY8j/DeUOt+khrgX+SQby3K
7Xl9dCZ8GCWAseoIf3C7YMfzzzsTbpK2PCZ5Pmwq11gjMrw9S4QiSU6R2yln6h96V1k5Xcd1SijQ
1Znn5EbozB3QixdNuxr7DkgrY1UEuly73YRBce0tUrgU9Mw9XQoeM75gGrWACQb3iDFeyULHk+bX
0EEMqGdlfabDxxDAI4sOSze7Z3uw9kpl358RzUISVxSyprP2uusEeXXywO1GkM64OznmXYa//c5Q
o7dsGJ7yEKXHrObvePlmXlrDcGwG5Ph5KW7yhMndTh5TFTFh0XK85Bo7US1gm2kMuDtysoQkhq0W
BH5ZZJAkHsM/GN3tEEVY+fQ7tSu3hTF6/1Q2Sbdw5/AhWjSIMumHxsmuhO1JH++V0a29dIAtOHHe
6CNIYSFPHn58ExXpDWnvxTdVyPja8fDs6QZqGZi+yGQ/dYoVYTZRAx9zqzv7dtIvzR6ASreHyTcB
VxqdwTSXKkPTwOpH8c4rzCQ2BB4qLWZsTedxxrEKpEkB9uVNDJvbQfD99fB41twJy0Y/g2u6H/S9
j/HgpeT7LUmTXhRddTPpDvAtJiwM6wWaXLV5wHgZsVkdvRouW99kjNlg9std2mvemYeHX3a6XpIZ
LE1smmgyGY1yIPySNUag9Q9/Pxf/5ZxGVk4DiyQJT3LV/HROE6yImxBo/Ba5Mp4oOEf7GNiE26Qi
FiVwwRYNcQgbN/faxdZOEywuQzM2hhPYvgZ2Xg/B7u+XdPZn/PNtxcnWxokSLytV0z4LclzWly7o
VrlVM5w26P/3QSoZtaq+MUYW8maoHKelu1Ci+tXJ2AAHJgkJVpqw6jPYq7oVgk2zftIW0qZrc9Wo
fMucCtaqUcTFmTaA+wVjL8wwNdKv2jBl+VO48GGQnuRm8BIu0nLCYC2QgqqpCT5QdWntCrt5TlLF
i0vVOwtRw+G5K0HVICFYLdwHy9nhaw4BJ5uO513GuDRizVCFVnNgNVWG8OAy9XYmYsSDmwrHpiF6
r7RYzuXsMhqp2Z6RdHlWz5IsK3nJNYehYYz2LZJwr66bdRIjCoaPf1EQIA9uPfNQDvEG9s+9lFLC
XZugsecpfM0Sbe5SLmzx5TrNmugP3Zm3zkGKklfGpTqgKx+Xb8Yz/SsS4ggmWof4VIPez5K94W+9
31CDuyZjVG6rlM31wGMud/SQrR1f12CbJ06YyfTwmiSIaFzBOrYrlpEUKSy5WDKjfWnQ/Ra9DaOu
vzkzP/A8ZxTITO7WFHnnBQeepVAJgLVVCdSWdQ7VMeuesodwpo8sLKMiZTv9pqf/2kY4Ai84bEwR
Z7lfgIu+Y7bMi7DcYheOApmOThbnpVwDxVDfJYibQcf4+yvxZd7EMxXvB136p9JRq/anZirS2mBG
Q59u1aBiVbPEvuUCbo2L8R7nC3tzmsrccV7zJIZcT68NgAORdRR+jasur7WE8MG96sB+EekMjUec
HBtXKPkDt5pOMAm31aSdWFZ+V4O/TOvnizcpw9QXqe+RNfq3x8GaMWpU4FptsSC4s0PrIq0vzbHl
iaSZxV3soPfljd4b1x3Y9t9v3Ofy/4/XrIG+SNeY1b90IGlltrCAUjoQBivZ+88KvT8mD3B6FY6q
v/+6f2rT77VLmhVTTtGkIqvTAHf+/KwRkWHW0sSRpMUH68wka75RMFqbywGGmdHY/mSwDs5Z6VZA
c6o6qpcAkyh0pnodFyGbo9SxNmED8bIk020Mdq4p6JFmIcmNDHdkSVecOLW21WciU5Q2wukKdg2c
oLc2dQe/tjpWqwIoX2jtKRKRj5IQ8oMFdaO0WRsGSQZzYhnuO1tsR0t7aTGYP2i7grgPf+nKgTcv
f42XrthkJrJI1IqreMDoDtLCqelHjHim/kdZjTdwvp77ZYx2uf48gw9vBo1rVY0eW7jQqHZ4JPA8
5t1TJ9rBtyHEecyEDctkSBWhCVkG2sGamKSHKRg3lZnW69lk2T61b6H9Oqv1D8Ln6vWgL8zKI+zE
Pr2eXVwMKxRyjq1vbaGzImHgWs1l4qkW1E6A0QurVhJ2HO1RYMkLgJ+dQhHjZhadcgtLr24ILrPC
wefQ6V8nd3mK8uQZWQhkGkqnqz6r4McASNlCN2VejlqBfsY9tkv0hH3iPqeNhx2Cg2JlNNmagt95
hgAlww2vj7p4gwK4OnRkKPWxVa30Qd3HVUApV4ottA/cW1v3eZH7tdjJt/g9Rz7qitmf23VXY9c3
MCZZeV1smgWvTMNutosokzXrSsgbKkM8HUQBiTNCcVhgiqsE+jYJKrFyzKnkPrX5wZ3uyIbCMVa5
qzrjmlQ54VvRJjTj4MIB7YDrgHVdX3ear9TqvNZNZS9yAwMxsCPW4Ny+v78ZZ6jjzxfDYQ7CFh+0
Do98TID+KAJuiNJQyVxnoy1d6C2lcOn7GU5pTU88W0yprWqsOQ1RdKioU+YIT8BuY1me7oTKhrzO
d1QMJ32ZjbXF7oxPESMMSA3MSuJftw7HzEHUPealyXXSD9aqzDCNJIeCXVX0hslJ5mVm8epAe8DQ
F5KsXdG96TlASR5BNXAS2D0ZXnud7mM6WmyWlMiUSVUObtjOa5WLdrTWvhi4QSvDbep1HfCfcqvR
8JKyu+4icZ901oMWD8+FgRVlzTToq9sx1tt9RofumuNtwFS8VkvOYSvMv/HX/gy4IJ6kwFFdERJy
SKifKk/QVZh716mziZpl2wDmMdx/V94+H+zn32HbDliKCrPnswsR9uqQIq3Q2YzteJnzUXEfZiM1
s17HFcK+1R3rF45nfuUqL/o8w79VIEP9/Un6MlVyERyEWEkhlZR1/dNxEiqOlVhRY2/ckLAtcoYh
PoVug6YYK8h5snY5zExTqX86uhP4ArnNFva8X2Lw6MFJ+06vLT6P+DB75XArmONRUwFJ//lkz3We
DUle2hu8VJRNlT/wa4NV0ykbd4GswUCXJPzq0HQwO5stQOB5gA3YXeLJettqJX2jtAEOXJIKhb2s
c2JDfat11qjlps3fb571rxeLIlAAgaAt/+yNnuKbbItGsTYWOtNVpeRPw1y3u1FRfMFAgtlMmsC+
UmmzUFsftBIrnh53TKwC3dUYzck19HVe3dMUN+bVHJjpqsoiZauPFvywPrirZ9yRBryKvaWY73Tb
WispRl1JBpWy0eAm4VVQd81eG2q4ZFLsO24SDWbxaC87ZCH6KlfCH71GJYeFgLN1Xa77qd+ia6pP
vXYz8ljtc2bVPIqyHSrs0I+E6hBlGq+0eqp2PKIXpTkvN2IprtMKYKtnQXqRZ+QFToUWb9VkYF4u
i+sGR1GZSRh/84Q6X15F5k2Cuyxd1xHY0SV+eiLizjJqOjnwGpHsig6r1FExCYxD36FWIRp1bKGI
sfyZBci/z/fHLjE3pVc5RoXmwLoJ0hVmjB9txJ+eyEzFT6h6JCeLUD15s5bYWOgUpocoHW7TzO22
iYqSM3J8u0wUv5pa6n/+YVQMRljifuSL/rOZ3MJXBkh5ZVXtxCBCT0Ce1rtDiuHMmn08Ea8zPazN
FntZpJopGy5NtXxz8tbcLkdwWjShXbx2UhQEmI1zKFfhD9QwGH1a+JzkopRri+62L/d1JxYvr8Qi
g9lO0EbQNznq2iib+7nH7E+vMFlqIYt66vDWQVTAeYpHbzLd+3qkdbKX4Me8VI+EqnR+3DRs5pPK
Xwxcl9ohWtk04cQTKjPs9/IpzcdVHhsI/51Y+ebkMr+8MnybbHUFWC6LSv0zeFS5bkDCaOdu+iK7
AkW5SHqlATIZLvEXvstzA5ZjoQs/YMZKa57+GBsDT2BkSIBTqHo5z/4qdTIb8aEMYeJYKXLJmnBB
XmDDQq012/dhNvluy2OqlSV26Vhya8veZu5bhulZXdzlkIbYrk2iuqYCKz75Rotf1GQL69lhmELS
iAzrYx7zn2BcKss8VFgF+Uer3roOUPZvOsGlWfEDJM5rpQwCpO5ZtRpiHQblzGf4e6H52vRLzIW4
MLaMlMcvTf88xRF8B+7akKEChFqYqTab73nq1jHqHQB0kr7UZw2GkT8rhKR+8/u/4PA2MRamTvY2
6y4sCT+Lu9Ex50LtO8py2N8SMbjX4+haT+Jxl3a5uk4bDI1FELZwogtihvGwpL8N3ggGaHa93f2s
l7KF0jIx6jvyoSOFaaXku3oqsFdp8h+NzTA/DTUDoDMGiKOGJ3Y1l2NoHYMF50oNS2V27gSAXQ9V
Cp30XBiT7hmD/Ztpzn+ykVh8spVKSD31ZYM9sR82cerJXRgT4MdkjeamQy/uieEnztLoxOxqDUmV
Z0igdU4m63GqNLriyhWAlbS13b7XOY/pqxDOQ/AV2YROqFWtdRrqISs1zspk1pvLarpJsYG7caS4
u1MCH2MPKI1oDdgFIfvMxufGCTEawL6P1FvcBgaMFrK8WpcxPg1KPByFkV1rCfQXW1inzinaneO6
+2rGQdBq4IAbFpTvNB5+Zl2kYRumXkdjKg4S08RIISGYBlcqUxP40PLJEbPzARD+AnWnw5qCs7Lj
4E1Q7Xjf5cktTMQpwtZWraoTtmu6mya3ExChaauNOmwr2t1cMaK9BsNiGU2SYpRi9uHEh+TEqtAy
+sFeh9G0cXGN3DSF+lIbMbu/Xm2wLjRnz2wMGnmlqOCk8e+GPlrW2A96LjnHRC/8agca0ZqIwhXq
gOPk2pChINRfWg1YWR1g0wZZAKGnEupbMUGL7caUk9MR3+0VP2MQPNq8UkDL0rtAth1/ni+tZWUp
ptjWxmErig21EW7CE08yMF5Ga22Uvm0yDv39jXK+zNKGxqaCBkc3Mfpm/f7nb03iDmNCkWE0K6J8
N4/dY+ryuYUbHUjGITrU7rGGgdKRk6+6KZq2XOUGpw3yyazAKhBjV9VXnOmYTwt2Dg1sIfIQOUhc
5TQvNZbT2HessAY0UUZoUk69bUrAtCQKWIxWY4naGcH06GBFhE14gEV0uSm1rCHBdYo5ipCSRrBz
kGAVb9qu3s80WJtEZSQmQ5QsDlk2SUi4gZPU42tuRqtReohEiX10NZR654q9ddQE2C9vfk4zuYw4
od6Ng/5c6eKjyfeza8NTjN+BTMkSwUDDnHpni0c4I4Flb8cIM+IxjG1aJcPEl9O5QR7Hgw24sw4w
cmxCCOEu/vzukCG2rQpiWpXiRnUbDa1RzywL8L8dibkY0iL3c52aqcZZAC0kv6lNYLNYmfJv+pUv
Tkw008SNqoYDC4VS/RlwZWeeN8pSmhsjNTx3bmhV2GCShEDzJJLwHqfGX0tt7Zd5yTcYxEC0bLUL
A1u6vz9i4izj/2NKBNzCdRbkELG/jVnsn8+YgyanFrgcb3rYtOt4dnGAwGp5PaapswoWcgBS0AtP
kby8xLFWVe/wIhoxYYM22RHaIXHLdtO0PB3yAPI1Os4y53u0xyLxjq05Bd4EOAmYzDefdMETIROB
r5ZG42lBdeeYTeZXNbnzYAHHNu9/WkWYbMAsKElNu0ocm+QBy9yT5dFgNcRfa8aNFXJfzKL8OctH
pjY40oXVXsaCwto40aZ3830iq2hidSy5BDK7IL91O/xK7aQm3dZgDAfHLB21BSl2jk5fkRLZ7FUG
CCd6EyAzNF75nTGXjz2xaGgtuTMKamRv1PvnHmLiIT2xqsGtq59I6abLaiVXsFRYT7jKvd0QoRkM
lVel9NRLH4lVhK8ObRQbyXy0WMLo5Z2SZ9iHZRNA2XCYyAnAplS5M0eAVdz/4MEbGiszBO7EA9UL
mjJyeBJzeM/drsIDIVMP5FOXnhsgt4fRidwop6XjxQTBhvTutQ6KuHiFEyi5YZkWOqsmRoYJBu7Z
uGJvYqmDzQke4U+iolyMwk8HzoWaGB8fvIwOSWkSjS4mJELaMQR2DHHl23MUev1yo5MosgmV+hTH
qbJR9WaHJYsNDYWuq88VZWWr+MzD/farBvPBlG2UjZ8X/GwdNV8CSTcrlY2dHvI5HzdRbuEY0OjP
Q35np/ROrZZAR+YVp6/SOWXadjc3/K0h0N8X1r9IgNgjxFh3rZzXYZ1VoGC1ZUKJ7abFhx3ibgLp
2UMK1oUVd/uuCU/ML9eUcyxPrWhnInVxraDxtag9NbXd+VqYW16AJQnM+9euw8akRxjcWvriK6Oi
egx6l0IiFqG9HKJcm9cL3C5vmHR4DhqR7y5UZnnnz+WmLk3696arvYFAeT8scWOsh/bDcEO+qign
NwjzXfCQmFdvNADsC7GG/I2TIuk03jRnN2EYNmsRux94BD2qVnXsQk6bkFBAX9gdQfc8Tmot5k0y
o/eqM8WnIaeEI2vorSHzXatn6kttaSemXp/BsMplnuFm0zczA83haK3jiAs6l5b/Z/6I/x8afWvY
4AKoUSL/796HR2xrmp/57z6H//3X/mN0aMAAdCxmccK/IGX+bnTID3SDSsxCAALDf4wOhfFfhk7r
wf8o2BpUn/8YHQrtv7AbtUCIOE74u5DQzlbq4S/E/9kclgU+6ZhS/vf//91jm6H5z/kLLMvk38Eg
siAMcUC58ue/rQ90N1RKrQyGnZHqj4iJHjWVLQfrjUH5EVhXLBOUbKPEa2vGsM5Dm4SQj50XDj2r
PoXwBOSw4swsPjCjS6wVU2KCwAnK2LJujEdYGRrOQCTegdtZ28m+qPIj23gRo3e4r8P7GKmU2LoH
uv4Xl/BtBq0Mp6yVol5hCNAAX7+IZQ2YGDygxSxHPzY3+eQ31rpy0N2uIpRi+hrdmpXvm+fOeAzy
tYVlCIY1vbpGb7cOTI42uvcdwMqA9rDdDdNhRN2WXWgo1kBIUB6OezgIEO43ocWouzdGRvkVgfEY
p2E40nljdiVcz+4vzGqvPJvPwMH9C3n1/Rt9GHYf7bhih+lpr33odTcFP2XIx6XfYl21IpGKfFz1
QbQbsyOlaIe7gUJ75vjHqfe0DC9IZGgr7Yd2rb/XnLSFh15Oa9eZ8Be/jb1kxE2Yk3bVPjovyg5s
2XgaTgF5LHibPCA6VH7QhSOTv1JArW87F1ZttMQXsdPx4TvHr7cDleM4HazL7AM95gqQe4XoYgTZ
Qav3qD1VGqHrawERA2nRDGbmbQbafnOjjWiIr4bquogxKASlQh4Tw+LYSK0gW95hY5Hx0n9k00nh
OL4kJiMZvZi9rLEa3rC0wSgk17a4EnKaB6Uf1ZfiyVDqbbqss6hDlDENBzaM5qpM4EJ7A89RsODK
eCyU49LvzPy2CY5xsU0637fMYzPureHB7I4NToSLYd+VaOimvvQmTQElxcHEXndp4xmQQiJxp03Y
AzGavau7fo6ellT84CVYO8mxMm6s4Zdl7DkIEeNVRwj47/WYf0STN+f6R2aUF3jF+7DqUjg95qHm
itFyfRhD7Ov1mO2UDpekoXbbDf7JtYedNVnDNvKZdLY+yAT/MU/Riyj698Qe3+U/hzZ/fTGT/F1u
gLQpfy3j57at7vV52hhsDevdVN+zoD6EUb5fQp3mWQWHcnE3vMNgsfdMbEAKJJEhSSmehmdLOb11
pLeGcfxSo75mONCI8bOOY39JyDare6a2guAsgo+UAGygKK/qEHJx/Us3Uc0cNM7/uL50xmM87mti
cHSvbvfsi3MgQCiejb1DqGAkB9xOMVxa1fZlAGm699jM0gXaZoem/MVAjqst6UoPDjgdEupDEPCI
1rq/6s0ru7vLs8jjeCOprA4vzAIr7Iswe4CsdmQYVcxjUhacqiTcVRsSjnB2turDYu+s/E4xLW8T
hduqvSi0X6W6z8v1ZO6L5m6GMMvLr2mnKNk1mtcxylZwX7XXMPGb2qum1yA8RNWN4nqbeL7obKyu
G7HjzrXltrN3YV/5rg6TmRlas5FQRruGsW5Ckhos2zw9xD3SseVZGW+6/iIZADN7LBiaFPLKiw55
u7M/iuiFJRVu0o/aWANwXCzhoV0u8MNarfoH7F8wRCAqKGW+fhHTrhIsTYzxopydbQi1l7QFFLGl
p2sPk7Fr6B0zqqP5UmPUP68tPL/IYVcRdD3EpKy1zWNTvCjGbjGvo/lNyKjA4yjjrspbu9ptzHbf
Kk/WdO1Y92WPoio6LM0zxi6rajks/V3X3WnByVFfgvJqLt6Hep+FV1iOkPh48pkph+Ge2cHryMhT
9WtzxqaKPQ9x7dayh8TVv5rmTQO4ruW3lXYn6jfyhfx8ubYL3XN7Ck1DbRQkSNpKzgIdHUGfrju0
jGU2vEd4VsxO/x5LcmTdvst/V6TWh2pew2K8BAC/McldL4ebUr1VMuuj69v3vE1f9Yw/3FP6kuQ1
dmOcBtD9odE46IvrJ8FrXeUcK8uh08ZjOzb7JBDXRVL7bRjge7AzwvcqPvMDt3FBlhVhWhFF0enJ
uZ+jfaPetoXtDQPv0kCtNxIuObVO5AMpOqJdOfRaDyER7LrfzTiP1zCryPjycdzucavnMRDZdmLj
G1t+RaPcDiakipUWcXzMJ6v+YIsVhgq2COZWhUugRMNGVYyV1d41dv6O00FrPcf/h7fz2HFeW9Pz
rRies8EcALcHYpJESaVSqeKEqMicM6/eD7dtuLthGPbEk332j7P/CpK41ve9kdO3imIfVNNXDZAS
lCRMeNlovqQW/r3EcEJZJIxes/EQl3auy1chFXdAQq4chW4XSddipngoRChRjqdozhElYMd78Qbp
IdM4opN3Y0iOxvrdkPqF8NthGT1QyeaM0DozvJmc4syiWU+lNEEaFfCZTdozMWMnbjhxuW7jcYMb
3VxuYje5VZy5Go7LroEYfFkjX5J+JpVWaRpuy++BwoU6vYnZQRIe2MSukgRmDmUlzM1O2KgaWWZQ
EF0r+zCj3pbQuMfcN7X1pmQ6RXN40OTSpk2e9O9bV9UwP/M+VfAcqEDhnMmBilTIoIIKFgBTL0LX
5WhJjUNxRUNdUoUc0dAOOiqYilur1wdPjrNjbEp2xDtW5p/T+rlgSGadtKV+fgunMzCA4PYl6qZi
2FeyybjcH0dVtwXAjL6lqiE0brJLoVNHYtF8qIWHTDk30lsxivDTIrJCXMPLK0YaesuIhqAXt3gt
QxakZa6oXh8qpxfHBFWAfBqqhfaEtQg60iDCeRz9sX2KF3rrEDi+rmJ2VNT8NwEGb5/LZXRVWXeM
MQuIyHLo6aNkikLyhNMrcdd4QD03EzM1YaOdXIPtTuvuMsFCcRLay/pQa88Trhu4hB9yU9gRNWIQ
0HIBANlJSKwE7qBQ4qhbD5y4fBYln9w4Jht2bW3gl9frRx1v5jBWThMnx5VFWwsNm25HZ5wbmoc0
XInrwzlP5vMQX3fzcLWQIm5oPIoH8ls626oPTRzudONqzu9AXbRsqrs86jj3GoIgcPJFzRGm+Al+
13ayXrV16BLcJ7tUvMpxi1MpZx6rPwc9vmYG+ktl8ecFtXGU9vtISO0RFBQO3uvpvnJ6DSGDtoL/
mpD+zJANYFhZFXZrHUYyn+z5S0M+wGK8K0PeKKarnVpNj7TfOQrpZ/OrHjduTamtKPwJYvWE2tr1
VDbsRzqxCPGdInFXrexnikWvY/Q7szv241UH+B5S8ghBmnqMsiYNcrgX7bid+NBjOk54xAX0rsmX
wBdvcrrNsivgoE2MMypJPm6RxDcdvsX8R6qwuT0Rh0e0j7inXW6/E7hnvQIOUyHGQlmm3ZqktJjp
rwJvtSrk/mJFx8R6wz9MYQABdjvK9fKer4r6Tkk/G1yagBLy8Gpa8UWMkzO2SidZ4ESUlzaTL02p
+kkIbSGJA6CGfonNyU/No1U8tuHzYD419XdJ1hJ5AN24PuWOkDaP4Ifehl1PiuEpOqalVjyUvI25
WMHcRK+tChDT3/svI2SVWDV7WRRvKOYHQ+78uCDSou18nebxchbfpVCn6DZC4FJObtTE36E1etqa
+DyAuDjSVjrHlNcBQCFIPhX1ZDe99pBYhEBl1ge2wEMyaD9VJh3SZn2sMhMl6QfOjfNizynmXxIr
u01IQ1iU1ZFEd8nycg+kfZLK5DOjtQW/1XQlaYaOhPLQaRmM0Qza1aY3K28J/9vmvFB8UKMMP08U
vwn7KDkLlrHrGLeq5YuynWxBCpJcIlE4zBY3FMNXlaqPsULt2C6a8g99VK80BxFT2QNn5eQGKxch
1d1pyB2tDR89moFrPrBn4tnOTJyJWfr4kAlq5Y0Ffi/H8paWMZDJR4yvLy/JflVZNNJHddFfCvos
wmtjRJelYD6U061RtcC1GL2FxbLvwHF1tJ4AuvumNGH5eOUJGPcSGEPPMh/04ZkMm5G4dlT9J4P/
JeknSHDP0aNnm+VCBVJyaPWfKJuOEgkhPUbfgpyOcOFKamHxdAmBq36aauGCYGufayQGUIPWgI9p
pyGLPui7exg0wbeSylsNy6my2GFwJmZl3RloD80p9ZfiT1yG93RSyH5gQh7/JLH3Vt7Bqs1/ozzz
tyxRNleXVCvoFERvQuWK7Rb2+lqF1WNprF7PXodo8mb22bPWbYuJwJmILB/SuFgQHzUfGXAl253p
GcZ1VEbXmFAa46sZK3/NY09ChyQaRBIgtbTIYAF1ymLVlU2Dzkmw8S5x+8kmSMg2cPqFq/rSFt/4
JAo4WzoPV3yhve6+K2NF3kjZPbLyjVGHsGW2M1YwI8YKDlo0ksWE2BZLsECaFWEWkGMMGLS3kM4E
pDgDW0lBq/HEUM5Yhco5phu4aotgNNcbijAbRvJZxHGw3ZGOaLKwkcwgqoIvJcJeTRq7EUwHK70r
6x9tdsHJtEOhGLMRDBmw5rkZCnfAviBUD6AQbhK+ifXPIC4Paia5a35DEOQWdbtbCctKRwYhVTwa
+g+hNAHs07GlwVcYBwzj4xVx0C5mlDRQ7wj4yKbZsI2mIg5QdmVI2JWAzEzyVWJiZlpHV2m3LkzS
2k8m9169QsGWx2ai29p8q9ovBOweFNWOgDSvbu7w9xhjXhr9PYbDlSoGN6ncZiR7c2sBj2LB6jhF
1Qw514AyPB+ZcLmz+seWrXK98rumyUuYVs7K6SlzCwojGd6kQGYGjN9tHoLaA0AoS4/LpZLOk/am
k61liS+9edBZNdPwOSXqoz2YBSGimBAk9laWaUKEdOjnVU/WnUK1Ffb4MtCIkuhMv1JvO3E8RPWp
WP2kCbjpd03nbf1iMIBHFYobliervlZzi4dmaLpyYvMNJxDllY+BkXwCN1NCyA0OZlDczeRoYpEQ
6XK46+W1667TfJJ6p40iV8RLj/eVt4O0GZF4isLcoWf0JCbIQrsbIjDPctasA76WXVp+qCs5phdJ
vi5S4pnIipcBg0bJRXBZotG1JDtNCKIE5ieEk7rw7KdupN1HUb7COPNCNBZuOOMlm29NhNewYGEx
aZHchSYBAx8Yix1pIrQQOV2+Gg8S2gV1iv1W/k2zwl7iN7N5jkGICangFGGLoPK8KnTPmEbCLb7o
MefH1NN4Q5bdFPTHpL23TKadUgRCHAOrD22wdeMW8lM1HrwaQ8gCvoCgw5MRwoRrs9et4hjWVxR4
SAZcNfpW9I8F20Fes4jRy8553iTEGY68D0ezQXtmfSyKGpTxNTQN1zJDV01hMfEMSx25Cf2LWOzN
6bld0v2Udmc9ix/HPgwsDnYFpBk5FNXudK9u5ickwikqki/GM174wrWs7zoRduypSePK43sGrbto
jjyGNm2qft6hmWvJCBq+EixerYx6NP00GtLtBKesJI666DEUCndMHelHNRs3UsOPe0XKDVxpSBa/
drYi5JUpoYrM7pZy6NfwINxE888cK2qljjrI1rBxueTeqPCtvdzCafRcboHWCHYXfuja+6iap3Z7
G4sOfvdgxnx61HuG5xPWx16t7Cta7+ueFC6PiFCegy3rlpfxxVwpf49/KsXLLBc0CVsD7LQDEWZ2
+sngCsQ1sjUyLYXuCKg7Jx4wClB34O1HHSlqcpjNr86gPXxJXMWsCaQ6SotxoAVm15CcWh8W/cK9
BhGwkmxZIRagLBYkwmmihCFJfxJFuE0NjZWdgPWxEizJJUwWvzEWosPZpRzNALYQhn1rNFxrjKf5
tO/ENyB1EgxLtxa/M4ickWrAsZt9lb5fDK1zmD8bpvCTzERgjHBOk3GoSBvVsltNDMLAOqCye61Q
aBpnkyR9oxfbQiztLvnL8mtYvjbcJVNzXeS7E6H5AZ9lq9M51YhDUT3urVNMWA4PVNMQjR16EKNy
fZNlMiAIfsPWjvphdvAO81NjWyuCWSSpMeYzcCg4UvVpG+6Z9ZDqZ9JRP0dcBkr6rU3qTjJO4lST
FLYrrK0eXHG00E+y30I+8FCQiRFGx25CvtHxRACSauQzalg4rGZHFx5tWBS2G7SVCdel1f/ZOZMQ
5W5IoMyHZMY2RMzwbWWbIe2bFQ8gUf1umqc++UnyO8E1evgq6Dc6jEWZyj2TzqgliBAPVAYihvmP
dmyUc6T7LSQoPQ1J0JJtJljB2j2VwpcKOB0vv3W/JUJT4p4ZTknccyVPbra5o4mwEu6Z4XEr5T1n
vCOGL1IT2zMBbhtapbbJzqm1yTZnfg0mUiCfMbqWQ+bHMeBXxYksqY6gIxhbzlNa+WR7iFNi190b
yK2gP2j1FPT5fW39GjB26fy0qTxZ4PseCDXZT8CcBvnXvBAyMg7Qmy6ganpVia7B60/u10qObFHa
VkPmNZHLcv8xqi+ydGzbj9k4aIOfxIeFLaKbHpqRfK4HwLxU+xzLt4VM4eaSE3McIcdom0NVBZt3
Dqx65oyPs0+eKjVfXqeIC4UMLnbSef7VBRRdsHtKTQd2cktqZAwcI1CbIfrDbScK+Xi3T0nX7MQs
2CUWgPb6rhaXGehNlQ6TNvprfBGYzmTE2Q10/4qWW1e5/M+6RkWZZ1I/I7HiTPG5geZcfkxSrTME
yKieiVU6OHNDM1+xi8R3FksnbL122F7uv2pGW88WI3/JCsli66tWn6sM/I41NRQ4lpNbCNUKueKG
uL00UXJQPpJMGNBnclOaB2U8TuqRa32mFnqJB3or1V2r/2nydw3lvyWfCkQ/kYsu6q9LaeDkeC3N
H6KeyQbnzibkpuE8j9bH/qpH94wQjHpfCXsmaXm5ZiPx3cFIysLkNj3yakyMh5CgqclZm9xppOPa
HpTstMwQ24Dbx1z/yNY3S95bTbAFOxZsD5QeMQCtLJmAiqcI2oCuHmU/Np9FjE/Ksar3HixzMXgS
DwLT9AINTPSBxAtuiYQHHqX0O+G5q6LSJa8aE0m2rrzee5Me0uo3Fs5mHbI7wUajOqMrGDTkc2ux
B9rWMvGYzQqnkOp6k3kxGw8hLfrGnKJM1qEpeZILhNf4GUVoaycrAKg8DwVQ0twU67E0fW3kQtwt
yZFx1h4WP1b9RaDjc+TbelnvLXAUAr9isx4WXqOtdxQ0lEIKyc45CuMbNZ25+YGvK+7u2vYpHA5p
VJNE9MUhvWrA6vAX4i+9QgPEiZkFFUokcbkLNUXxVCeCOuYmhcbPEdaCHv+e20uBFDnETeEuVBof
mFm1vQ2Fnp2uXO5IGWSsZ6yO5stAhufsGurBMH4s/WyFvrp8luqJz/4w+3hRIaVvk/XGKaP9sCOA
lIA1+KKKNgYWLIhmFzxRNE9myvHq7CzNT5THqTWASc943sv41gEz09qnXkzrxtrbg1RIJjuKN4mP
K2RPy1PkqYqbmuDLQdQ7de1MEEgESEXCyeLtSMhVpQcxctXaJ/+vhrd+Yvg0+t1AnxjXNMYtmY/9
wzQ9dryO5vOQHk1I6PZx1W6pFGQvHKMYF5rFH3JXNwLiQ9vxWBhvcfWgAs90jqLealI0lWPeHwly
Mk995y/hZcU/Y+CFZFl/2taoRHoQ47O5AezWxcgIBfW2Kb3HsisejG7P5elIQr7T0DUA1+upY4oB
KYw8oUn0WLPfa44yXOlPSOijNT5FtK22+FzMRyZKR2bfXVhhZxTMO8akajmiop0+RFdKYlLtrjSC
aYNnUAQhP0dpkEuu2roWqGi2442BX8RxpYm28Uyio+Yptc+Kbf6Kf9Vt+TV/lIt8QC82/Kqyr2Mq
mEhJ2cnvoZcW+HyRPoHik9GLMNn2mo/+qb0a32VMszsfHU/FOkEw7nO/2UrQMzik4sBlxP2ufpXJ
OOsCEszwl+KNUISgX8nXR772GA4PpWBnM0EBu54eycf1UTvLh+pcAQDbi+4hKRmvw+9IPVVFDzf4
GsiU08ew+nZQTy8upFQQJWyHk1ODjZ6T5+43f+KH77+EGwdzMJUFQfx7+SfMyI9288KtSVZvWbnp
FHMBXBBFmaSF45blwfkjwBUsiWS/ntL1yllUp+RBJ7b9fWHMSQ8mAXz6vsi8dXTywcPoGG5RpQ4f
Ai6XBVYQ7cdOeYWT6RS0rcSQ21XuNroTZkGWOWrqIhQB3mORJsq6/SJ9t3fH+VoY8utIP2s+xi/L
tu4KRe0XIihsG8k+8TfPlZm+tyWl5KBOgxJKBKGyWZRaehu78kLNdUT4+/og9tZbqewZSMzKTtMb
ISVR86kuPtP1HMP8DV42UECGqJcMn0OSuEK7ywQ+Hx5ykCx1isiPRajO1Ja5XkKgxvkql+uxqRZm
/5ENxpvH35CrMSSNdMm+LPoxFO02A+vJENqzqV5IkTo00bkcbEqZHXAHHuuqCcD3O7pShgQeuy6d
jnaKevhDMehEDLhbG7QmDFQrPReQ5rS9s54bu9SABGfuiGgN1fmgRezD+nofe7hiwBqT99PyNiFI
tHxKBJuOW8bz5lK4dzCKCrj1xOiDEcnfCm2IPHZlnoids0g8dv3zLH0ZXABBFb8Oq9URfAyo8r0a
P8Kg23WJJeLtQdciMi5P1vSXkBW5IkpvLpNul8DFLTbYnTOepA4xnviugwikQHrcEJ5iHdLuKM+3
MhadvqMMFLRCf58JUARCRw+2kYytNHgHby7O/cp+ILgLI3CkGXycX5hFZPOQk7kxy49zfxpDl8zU
CLmpbm+m+Ct5Go1t7bVrBXDxytCKghqb5w87R/OIfp5tAosDuDYg/gM+SHk3pqo7RA6tuYOwV0h9
mfyp9NEavPHtj6NBOiQ4xRqo/Ix9twBV7svbbNrLW5zjvOCVxBULGu5V3X7N9h3OsNTWVJ9Hkddi
kjw+Ww7n//jDjYrYgfjRLnRbwhgHbwidkmBQ1dEmP1f/rCUYp4lkmRcoKR07M1Qj+qUNC2ywHCBS
tMPIWencoiPBcsrQMcft+ZdGr4iPGCrC+LCZWpmx37l6HTbTZbOqA0GCtDh06USxN2lBte633mRF
+FQ7r1TtQrFcnuwqCZYHfQs2ceIMOA2xkDNAZCIMr4+pcu2kA7xoVXBx+QU7T219hvKb4WsEgsdn
dpXmjUN1EvaEag78JKNNRMHMbGfODuVnZmnP27e34/66UAtsEaYKRShnKNQWnq7sshCjC2H6Inxv
sR+1O6d+Vx11hLkdAsPnpnidGFqHs6nGnsGyTlXvy9Tof5buTCg6MzfOWAufkgshin7MKjdJJBi0
1d5DhUi+O3hg3XhJfzIB3opQv+Xm3ZuFZ+g4IABhFM9pQ0pkjcqfwAnRGhihADbM4Ux4FZyDY/aU
ZLefmviqqSQfoZmg6U2c9gkP3vxt6AJ3xJfXqW9UoLuNdRoYXSxTsAEXAUV2efbU9qS2fczaSzv/
DITMlSZrS4RgHMxcYn1Ym3YDmXaKxGDTMmYDgOhP3qi5YqgXtmBI7UMta8olLw95xW1dEWF3ziXz
pba0qzjm0hPpQ9ivm3H1xjmlY5fP0mhlzZcqthrHOHMO1j69znWX5Fp4zRh8vDb7wFRHphR9qt1a
WItjBMIKVyNNR2KS/QZdtl/TvgqVpmKgkPjYVUo9nyXroC6TfEPktgUhhg+KucKLjHTb452hSkxY
r2k0ufWY3ht1+VZC7mk5QZ6jzOVFz0RCxVut8GIiKlzWqCz6k0aARTPNiKWPtnYQ9DEbP1EvqoA0
bUpdyt/10ci/I3VlXdc4naZsOCpybtqmGoIuaVJ+aujjOP3zbwTSJYeeXsdyVQ+ESqyvpJ61nlj1
kic388Eqe+Iox5waHMIy9jg5uDa7lcpzMy98iTR6sMmadDs6DsjLSE4td05Qo/y2N7/7oRqQVdPw
emxG2dOadJExWh0o7IydZezyF6JVMB1MOe6grrho4YXAiuQgRTPSkUYmsmGFy+2n5X3IxPWCxNF4
7oXlnnR17EtyO+6FUSKFhAXEad5WqNez0SOPtMwiOWbXWZcBoay0hT6X+5Miwq4tQ7svCTGB/sIL
oG5eqzU2bb2Uh3uj1bU/VBjelIymkThk0d0Iq6Q3o1s70HGlyBC0Rh/88w+tU1kuCt0EjDSYsjVM
IDJ7QdssQSO1RoA9Km4RQdJ3zqvGUNa8TmPV+tyMafyiE2wKvcWdTZzKnb8924vGKqw4hQlFR9PQ
sWxXdZ9jdiMwZ900O9NFWwBByQPxl7lLaFKY7kqhEEtQlL+aCukVqVs/R9hxegsyeL1q+t1k/Y09
v2Qp89GsG6LMeFY8tYmZGX+HIdT8WhU+xiytAX6pAE0AkdFFlepBF0gPzuW3OMlpHOVYinX9nkjp
vQwFEiJZuyaj9DNihzBzI24mwqtDpSoexc746hKD+kMlg9YiuoxB2BhOwoAbqwKOw+ajD9F5RJ5B
6ToySyDCJhQ8ZR24SzAKm1LytywQiAIgpSwCoeELHVxZWk6aNQRxaV4nDEgwwHrsViKdc3Pn97L1
iGt616AGtq2EBa7qk5dGDH2aXBGFrnrvbdaTSGW3npX2TJADmodV9U1AdMyXu0rC5TJCZcOycN/S
/oByj4YqVSQxZN3ng/gYZqU9tPOpWthedCZ5NBHPdTW/KJ18DpcUMZXEsjpmXkFW8wkuai+b9CTm
SP5gKVCYrYBZMnSK09Bvc5qmC31QY1Bk4n5EsUeIyr1LqB4bjXlkuSgJwDc94rp/WoZnTBV74oRd
HPwkhXdNiWQw3BmEAkAWq0Z6UTckYcoJBK6zp1FmDdTS68I3a634Pewwz5B2cqj65jWau4+GE2qH
oSUEJlBbPlJix0c5XIKiocNeWbMXTOd+spYfTW2cSZRAewz4ofVgBXN7r0rB2jVtvF875VsXBgpP
S+G5IbtVH+MAFIghJqNOJx3urUR/Vl+DyhqFAl0PsloaVxHbD+YPmMqVgaESnhr6jpjwDcoECQbL
21qkuOhKx9dMyl9+M83yreWuSYCjS1Xc9x0Y/6rRUk+jPKXQ/exCpOvUPEATpLrdWeN96bpXGqK/
9XD+RbMGlWtt+wluhVKtqQBA4J4VC7R7U7tZ0RGvUAOsG+VRqCjwrftOcVIsTXU9jPt10p8T9KwO
nUI4LBSJkFQyABwLlgA6E+VJEyJQL77LoiLYka1oHTQi8EG8Y4gXfVpD9AQlBxcbXrteV6yRqaLf
RzV/mnvhfZZYMdp5QhyCOE3UCC+q+MBKKmNaoiQoxLMfTN3qbmmnIIzbe8bJ6dAtIMGZyZc0r+B8
5bcqeiaOJe2W50pG4rK90vqaXCeJmjNN+46l6ldVeQ+zjHUB+zhU0lvaqe3RQhztaEWWgP1XZ8E0
ZFeUjL1YzuUOkHfA20LOPZwDmhZLhWevMhApETvDrMgnK+/e9WptAdYz0rDGnvKdroi9Robkjpr8
y6T0j2iFL1UWTqOWHiWAJAR1pd0JqNo5DMbKWxCrjirb07Cl3pcEQkS0wVgKjQjZddF4ZxNS3XG1
N4Cvs3CKDCXgOaxBYNtvgzIsNEaRa3RUPgMl6mH1punjZVy7k1RT6JZWE3iwUZ1VMTxYpKTucEuq
/soHowp1UHCJRcXIl7sUr5ND1VHq9Oe1SLDhmppXDxqvJM0LeQpbLNKLTMeccV4E7SnNc4S5Kvl3
oljtORjx8pNUJXa6TatnHyBiOKwlL6+Bs441sPQUo35oczNINHYoU28OSBWoNgRONQ2Ap8YMH6QM
Iq+EnVR4t/IF4Xk8hF8KKQQE/cDSD2BXabwg5ZffqKLYW2mcHKJI/mw4MaxhZ0UJ8pTKpABhKYEr
mwVEwQgQU+gkJ6TPRbx48fQCTFd6odT2OAaMC7qE96ybL7pJxkk0/Mqt/JiAA7pRPVyVRFEuwzxC
tmIEQE2J3iNP/TgKoYNb7BZJd+eCYp5iqw+5A+W6I03CQOHA75FOBLdkU4lIknB7QQ57m46Xn42b
5KXdZ/JdQdazbXAmPKRK2oexqSoWyF9En9KX9r1pQy1p+oEA+tvUnvUBivRbjIcbAxSRX/o1Cydn
CxAGZpu/JsAMsgMBkYz3cEQoEwn9j465dOleuHB+aa2iV6mK3LVEJ6KrFQ2iaR/toubSdxH6PJCu
5Kik5ona9E2JzQEKkqS1BF5qhbMJ7Crd4lXZ1cy/fOjidc0DJV9NGyGJCPQ3OxP0nmX4fSPuhQo5
qhgyaiunmBj63abc+0eEx05aSjn9Sw1mwVAOjFbfk3f/Z8zdz9Rl3+Qci3ydNBEYLDoPv/4/6r7Z
5FYGcqkaoic3IGHOvujDIfXB0IhrHX+adnYGEeUpX8via6VJdB8ZIf/5Rs2svteLr6bWX6fwKo21
/kesOId29Uyy/s8//9FoxQ9Llf0j191+301YiLqLXjb1B00tSNH0HpnLw6pnUGHkmjd0DNLZNpdI
WU2FArxiU0NNqDMZ5DkJEebkGa0DVUfNg0nnWNcZQdOzDRPEtIWIqm9CngLF6M2DNUvBSs7Irs0T
j2YVKm/SX/pGSFSpZBc2zAS5Lbv/nij2/81pgTXgu6oJ7Yji/r/6v9Xls/jt/su/81/813//R/wE
/+Oncz77z3/3B5du9H55HH7b5fbbQY//T+vB9l/+3/6f/+n3n69yX+rff/3Pnz9Fgv6369vku/8P
vgrsp1vM5f/BjvFZJvXQ/u//2v+wY6j/YmCCIyFFhSNTcVr+GzsGnXUGRRSauvk+DYwaZdX28b/+
Z1n7F0JWMYNIqoRDU9Hk/2XHUP6FNGtR4ytuSayK8v9kx5A1gy/1b2LOTdUkeRl/hyTz2G8p6/8h
yEVrurKmp8faD2ZB6E3avg2cA93UvxR1d3EsMTlgf4fhtdV0+KqWZylkE+nmLT66ixnTOKu0aCZ8
6LdATS68ZwReeGmLKBDuTurIyhPxT0QrUYPRVONMU+unJM0/c0UyD1n5Ggr1nTyViCQUu1j4djQW
mH47ib0vd5LPkspVp9JlM0YP0pqrDn0RjjZKT8xfBfxRsVxjYjB2bZYcY/WHOWlLvYgfzQwlSrKH
eBIDo5d+pBmpLZGS9LeYQacGFevEPlTya58Jh65lhpk0xbcEJE6UFB3bZHIXuXCNZRb3i7WUx3LO
j6Okjzi14y+NEkeO0+aBaneEOOIxNHGriVRIOKna2Hmad9f0fVUo211NnHF1Z36GfVK7aGKGZb0I
YXP0xPmh3OjWuAtoLEIj3YTowPGp1QU/kmQAJVad9KQ1d6mUzlqdPI6l5ORL0p6oULLjGvfiUon0
yCmbcgcOImHBage4xKWR/zI9Gmy96zCehYzw4wDFXgwSE8TM+knbI5LZFlMgKI+BvbkbJA8wgj7b
ev4me9ty+lF80QU1ci2lj94Uy1/buxkit5RJSfEtKD05bxN7Hrq7lbRfdRRtna1D4c1VP0L2VsQh
NU2xU4UEEd+yW5YZhiJpOIZNfLaEXYherwG3RSR9euupGA0p6Ftxr7ER7Wnhvo8PTWi9JXL6RWWq
LZ8LNQWJYp/QZgYCXqQ4PyfQIImcnMM6O8qaR5eVv1T5J87RGIHlz5zHxc5BxQaeUbpah0SITNbO
KdXlj2nZUORfh6STo9VpCFxAd9dKQqGsQdXVhtXvePUhXAk5A4ZsO50luFZI8B01WisT62Rl2h4A
43mTM0yFlNltgjJ2GurnNJ9fVR2nALnhrOZC9jqFPGIVCf30oV+mOtlrcsEwmb/WyfQyztNBIKSF
qK1nS2/OURm6fCIPshgdV6W56gm2DLO4lH3oz/Udk9C0E2O0B9Tef2fkqezqKVT24hB52288mA2Z
FIqOzN+IdVaqmjGPvru+UvD7ajIaI+B3UHqpLB/j3k2rEQ9SGIY2WIG0S1aVUb4prxZJWwCM8hOy
Z7IRTtZYvE/UQJmd+DE9T+RUBYA9rJVD/DAX0+ws227tVbxrlXGqcX2zJVdOZ5TUEEwz7SHk3BrT
UxQLSrAY4yOxXGyVE3kGC47CvkCNRWnvrlanp2zJProUKNkoV8TbxSVKK/BUnXKKyMSn2BuDC8RC
iFotTPAcBQixPgSDtjYH/v4+0pFtamrulol0STTAeyHOsGWZSjA0gSE10sFQ4ldZ/BBFSd9nrbja
Yrb91HX6KCnRT6PwMCaKzKdlmFE3WTS6a8NrniqTb07Dw9qWM2YKml5bPAJysdfrl6ZVWlpMVl/L
5ksJz/8ajSWq64p81Hz7Y6jXAxCQ+m4IRu5WSygdOpHxisMs3sDIemEmsSbtJey8zEDlZcb0ukYp
iRamxqe35fd2s1wEAghHTCJJmARVOEV2Hs8o4k1y0GIZvRhZzMsIK6gVOaIEZDprJWTB1J8aeQzy
YUTU0e8XhfIqtTuGFElDhvcQvEawakDU2WNFgbFNEQlr2NZyJKLZnAdi0CiSeuFhw146nvRZv1Q1
KY2wkAg+lUNKkIuZVXdeR+Z7SwgP+iYaleBa6Y+hm4RIgILabtE0D0JsS0IC7IOcmzoVgHVhRVab
LsdyJAc0MxnkpBKPjxyrcNbx9GSRzNhr1ncYApRTI5Q8pFFH1QwB3aeVrvsXS9n019G5yJY40EUp
uxjaCHJsoQoacplUC9EYj3G4jEdNXrJDSt7XkCgtQrjFIRFHCuR4Qus/kOosFaK+r8q4eO40i2V1
In0yL8kBidcsOVVp/ykYyX9j7zx65MbCq/1fvOeA5GVceFNVrJw6hw3RakkMl5c5/3o/1Df+xjAM
w94bmGlAI6mnu6t4w3nPeY5LFy8ANhseSpB5sX0R/JTnFeQEvDQSdF+pMpMhvWkeTSteErtFcy3m
BjuWIMnjB3GdH5saCAKs63WB8lF7IBNkXSM/C3uvN5Qu+OrJQElxUoriqvhFZtrW8poTbswl+zKf
6jiYNNC7iufj4JPm4Mqcr0WH0sHpVKvwPXpm/tUvx2ORUB7k195HpY3MsSyNZKOBh6qqxmmf4JMP
oi78Pen6sSa7fahS+iTsJFtZ1HV/N3a6L9nTwoVjMtuI0ir1vskYmMTqdJxeEqmodH6V4czbKdMm
hi68rHo9niJnYEEjmRoIDYONiCYDOaw8kNMP36YycQ81rUokLkX45uQt1wfWoyYSF6f8NJQML/XE
TMwcRwKUSf6dxnrx20t3Y93/nMzefaSfsMHVaeSMBVlR0nqwzyLFn55Fabazsyyn6ad4cdPWCMxS
c9e1OY/rpkUd0EhM42BUJ1Gl/KQEz7OesrdacyWetILiAq5n3FNpMlTE/bmDhXRuGZ2PodALTxp2
XdyewBa6uF7ss8bzoIZF/mO30MlyaaU177nBcRSiRpTbkF6ThFw8nakZbUYQhH7Dg+wSvGtm5541
Xremvns/l3P7IPQIAycTodpVmHlcsvKO031AKPuFKcwyeA8x4TNp5RwyrdzY7cyw3lPH3O1x269q
nzaWuBXMvvFwlXl4CfvmM9UwWFv5QfYTTheGBn4MoJZbF5+bQStIujggnPIj5gWqRp6F2B3OclG1
4sSgtxGuV12RnBq3uocXPWE1jG61xhhYZVnQUzypV9kNhNLb8hLboj4NBq9baT3nJecJN2agJrL0
p4khIu23OVC9WU8uc6kOUMRtqHxo9lijCpwXum1sm6n6ysgCg/RjGF78BDfyIPBY2g7PSpnUXDFL
46MVO1R+M9BGrVqPes+7bMQTXXbLZbfpx7Xtjfl26vor5ySLWmDculKLf1EkfBqb5p0w/dpErlrN
MKhZfno6YkeOBaHniXOfYrD1LNltOeuAHGCSMrYkcVxwVxXUg7A7JGOdXVtDU1vf1DgjpF2BWbI5
t1Wysw36gWzxk8BKkPbsKCYQSmyraWXlZDUiIhbOuvXS6BRF49pC3KU0vqD0refAyP2ZJNn8ZqXa
xbK7aV1GHPZGpzir/MGKTNqAR1hjbnubI/yFZu+fM73/osyMda3RTjmVHQT7Bg4bPdb4solJadYX
qDCLQb5YdfrdSQfmmkX3OFRtz2E7vs/Fqeuw7raW8wi4BxBEnNJcyc/STtnwebd+h1LgU2OwzKwB
XHbGPK7RpI3qSA9I5X7MHVy/wu5/JLDoRBadU14rIBAWhuvyuU9gj6qZVm7Pu2hKI6kZBUXZ/3Ay
QJZtyuoyVtO2pGAFGdUTJG2siqoqOe6tsnrNSx2TAJ+hL3WGLPmETIykVrfT3a7KU2fwpBoY3jbG
iEjZ2ve5N+DaCB4lBywT06JiGRvVywDJZcvVl5FSSu1uC3nOjYNhGTlhZnKYXGdXEEb8WZO7upMM
320Zo/xz+lhGV665jXmrqSO/rXA7eBAr4R5HpjQfS+OQLyMwfxmGVctYrFgGZOUyKmsJGUMwGY6R
z5dQLAO1ZBmtucuQTV/GbRFzN4Ap4WoaCKAPkWRij+Wy6+3VbM54lEkJd0jKx2gZ5VFktoxTGe8V
zPkk8758GfzJZQQo84OfSeuazlFza7LFNjCKbUFQsOmjQ29b7AT9lZiepN6CMRejAGB92ExDjDMj
isrIccJ3voRkXODSe4EXZ2JYOtnvabhX3VUOr2l6raerGT0Y0Yk5bCce3PoBR9HOmZpLKTtc2XsG
/I55st1LzxxbNJ/FhW2DpA/AKrazR0tQPHp37RcLnxner3SeVlvyt3ylN2Y+vfk4wHkq4xVH9o+4
wMn+FEcnoqvd2fHPuXMx3GPW7UNgGhHwpA7fW2d+9PobXVn4VerVwjKxi+cp+6WaqxzP4S/oNNia
NPM8wtFPKqw3CZbe/tmLP5A+22rr++eKwcR07JGhyl9GeFsEwJCVfqvbJ6+9eu6D7qJjPVIwbLQA
Ak9m+Jik9yWSbNn3Ib2q6ICvIOEqxCmy4SROwF27DyHz+B0TlUNGos07sR0P5WPsQAK/GPquSs6C
5dB/GJ3A5K9OYMuW85OqHre2fhX5R2ifHPNWm296eW1eFcFPDigcexeqLn7Rh6VX9sonFuKc63df
bAziNHbAPzEGIWsVBk5xHIxAj/k2uDwHS9yx2Idq69jBupw4QVyLPgitgAenjPdFeErUAdnSyd5H
LaBduakfOtLhaPu4boDS4XoHLVg84FUQ0XFqr61+ioyHSd/l1UXpB6u4Gh0mma2Md4617rNAdns+
ObB00pXtcOqcTW1s2UkAKBwIQlU6yy10vl3W7ojLGHWQZ9s/12i6CgPZbAw2RWGSs8T0GvQTvuJL
ojh5nbGgxSXbzUNX7pyXEkdgIj7XHfSfcWkP4KGhZnVdj5c82bfO3RIEr47G+BTXpHzxxrSXqEcb
eCX1bGO3ZMSBMaw8etl7E5JOD1drMVyUvwXqKTp62Dhjr+yvdAicfN8DpHLeyahuOPMsgIUO4uZW
1hz2oGQHwJhK/5YwJ5N3RlJRd/d42DRmIpuoYkRwei4+5aNhbjAb6xTzFgezOAjr3paX2NgqbQ3n
heT2ijrnQ8mNOT5OJN/NFyP/ykAZJ1eC/Yax6et3EqN+eelRAMYtdpXSB0GxJ9Q5mien3AFV6MbD
dtCu3XyoJe6bdz8EM7PV2o0P3B1jAoTqqt6l1kaPt73cOZAmKcq0AQOsh9u65gqJI1vf+NphqkG/
HfGSCzfAjlgJPu7EuMWs0MljlO9r2pCz44DZlAlSD293syDtILZxeGW2L6g9WbWYfJ3NVJxUedUk
htBdZt83CDf80aoJ9GzdMCGN4G8fhLFtq41rbNc0jXbhViE5lbw1jiAJ25iKpD23p01mnjKxLfvN
POyzaK0jpSrMYtjucHLZQWoH1YSlaz1bK1R6PhNvKY5/3EYrbJWUzwuSoeumWVPXK56ZjDA1QP8q
FqDZmhZHSrsNrvvzBiNE/cX8HrcPdinTX5VfXrzDuaEnTD8Zzq6jbkXwmJAoN2AbM/5DTpFgufay
zYarvCi+6pcQ7G0XqHbl4Iytie2xX6+Tdj9i+f+03YBEDgIYGgHRS+JOBfM98uLcKaJn+rjG9nNh
KmXUYQYMTer0wgyaaSG2McYSbLMuHbPYIL2NTHh6VmzpaNloxyq/xATOsIh6qzV+QOuJQao/r1GJ
jK/8M0434Ze2jDMoTyg3xmU5XvOE/AbARiAhIr+dBeFN+2W4bHHw2rgUrHpu7Dkg7FXx0/2q1DPn
xHQ45sMhG74sfwcssHfWQFQ+Ixp7WoY9RR+vRRja67HOfyYmJNXBwj0n58dOhRxCIwxvFbm6nA3f
vJstZNB89B4iGZFzH/pNkxLPMePwLR2ZgabjwcVEHE1MpQe9/CHmB8W5pgBIoLfsARNGuV/K/rRJ
YE+4v+dQ2xAlZPfOp62ZhbdcqV8tpxsnTjbA3yk4UfWxqVrgZWP3Zkf4MqgIAYhBIM0KV2qkMkQS
9q98Sls8gcddVMlPK4RLi7XeDkNWNJuQhBDRk4dNz046oFcHwxDs8vRf8CMrivIuO65ow0RvazEx
ZCLuihW4EzF1QbhLK400QaiNH2r5Fjpclb7ShvVQ2TcnMQLHIc3dadlF19uNNp+m3USbGZMxLu5N
cctyV7HG4oNmkgvjpcW1gIV+E2HwbLDKawMsHV3fxV5xtpM9lR08WB4BLWLRlH0fQ5YbBmKfqshe
QiZq0nY/CxzGyC6uI/nWbQgrbtVhNNMLkrntSvdS+6LSKt+UJpkrWKgyyJculMqw3pCV454sieIL
8tqBTZbRka+Z71WMC7uEWTOOJBbiwoKIn7zl57B81fSIKCOLuKNpmEaLAlYrg/W0/vaibquLhrRt
kse70OOo6jIAHRIG8DoA1oxDUNJZO4p6jdUQ2ZxC/YJg1Xwb+YkvODGzHta1xa7pJx/oKikPuOHW
+7HwHkfWPSq4av3dHPpLkhGJFeo8gOIKGvsdneRNiO9W2YGQcOG7loihWqzHisCNdH62xbmpBFXy
HGhSfd6Bgrxm9Pat8s4HhRKuCusWSWxRMVREVAdSDCRLx8r84t83VYOTaNla55j7XwoghqEf48yn
iFuYZY6fmdJ2Q+u+m54aTto0Ba70GP2Cu09Dtf8z4Pi/cdD/bBz039K5rl/RV/aV//wv5kH8vb/n
QfZfpukgZwPfXPDi/j/zIPGXAAG6jGIAY3mm9x/wXM5fJPUtn1mNaenkePlL6NR/j4oMn0/lgfJ0
mO6Y7v8Gz2VY1oL9/AfZuMyDaLkQQOdBtNp8mf8JCyol3BrRzBHLZyUu3MMcRPt1lGTamyhZ/R2z
cg/lItLkVnWYKxsVZ/bJXkVc6fFshYGuTSeazvSVMUiAhxrCIkL5L2PRhgrdfGwWtShDNhI2t64u
gpNjYDmUMtsXIlXfIdWxLKPcqMoQ/UmZx6HgnV+FAyiM1GayD292VYFLDBLltAfbDT+49vvYsIjx
e0X1Nes1PIlF+rK6zbBIYSGaWL6IY8CIWMrJcNkYafnxrGx0tAw9rUZXc9HXTHS2eH7ShwzEZ+ru
KTzjxGE0rMqDsbe5pNeLWBeh2mEVXyS8fBHztIQTWDOj75U6rURZRKu7CJkhyEUINP9ognKRB61F
KLQWyTBcxMMcFTFa5ES5CIuuwfLWWHhyo7BV0MA9Zy/+SJGLKDkv8uTi8P6jV4L04yAGhJRJYn/0
qJM50n3Z7Etu1znbJm5ZX5NXlYLlaez4gpSzEnJ0X0ejLc95OXAiUU1yw5qFMbWPfsYGrs6uHZ6M
LOe8x65wYmTPbosUmxjNdHTDm1S8rl2YOY/jMnxLyaYnGe7OAXOVUszaJ+Fsmuy3UydbrSm0g2Qu
jDZWPSfowskiEEuU4hzF2EY5LrFnh7yYUu9f/YpWkLLQW0R675luCSwk5uI8Q4me7L2LLh2hT4cN
LnS77I4jyrWFgi1RsqekO0XynBemPDE2JoRVwVij/Wufwx5r4wmbXSa8TVl1P/NFKm8X0dxY5HOp
um7pmUJSb7NuVUgBP823SJJSO7RillUq8Voskryhw3v3q5SZI3CyRbZ3FgHfQsn3F0lfLuI+iFtS
8R2CP7Y5+WYxA0iYBeQSkcuZtHXufkVuQtK/PSdeJY5Lvtybc3MdkmBY5W3+Ujp+unF0GHPeC+ZW
4GwNhHeJhGEF+iz1nXhqsIrTrzFQAuPjYfQSFFDhbZmQ1qsRaIQz8s2JeE+Ysqb4TtTRY1wOdwXg
TE+swMq9l6pMtjY/Xoz9w4mOy3JTq+R36uCUY7ZC2HN6m881wJSiM/q1U88/AAXgUHHy89zk3BlM
4saNtlDUdEIrXoef26ugeISGcWsMbKqYzQ0eB6mDUJoarMqm4LxqGtlvWbW3ovmMVAbDGksFBnTc
4+ra5gtdv15t5LwnU4VRv96YNBnWvEOAA5fXQZEYcxMj2/UkfCfmbE7Ce46yAi7yw4tTKIKtef42
VLLcUF0+B1G2oHE66EzezPisoXlgzjmOiw4EAh1MTzSs78uOEhYx2AODE4TcodjR87K2qKNHfBkO
OQlAuKKHwiq/Uq87tzVvfI9QUc93Ktu7BjdIRxrM33ywXr3MdsPwUkA6aGsufVnt/EhJT1xM6vNW
WKoSxMHoFA4MtEySH/GStoEW+4lsv1ZzJfcirEmfwV/lDK2Vu6Qbdu3Pasw3I3Ju07d3bpfDzOtX
+THXrpKxVtlDWxXyauXckrt6q+nTfeRegJX9YmM+pQwi24CP3yz/weMUqIZ6Ow2cX6FdbcLKfwht
XruC6kmLlzR8tQv7oHEpTMBn1MVDZTmHkQFsDyKxxbyXN0GsNGZXyTrU02O9sXVeN4Zo0XaIOlQh
R+93WTaT5dvzBtUaviwYgYe+EO+z3qWB75CRx+AKm2IktDwSdza5KPX9kfKorYmJWAJc1ngQV3b0
Atydb4s4cF/iu+9h+8ICiaN8E3XDVZvT/URbxWw4D6PUfuBfJII8pBNS7ln5BDYSBWAwyrAfTTz6
RSesIDd/JHVz9wlQVSFNfFYEFI0u8pUh3IfeLJKLqvGrof2FtYFrsVvSaj1v6ZGsUuPanM6S6d0C
0Gc23ZuI1ZbHzs3T98zmcuSIZmPx1lhNUIJ2NFzsjXbej0o+ZbZnH8IZ1GsaFrcwk4FQxaN0HXNn
wBRLwROteD8RkDPT19nEu4pLzA/cijCPSCdYtelXMkZvQ9bJM5P9EtBG6a1p7c2C0bmYHIZTDwSi
QDR+FPGuPfRzda9ZKuDIkTAftHaXTA7JHWL4JIbehAstJWQG/WWaV/LJ4IyLdVOyHQZ+samXQzTB
By5mwWKqzc48XWtuDS2AfIlkAzEheXT1Q5wR8fpSUeD1a6u5iRmE1uPIzm+EH2V0HsaLm4h1qF4T
563vr4Xc4MwvdkiEI9HAFsXrxQPyJ3UQlYM8yOa70tCao/dOjSta6/vVUP1S+mdBOMYoL2Amwp6v
jvrG5qA5uynf0KG23dArUZ/zFr/tb73/sSREDTO9NBG+UObeXPjVy5gEU65d8xIRYQCv15615l0s
Iq+zb72D6AxgML9BubzKHGLa49A/YhdkI3jKSG2HB9UBUcAEAMQtrhnMYZjfpf6P2CaTFX65EQh1
4GFCfhYzuD9CtulA070nbv7AFbt7dDBQ8l6NN7WeOxvZoTu7xMCOerePiyMk4ErtCe3n1k0rY64L
Nx14R3XWxc7guregNCJC0b1D53f5PCP2h+7VHnyO+rcyYe4JjrfhqEJYF0cA1buYzdAdkidZ31M+
AQez1Ta1oHuYP2XP8oybdaKlMAFTOJJqKaqJBm/7WX/hxdoSJVV1e9/k/lfeBclpMdcWap+631Dm
FKEbt4rW0qP9NZyeeZGxowv6+kYAkC32W7aBhQVKZY7uALKqhHIPhoo3EP/AoAmy8N3GmxCzRzaG
Zqv5F6ucUAE0u9uUJIXBoe0v2IRzl4XPGIKhgmJWBNvGO7nN+8RgcVhCs8lXiGFRs78n+Wa67wZA
T915j2vjrSXBVBt3MqBf8XDyfMwZp2rE1YwQ8WHqOwsABPfK/GdUvnr6s/KeWx8PXv9qiGvsnJt5
rzUMW+xvYsx5//SnxdF80ClJwCgaP9jid58Df1S04QJTxapZ/PbjCKLV+CBH/VeRLWXkCj3Inwyf
jcjDYekQDM6QJVCyZM2KePDNbviYMPSOnnwZ/elzLgfjBgXhl53HJBEoVv3mRuywlQj9rMcjzRbG
7O+drmXW65lPk+PolwI2tCMgOGlWqn/hokMk6nT3IWWIvHZlI/eRf8Oqa94iJ7oxwvd3jesCXFg+
zLaMOOwVFRHr2d5WRobd0B2xWMCc3rj1wC+XD13mvslUTrdG0NFmOrn+1CN1bElhSvjo1YE11Dj0
WjluvHjWvubwCgU7x2+um1iPrPaauwgGvTk/jabtwZynpDdBwkVrrLWFuB0/JJk9BoVXfcyzSDdy
nCTGoTweL3GBWKsSFhVfevlqtCGctNgNZg7LCixR11h4QJh4tSDjZaX91DJSAypLrCdN0yaOOxLh
k5jCRQwgWMzKmI40jdQ8BBVa1BDOVEmI/ocNz3o95vibovYpnzhKmFQlPDbMnTZWHxoAXfr01HAV
uZFwhVTX30qf+fXKY06qak47hotnperaK3PXejOJoQe1VGQnwHPthhlk/aloDRXF0D1J6XTYItLL
nxNpGOcpuVw+mB7lZFT3yZwgJNEbHDyKZozIYFpHP0Z6tFnIeFynwkKaK2jimWR2jGxc2FgNcP43
7U0VzGMrG46VwAUGTbkuL3gReYvEXv4QTaxHuj3+9mEiEVvRQ6z5YddwhKO60JfjTjLFYj4KOrep
1IfTAE+cjPSgJelhJOWxyaCZBjUk/EcX3FHC9SxNmPAW+LzR4wd2MswbGotQBwzAh+7ahBKlzIEb
ZbX59FAWDQTNKn7jTXyxNNbLOU7EJXNQjWeNlx1cEna9rHXR28H6K5yKAQZZ40HFqLNaE3IdyBOU
/7m+eLL2ds7M8yLxMJ9q6cgdLL+Hidv0KXJjIvAuELssmuYHXFwFp2V8OtCtfRzMeXqeFZpnXqMF
SQuwjirjLefDmK69nIy1Nt5pgYJfZLrVTlC3mliNuPqhWYGbheVpVohHoRXqT0XDhuDOCIYcSvAA
uHJ+HlvQAW0a+o9lWAtC3KJ6YGq60TsAGMhs0dkxN6pqK3YSiMRmPIOPqMKTvjgO9Abqces7exM3
9zqPmQezCTtYwoIwtM7JnZby8pLFwzWf4X/Q/rIWGSdFnaV5ausfmVMedbdT4J8NGoNCkhm06IKN
K4FnjPlM4IgLoK+R+nGG6uR0LOMJ4m8aJUxzGm4fWuu+hDozsKw7z73OGN0oUPZ9GFRMpvcRG1yi
Rz8mG2EeTBqmAo9mjuHLq0GXxi03RqbVT7pm7JRRXFX71fXygwjXgqV46Jh7b+sYcdyNvbtw3CeA
lfORFDPKoFr2N6Rpd8x/ppUCZqvCdsNQ/6GcDHyFkomtIj6r1xS1dK7/xOH0rUjEM5TKrZXHLGyM
udp02usRufpowkPFTuEJrBcLmbMuc3WdDQAAkKEO2NajVRL3q9i0AG7oHVNyZiWZU/P3u4EkiqdP
1ApCoS2lm+3pQPyWi7nEXGwmyWI46RbrybSYULzFjjIuxpQBhwoDrGQxrPQshsZiYakWMwsBnxBb
5+f/SXT/C8c27Tn/jWP7VxSj0U1f/4VGx1/8W6Mz/3JtZDbHRvoQurUU8gy/mvZf/8Xz//I4PqDR
gXz6+3f+3bPt/KU7S3eg7/7N3v+PGp1OFTf1sXi9uQPSXfXvvvX/AULftZY+oH8kOpeGIN3C7aBj
Gifa5lr/ybLdhXHr2QqS4mj6z4QBUiaxvbEN86J9xoFtH4hLMy5rq99l38mT7bXRfSqNfe1oWy2s
25vZ64pRbD1znSighnWavY187vmm18ZboQn30skE/kkvPjlzmFwZSDVa+jmhwuWsmum5mzP7WhG/
wggr02vSp+WWHyVWgWT40Oq6gCwNVEtLbWftlSZo4aJtjzCo1MEFAaHa9pkypejR0hP71neQ4R0a
YCZ/fs1Bw26LIrSPnT3Wt6HmxB8KPWAkbD7TKgXHyHKsEy1fzlsTQuzt2nbDfKC8FlP15OtmvHcb
kvb8rzFNxu2+pEVV45n/6gwx3izdsO+GFzn3KGeNnp34NVM1xCTIsbu2iKyLPhPf4BoKzBcsEFQ7
5Q00DtV0tnNhv1I3WO/UTJzvzy+rxq93sZ87nD+n5KntoAtFYwTxre8e02IvQzVsPMyjB5Jv/t2K
xXcCajgrrG8iwSVB16LB2jvtDDYhEACJunsx11/FKK7PRv23VZAF7qzV4OnybMKFVJp3TX0dUERH
7f0srB966fyww/nnVF9mspQrRXAx9+WbFgO6sLzxPc2zR7pAzIMb69/JhD3ARXaa2Lyqso4ODcxn
LgLmHrOMXIPnfBxmOo5n+ea3jyG8wpTwntuD751MbZ+1HCgnN2kBXMTWlmbBhCtf8xpnXnrDBRRP
WX60FZSjOU2cB/7QC4mp+Fi4lXe1W84CODNOC+U4lykNAH3jnyYnLrBLkZsVEaqOV+J7SWkp2ZCf
BiXIW2kbNo/vdYp8KRdkE75qYvHDsXMh49px10LjGH+7JIIHEtNVRRSPWOCblqNda45+oKD2xav5
De97EqAzJz2uty6UxlXjGy9pqeWHUKCxVULXjlPZnluOrZvEAiQFQqqNHDrZNQgqBo02g19nRw4O
uEW42RR1D61cQx9sfdTKdkg32IxOuo1Rt7evTc3bLaUZKJVhuxq4ZXewJ5g8aW7FcNZPxIFgFagw
UF73Kiv4wBDrggtnyzzJvY9IlYpGAsCgod4ae5Mm6KP1/z/888vGqOQhASvBBaM85RNeLJJbAIfL
SjC0NyL90RyM1zbumoD2cTTt33OsWR9VFul7a/S9QK8ezLa3H/qe0LGIubIOY6ptk0Y3zyLPIHJ3
4VnQSPMQeeLLSAYqQdp2myVC//QlchWBv2E9NzMlGSMempk0GKdK7nJ15uiIOFwZErf9VOEgrpXN
soUxb3we+sVYNbvN16ir86jae1yE6qkRpBi0kj7tuIyzq2HRREDYMJXAqt0MLWgUPtiFMYOXhdsS
82j9mRWG+6lV1jcHs/rWcXVjItA8phkuBpsiFa7XvYm1v51InHoPce9XTzGPRApVbc9w5bcjnFxg
98LPF2oM8Bos1c+D129NCqpKHGWHvgT/FXVTdVTvRuNi32+z3j4OvukGY5n+qoyFnZEDeKnb4fjn
V3Zo49MppnJlwZMIKJrjGttl9TlVO6cS5r00JoN4Z+g/Dz5X5t7H4VWKN7EkGRwjB0GDqROfFIhh
x1CLn5Eiu7jC8R4m1nHkkg/2xqqt459f//Phz38bUo6tU+FGhFha9/7H70pjGhPKiNO7Bu3wuYst
Zv227sL85Rzvd9V1zm0+NHhrrDSihrDJbVitBe9is8G46X+bSII0aPovXTKyZLnzro4M8zl0hrVb
uNlO5iN2DXjne23mnmblU3eabPh7BnPqlkKmtS2ijshL5y9gOrGrBt6C2E3qrQHxZK6r/sNgOCwm
VX5VXJWC0U3jY2yG43PnO/dwsnAT9Ym1C+viXOVJxRG1hYw6KvKQ9U7MtFrouTkcRvr6MAeO5zrS
hrP7qor6oYl79+r73S8i9e4Rjm6yAbdJnYhvj3uM6xMilfyqNa9aGUzPSY5cDM2GlZUhD3FxKgL1
YbqJ+UKkRxzjlsK+zH2a2kGBfRIvDe3Sk4HgpCQKsEABoEZ1dLYjFCKvKMUhBI2s1eCeCmUcKhNa
reeDcu5zDIy2h5vCYAyfsrvFlmVtJ6vL1sL6tqbSX5sVm25egpPKZBEe8xDe41icEaOnrUxHjdU/
JLLdQaZlSSdl7z13cq6CPHIpqnWQgExH6wnm2zHsl5a8MTv8DswDSn3a4PJS9Mb5KF5kbtWFt9q7
5rrVzZ0H4zGhF6pqIcw0rOqBth3ZL2664+T/78M02DRWNe6TyskAl854aQpEISLXTjDVxIyIexPB
dWKxdXVdQ41sEP47IMYCqMfUVu2dcNGKoEECt2ZCpnHhY8VDfwbENwZhQnir19wQxLQLzkSbzh2X
GcZ7FjdalutpqsA7VJBg7MXnyWjEKeCODsz/t3OTvmtROTGQYvdD6OiTGCW+rQ6tPlvACL3bUHj9
DQfcNGYnLzPFRpvs5WiF6t/Zz5I7MJ4YjD8K/3Sbc6EbxzpoQyY/vZ3fo7Ar8RI1qKQD3pgxzYOc
vNPKvrmN/hoXhoVEzI3CFj7UKZMctxS4MUq/gR/HVSFKfIeBktYDerXQH5y62BnCvadMZHdxymKS
hiHtkHKAq4YX5OjH496oqi2Cxtk0swc/RHFL+GnWCYxFszPWsTFFgYbXHJ9Muqtsle5oZROSeIKh
zUHuhxaVGXVzCWutuUyMJIYkMXbR0pSe4Fdm/pZa29adjAvRnC/Np3hmkKAdGZydkeLDS9ngNKpn
55A5E+a8TP2y9PmLjJmDUimatbWI+03lNlv8NaiZsjUOU24NJyulFpm9cm3ns37XvBxsIOj7zdBH
xxaO9OKIZoNGdFRQatepQdcdI1ilJnOt6TYA6qZ4a3oz3E8zAk4RazBCQEB1uXed7HjGvVVushhJ
IXdBYMUJoT5hXTz0kp1jGkFsz5/cYgFKU08K/nzcVTkCjVfihx+M4dzNFm10RvzQ0na9NuSpNt0O
7XckQoQFyI2hxJlVDC8WXw82lE0a81mzYYIOl9cgEarkkMXQgEZFdTau7leBJG+OOUeWtroVcYul
vnDfamxADyMDSL9+NYfm6kxUzYoEnxDzbYIJqBOicZITjx86uukjgUaHIgYdrGXAtZqygj4xc1JJ
p+hgN2Kmj5h21XmO/EvhyX1ieUR6IqY9KOdUVwDUZywbMjCKo70W49cSCAtWU+5kmpBuaDyfVTvg
lj+sDU4qVR9RSlRVJm5QF058ZsF+lN1B7+b0Xs1TyXpH+av/4WT9bch6bethSMGTqBz7PunTPpVz
GRhe/4oBs6OrsX/iiDsEhglTkOMFOjqI7saI48BqjE/bhgSjT+CLjSJTe4xIFH9pQF3mnlb4nHGt
C79d18OzA7i5Xdq9Bsu9NXG9jx0Gt+Wssn2XzztZJg4BG3/l1DiAB64DVPX00MSPhCuwcdcfVSzp
U1w0LS2zztWcvdbAS72aF4YjzmtspTUQzCAr0ukpMZ136Pz/xt6ZLEfKrNn2iSgDHHCYKlpFp75J
TTApJTl944DTPH2t+E+V3Vs1KKs7v5M0O+e3zFQShPvX7L12v247Pur/363/r7p1bMchapb/0WC9
SpLPvk879amT/9Kx/5/f/K+WPSTAzrY928eJwbzLDrA5/0fLbv+b6/sRVa9NpgXNO//lP1t2798c
2yV9KyKFzpeBw8/S/UtW40hs20hhwsBz+K1Siv+Xlt2VAjP3/92ze0HoS89lBBC61wRt+7/17Hac
GaJOWdNOg09r5RfEwgyVJhsRRAgN8Hs7MxmcOZNuk3tHz/7dlFTDNpFGHS1XPxLNnGHwc7IXWBYP
OhnFeXYTce9ZCDo73VyYTx2qrucaI3L8NE3Uq64jDpnbxNt8BH/GVjT2F4c/MhF7p6m+CnthdOqx
ZukKF0RUuBEs3U75KFD7exOYvew1gR9pBZ/xAn5CseO/0ZitswvhXAgfENnHFUsP+5eLMsGlGb7o
OCRMp+k0/F/mxukVgz5cQTcLH3Q5qy35L6oOHjDlxZybEDPiWPwhba9Ok49hik9t4b15hSp2BHIm
66o6c71BMZ4dguWvBJ8axG8lAEm4GEmSzpxCp39NQib+6TLddPmtO6NtRwRgjtTkG5euwY7gSDSN
foYK8jPhyoUsTQh30r84UKcRSaBNv9pUx+ZFNuktd5rYEVZNKjeOIclFc5NmPZ6QjuPEljkS6xaY
9QTd1i2xMpx0jK6vC1hcOaK/qImzLKvq34yxKkGE66JKfrg83I0RWCp8xbhzNDxJf7Cewo5ogaIK
j4wJVvkM8Q6CG6Nb8ge9O4IvMEsG82aY07W7gBW0NShwXRdbJVyXyMRm24ta7pTAKY7S7KXuc4y/
HsIoN6eHm9toJYheVhPCFen5LEoqV97kAVbIqNjJgv0oZQ3UjFgRiJJEHxrzfJrnn7aLfNd03MON
jWKCcASHVyhz77mMSIGGVFf1gE1s1ONZ7xPbk6fvA1FWa1OTiCcTxNUMysCPGTzD2jbZZmorsEIl
a7m0vt6M9mFyWQQ6cXH2ALfyKRPk3FUVgVyCeHG76TduImE31piHzPBM8BU2Mlu/IO1I1owXiCBT
EpNLJA4aLFVQbjLRNh8dTzwBX7bCGRd/duqhTdvnqRgUgv/nAAD4F8v9le3X7dFuP42KvUetoDGL
TLi7XjAug6P01cYM0K1EzLdxjEmw8BDnm6Uv1ylwl20bgoyRwho3oVLjET/+Q+ctvOSsGR66pSMy
rIpjwunUsi+XvDlYM/7JQrLljCvQkR3BqEnEozZu9VqhBZIx2QoRsF+b2gJUPu3/vqiKv+i83C1D
GcVknsV6DLRxVPp30CNAGqznPKEb7RMPHqflKg1Jo8jtcVMFhEkBiVFzjFqjYv3TuMgBTL8PnLsp
5IJ0CM/qRrYdiDassntuFxw1TTDuZZ0e6iKlPuMF7cM05+8I/hS5honNklgnEap+glh2RevZ/AOx
yg2M3Q9zV9/bM39/IBcQvGnzbhKy62gl3zGzUjH2S/Hhu9i9Ys/e5aD1+Bvs6Y6VyFNUvZcBQneR
ZM8i69Dhs8XZ2zImXMGln1H9qeNgkPDIWNTpXaitzxoaLpu87TiDjccWCU0sKk8lmrslF3dZOuIl
WRhq9ZbcNaD7biyBMwYNNtbNeaZf0q8LWr8quE3BH01AAWk/ZLKzFMN/M762AXA8J2UFR57XHXZV
dUoKhqCpVzT7JiYqIfbPYzQ+sjQqtx2fXCSHO5xcgp8Om7j/F6+cukOKfSTXGFKqZl+Owe6YeNOy
FwE77rZb1knIYls5TC/qQj3WOMyO4TQ8kcFYSUdfGtkecnhml6YBR6wyNp2TB5TNWuIevul4EoX3
l+i/29D2X7I++jM39Lo9bn959Y0RlAy/GyRumnz/o3dKJFDfEOoTgU/kqcXuKbuu+wgwl2zecFpg
dspGAg2mCEFUimDAAPKtgzZktrwcmqj4Gw7uY1U1H9qYb3fKz+258fO/g+pRMnWE0rXJuy0O9SLE
hXRKDAUsqFduBsp5ZDyI2K5pKLLHcyVUceyNw7886zEYO0u3zgY+BrZ1IdgC9G0k5tzGKn7tDELD
wZn58iiDs7JXt55KD0OgBJve+NsEy884jUgPM4BFNnHNQz2FsOmvlqkGAQysS7wGjmYlxbTG/17Q
B0RDgkp/GX/7hAmBU7zmjvsoePgwAjHqAfSDBz9+eUVbb2QV8GfOw22UIWHJMTv5NZ2YspHVk9H9
olhUb4ISuVyM5qZrCFZ1hlcr6tnYwYOHGncT/ouTmWdwXoPnsiUKIw6no7RatuvEmABfVQ8qNTYD
EWQ6rofDqUpS77ygn0dED6jE+P5to9lGOQCVGVN854JEBy8EsdbU3qtDQg8qvEn98eQ6ydDSmUvv
1cWjHoP6RocJpN5ieXTI8PjxS+cYzuAV3Vj0sNd7YCeeOAxXJ8xojfdNn857XKhyF0XA5wuBON5X
GUh+CbobhujaDWr/4l1/cdrYuwg+/rl6j7swee67YWMMN72Vc1dIt433QFPuwxYcJqoaoF7GBeVW
VeHG8ati79Eoj6aITrRMDJ9JY92TFtiuHb/oXlnUOtsM/h7tCySLQOP5UsL+Smanep6SnybCBePr
Orj4ExK8pAAU74R4RlXd3SCxjrcu0L2jVVT2qZL0NPM4DnsOKnGUaErtdOm3/lTqY215wLIiQh+U
+DGLtx0SckWzwVh7GxwIH//swvxDYyzqx8hJl4vUd63TD8exI7AoixDB2ZzQaYtGyHe3kcq/Sv1n
tpeSbBgQ6G5+DjS6i6H198ANRjwrwNBC1ItLUZ25NNSjrfBq8KxxEpYBPblPQqVf/BFJ9Zm3eKns
rB1WzTAi9LyOaxW9lBtE1l3RzTN5mMva4b2iO9bDwc3tb5J0gdPv6+vlt8rZeIaOo9GnoQay2Gpa
te/gJlDAVRo0Cpa/hhGDM0iC8m0T4W5orIACM+ncER2HmDHDucSnY6F86HO8WrXDbKE9ySG/qjSb
fGWieTlGif3VVcuw88giOPaR4ijDipFBAECAIK1LLmAY0vAzZS/VnRecdOdWmzQw2PtSeeICUwTz
oQrhPdmw5phu5hjqGZ+uNPIrs60TMt0H+vjHqly2ePvPZShffTSYSn/lZFKm3oyfD4N8FrxTJrFA
Vva4pnebTI+19ifNHXvTte2zcMgRHUOwQ/hC6I0FcaJQVcJ715vpRq+w+RFDfBYQphd5pXOPN4Xi
z6hTWbdilZXTU7tQ7LVjHF+KOGRIn9WPxMR3h4qoENYWEwz+EnQRAxX1jEjwxk/HF9/tPhbJ7gK5
QAJehd7ZFnuZOeVDiOJvU8VdgeKkjMHhQuXRhHNtyrId9pGVkghdheEmMfGT8dPgngv8ICLnUo+2
eTZKXUbqRNCz9nCXRYPZzN28UMISypC2YbcLy6G5TBHPm9wu0Ny6su77uvhSsJXfo6o4xYnpzlAc
uzOYsv6MJfmb/LhoMw3WGk9D+1AKZnnFxOqeCpPxAEfjoxK+z2gnBArCN+KmKifnAK7/hTCt54IN
5HpAROrW86MbiAvuG85HmGar3nQ/Ic977fqYsbo5JVexcQn6yDR1u1yzlMQm+F5OmIEWCgbLopZs
LBQPJp0AxEUvURWSa1omH65q0Iku+P5m+09pmnE9JzPhWxlRtNr2X93QPC14drOKvKEkAVA92fG9
nQLh6RusTPNO+t7ZmWB8ovEp7AJJjsLGG+oRYbZkhwQ+ouVKQo0dlcUFy8In1ok1l9IPPAm9GQwa
6ISBZ2XDIF7QM81YCxatzm46/sYNvPFJDmwap1MYemjSaJBypDiHtBJ/O/Z9K+MSgtg2EUpUdPqI
NsGYOBaFH5Qe0r7kSswMMK0uvX+N/FQR7pUluzbiOyw6MzBZcsxmaRryfzocmQkjQJLE59shSdZx
p7GTx8F6cJfwQsIJxxdS88Qh5pP8BjcwqMJR4lwvzNitzxEJapteUOwq2gl4o+99zJxYGZciaeR3
xi4Uq/JR9GRmMEx6z1HfSRWc0rl8zp3pUMj82RXjE5UfTiwwRCYBdhA3FEZUavk0nuA7ffSxoDyI
IP3w/v/RvBGWayFsyaNgRY+ZPY4qffDatN85JCvuxwmuJQU8Z8mC+rHwcptTft2EKLLTKUJgLPtn
f9QTmRxlT/pgireRuO5yG3K4H4Kma+9KTZvqWbFZVQoW1kRo8T38LDhKscuJ07ojc6ujzUx/1WY+
a4NCmnON7k2yosrqTh00V9audFk/wawxd6WX3LcNA/nBW0aM3jg33e63rKbgWLFQv2n5iH0rxUrr
OM0jcoPmUbvTVy2caJXUZFyQWYpCc0iCt2ZZ9ihxBxI9gmdWAtj1ouyOdRf+a+i3p4oVsmiRmHhm
JkwXtAT2Mly9yL05uxpV7ydQAjQAwbkwk7WVTlfd1cY/On35Jbx+eB12rBwdDC7RvDUTuRGL8Z81
sYmBtD5G6b5Onct/oKfI6/k185PPxm020YId1iTeexyX4T63ccQ45W4Mpuw9UwiJ4YQBWl+G8wjb
7hSSdB36y2GZ+kusyhguiNn1WYGVHQRxo0K4slFlNpWmaPaQFOUI9lYIILt95bFzNiPdLUwTcxuH
rElygDCGmc6Ka9Nur6/6iahYGAoVanXV2MWty/J+G7L/v6E5hAvHyP3Z8ss/ZCsBJLeS9/T6Zrb4
MVzpoJsvnBzaUq03hYVb2erw/XbaDTYOxNptw0wQFXtjfQ2qObjcIK++j6Y/H+XwXGnAEa477xGD
zesCvswho8XtKjoqeU2D9Vk6Hh2lGdQzukAcMaPuX5C+CWJppgKOa2SbtXUFavfZnwp52KZ20OR3
s7yECjOVIA9s62QgoMa0n85ge4BBZVJfOrw9oTDHbGlq5M3jeM4UHKZREHTrsyipuyEBk2LkyhqR
dyBJHI+Ob50dP74nEqK6MCIO0Z4jWI5TzJONTD5TX/n3lWKlOsZR8YY2BMY/5f0uj0Sx6eYxOOHV
QEkbRZ8NBTwBY312LxjS3/oLwBlNz7+Lg9Za11fkyjSL9Ohz3va2j/SUjXbXjDQagOPu2AQQcSso
FnqXTaNbt/1tH2Rn3YPZQ80apaX/J4iqneJlSXJitBZogTtrYbA91zFEu1K3h9QuEJkb/3O0RXOa
wIqvfJt8PMTB/e1VZ6u86CVNCMDyYrTDPntzPK7u8IYZhwbQqtqPwoy3SNuqWxeG9AarzncJM+eA
J4yX03G8aKPLxb+hfXOyNviY0QBs9dIRXMIoky86wRcYLxg3l3eVQbORYcG9ASHu3WqbDj8BXX4F
bstdMJfmZZw3c6O2U84Ig64FIwtqA85EdNocPmMTeVsVIypA4uBsssg6l3PmnCaC+w7aA5UyXUd7
/TztU5cnSVbjTzjRl9R9hnxfBneqJ7CvLClK0zEfb3ysHLRPIQQrtqVBkIPnZ/W4XWCZ3CDSRYVH
yuMds4jHgvlCmZMSOzh5f4irRq77OKrWlQ0Xr8QJQnWa2JQLgpxjB64CaxePXSReYebyJEX1wSuA
LbHvUqYCYQL43c+q6KQZzai4sPaxKsad5wXPtvDLJ8l32r1u+838VA4Zs4hFpsckfHD4Vj/NWGMh
MFFJCl09TGNxiIvGuQg0RQgVLDDEWfuo4WEeEhF7+y4cP3p36o/9MArEnjN73muWRF86r4gOlCTN
pIBoew0R7hNJd4aVC1vNc1/l/gUDHAGdHP4YnLchGV+c0yo7uX2TnZosG2GawAa+ikj9ikFCHLZn
j3DKUnrt0wAJJWcL/DB71xbOfTI21BTY8u+qn822EFxV85JfAi8mAMqh0520CjHJdD/W9V/UmFPn
2I+ZLILdEnTDEccfmYMjwUMFEOe0onIzJfGKOtFozjHCoViWuyy3+vsQdIocBYEZpSZGb2KR6YUJ
BbKemfih0ae0lPqUZuN9ZrkwBGN88ks0Po1x7W57KIFV126rGGEyRYvHTBSAbs7zGlX5pLLsM85l
fiKE+su1vUNfE3Y2THDgsg9MQO0U/a1B123s2vxMBqxiPU3ogHV/rIoiBJi1tT0KYV24yU0KLaSe
Q7Cr6fsyWPce4uS1Zge6FkOPmmXMjl41PswZ166ryd/oQ+lSXw+PMu/x1sRMLzIvJfaXiJ2SY+BK
97n+8KmY15gWnxa3Ax6YYbGMBkJr7E+HBppXUj31ZXlyLewwiwDVZALo0Nr6NkMzbALGWGmMNcvM
t1jM7sDu3Dk9PIMOTU1RV/0+STpku3+bDj6vrwCuj9WW/Atiy8mTXZL8lOVewJddEcDo77SU4BFt
jHJB9z0FlL2RSZ11WiTB2nGdLRw1m9G2gV6U6OfIWTZ+ZL6WxC4P5YdsrHuZNfuBdeDqyo6G98kA
NrdchKziaeqJScHhSNdJ7E2nrsAzx0aIpuGwDkGNeSqE9RPdO2+V0uUpm1HJ2rW4tbpq3OZ+cTd4
MfktYlUM33gHmohgy0Atl9z6HQJKm4DI2SmjfBeuesUf+pa2uEvx/q06Uflr/urPpab1YO7HcKtN
jgMKGy5TB/U1DKUzq7GL8OJvKK5AThvgFXnD5J0eF+F4yT3AtZI85AQNAIJgeUsXckzKmXDTzmLb
Lef5QKTXfMgadesWdMihXsfllVAKFuwoAU8z1127AMBOSfTmt0VzRO1o0xc3H3FG5J0rCZth0/Id
YSjbaIOXU0dmF3bYiYzg60ppNjBagROH178hAMdj4tJi10LCSzROCvVwJZFQcr2Ox2Dpf5bgyptz
XyK7+Bya+YCG/hTXAatfz9vTJ7GPnedzEswfsd/eVW7Zwd68pQS89CJ8XZzsyUzZtMq0PE/D+Dm3
xS6bwvfAk/fJtC2W4b5p/ubxtUirkKYJEW8BwPHcCDjjSZNPAkdksf+yo0ee5ZAwEiMyiRaEQYRJ
MmXPOD8Uw1Ggrd7ahLwcvLyJI7/KhiTLxpAFNRNgsedcQtkpGfXLxt3kdfqbWvV7btinyP3svQ6W
5A9zHwoyojs9cEq3ityhjj/Qq9VTNMvnAC9H2Dfvysk/QtF6W7vPXloyuhOsG0njPiwKf66gSz+2
3vjV++FbOdbvepkSiClUYoDwbHcjppAZtB5OHic82vRD5zThuho5DohJw8WysS0Fayd4CSu2S70/
95ukcRBLYkuCV3dnRqsi0tToY4h3HCB249wMoTVebM1EkNgGdFLFVb4P1pHZHjxJKFknRu+AGqKn
HI/1jUtC7aV26ndR+O4bKzpyalX3t/ZLb5sX47cqghSeXP7ZNdVnEDr5Aww5qv+sbeMbEmmCi0Z6
Mwbup+2ENQ8OflVaIUCCwjQQLtQl47IbE740YYS+HKd+dSjgKPIuUSxYQ/Pt4Dvbk02qN47TZhtZ
pMMaX0pzA1c1QnovXmo9vHVFSRRnqlfVBFdTVD9WQ5nWd+yC0pxxpbQaaDCMz/ZTn4KluP6hAsbo
as4M+ZyIZpYwnO4St+VWm2cSKwUDzCudLSGkYNOzmtwvdbrv1OKeWHjutFV6R8J+LIlg8toF5CUh
h+2KfVJ5UgxjPZDvD0x2eBwzDkHaTDNYp9TXKZdyySKsN+ExaV+JB9qUxbDx0wWVpbAuDTHulQ+B
c9bzia1Idp7mekO75uzGjh2LXwfbGevOse2Qy0sQYkMixweYrJeidX2ibiEXMcVHDmFlDz5qTdxL
zSWgUzpGgXXNirDZ7/Xwz6eeCG4UKhWwgLWmAt07fN78k1HuJUFFxpyHBw4zmbjlvdx5rFiwkQd/
e4xNXXXdcBX4hphrDKuoBDUtF7mdEEu2/ei811nGpWBHj0EA1aUp3PoydsOLRvh5GIfJ3dk9VLS5
scHJ6+wJvuh3IQyRyTTVCEOH1zHJk9e1LYtmVTosJBqVUz/iY8EMfm3ZbM71IIZEH0tmeHSinUHD
mxNPMuoc8giobd1T1+WpIW62wmEgWv6JtQdTZyxZgcbCOFy1xOSVS39gOAWV7R9qJPztBi00o/z4
3l3gFBuG940z3ZHZpA5Yvkr0JeSwpJskS5bNGJIsi1CpoGMoTP7gmjE85DYNmgMGcoV/43dR2O6C
mmVBVKR3A7CBe9aMr+SyOicdCUA2jfPbNWAU/X/kfcC1elZWO9DnryyeyhNRXrop/tiN/VIA7Z21
773J2H1tZBdsGLs3hHsMtFctxv6c5f+GVnGDE/sEVmJZT6YhrfJWYjdWdVbujR4ea9DH567zX7qg
xQDCfDRmnkw+aHVsKu9rAiB0iNKxuF/yQ57G4n4YsgsjRHHwTDSSfTyzXug83H4Ruo8gy5mfOG7I
IL+9kifaXyRnP1XpORuc9MuTMeGbE8nX2s2We+swJwhRpm5IMa69lA1GRO8UXtGc/eyVeySRfEk5
5aFx+p9K0IlMTfE7IS7lJzU3KCnHXS36XzVcA7GqsNphCPOhLEBQmukEGau12zHKohVGLoLpq8eg
kmrnsx25wTsigAV5XGs7taAjQ0ewgtWBdq9nj2i5dMbw/0h60j95QCgYO88QyZcfpGLdKXIZxrke
b9pmFPsYlrQ9l8OJeUjNUAR5mME+njt+ux96RLCFzUS8vBbI7nffGtrTCYn34lfpdnQjznGflZL2
SfDw+cBv3EbGrLfMjxdNILvCdLOM0W2RRfLWkufKq/vVogDOMaXc9+JOWGW0txHNPS5W5YF4G5Zj
SjZp8VPwvX8SGZwlsPFRFx5Snwxctwb/7AC51lkB6WDOu9VsJsTdqMPmKXvTRTKj2iMZ1ccpQKYG
NKou1hNBIgRWWqrdwWQZdwB2BqTsuL3LXgMvdMhvW0a1MYvUB/86kgxs+8jwgdVYnzw60CmI7V7i
dU+TfNN40deQcu84jKFQpqqNDuyAtsxOVgtkWAy40Hmayt4F+fKLT58wlcyl2VVEoiFqwLjIk9Jj
b23QR7e2572J0j9Qyf1tzNW3azGumoLmTUXVdBpZN414ZpnXJeNLEZozhoRWPHWOGx0QNkwgM+Zj
OntUe72td3Jo5UtW+N9APm8y2NBb135SCjpZudhn2Pwf6NdeqwVYyzCgW1BgVVb4+IZtS1pwxaZP
zKgHKvfYT8VL1vXFbmH0jaZgG+oU8fR8tYkU8pN0GjfQ69aTjAbRa0QhnpOxKM25KYg0nNsvpKeb
HKU57t6yWvcKx3ZOULZlEW5jRUQvyzo7hDWcYy31kz/7lA34bjDsRu/hSHGWtOXL9d2/gWdOwteI
aiP8EhWbvKzC5Byo+amxxVdE4rFwIYjZSWbWU98/1FMnV7lnrF0bF3/l3GRg3YDVp/GrF2bjg8ra
c1DzJfDJh+EA6Km0GAo29t0/XzPSa2x+6O42afB7eZJ6PiqmbAsbZJcr4Z1L5HH7UUOnwcirV9Or
KylQOjwpqy5nFmj0WqXt0ftX18Pf3knvagOb8XvPwBKa33JhzDbh7L2ZhI2mMJ3fII3i1rTHYT03
pGJNCwS+Ki2qDQNT4spjTAH1O7t5d9eZ5AdPOoJzq+fQmFnYZPYuLuaAYnLct0sXn0Pzns6+3Dml
L25iQ8Fh1Ul0yg3rWJuxeUJSxU3fmGoLZP3YCxUfLOV9CkeSvJeRQM02yF3hDJF7FTjJ1qo4noXT
xJuaMf7RNzo/Wx0eVGMy8yYbZ1cvLXBgItIoaOxt29IyzI1w3q3Ivu+u4u4yzWHXDFb31JXuln/2
V5zwungMAe68aeKyEAfGhcOz20fXzHGLjcekdoWsnupZdIcoB0NYuESmMela7qh0Lyhlo52NdJFU
8ngVxR34RguDeVgnh0AU9bkps3Wns/6+R97UAqMBpWy/89u5UPrJ3yj8kMD6EUoNHZ50T8YHDcEM
wh0DetceWeHjPZozkh09XERusEznf37x8ow02JAZ3jzE9JM8zIgji8Sm8KTDBi5ZBxN2GKmS4GXv
BMeA57jLwxzbL3be1Wt7bKpdqzjigTqd2jIVx85tvowfp4ckN90Dg8ddbzysWFWhdu3SM/YcIAJO
Rb9Dsjw+dhUD0ZF9WGdf6AQSamxOeRzGcI2dk8ibxygJlrOvsF9RhQxrp5/6bWyLn1Ca7DzzPZEz
R7sDw76p1Xhl5DZgzclRc5z0XLflOQXXCzltcddRB6mZUfcEC+Ca26idDUmJ9r1XD+1taVPGpRNq
yahMf2orejVMUglMSpCoti6cB0TCN6IIDyjj+9spjR6StvZ2jYCPLv123rQ1a83RHcu9NCAVGy54
s7jibjEwLMjr4v/xyIRrpbw118FTjM57W+YqvLdk94sawV1jDJfrUIO/7ywtNh4FDoLccl7XOUuQ
fGohaERIs9Kseeijq7Wg7A5ZDsRUZDaoeo3SdUEdnPrp3Zi5lN+DIuzYDOkdcCez58N+y+wOSd31
l1Tp27b34MkLaxX00jALtdX1zURV0p7yiNzqAhUTkVIoBJJ/kiuKj/hWadINE+mHmwU9VlD6FD2i
r/dVzPADa/0HxWy+z6/OpPCqg8noI+SkAu6eZdpq1rRBk+J8iEtWuG2eH2LVIyrXDY9WvhdIqRTq
p+c+5WuCw3hRMcbc9uzm0QuKk5wpe+acmXLKPZJjs8l08wC1Xt5Nk+/dD2UHnpZIN130n8w9u3NV
ocUfVPvjlnbJUmuMYEeiQ+EMac4D18+dzqs1s8TsFEDYuSmCbqGDB2wQTLgalIzp6TK5tiJL7uM4
qFZuH+s3yRcbfSLJmU1vb3GCLC/1kMHrt/I9LiDEeKS6uOSq7tu2ZkmbgyoUV0KAnjzos8S76sH1
mIcXj0lKtdw5nSFGlPjDAAsC3r2BJpopWrko5iaLww7bWs7FXDLjquBfgnPPQRWy+DZNFx/CVpWv
HiJutCcN7m9EWQMZVIaMYpZ58a6P0oPdTaihBJ8etqxmw9ix2NptrO6lQfCQ9ua8iOSRDNnwVsEH
AbG87FNTP9ZOANa5W97ntil2sxiynVsWf5icVzBW42rn+kt1hty1IzyxYyeDuVzbTblurrg/0+Kk
dJplvlQ6fkTr2B/13G1a1Ft0mPapRd0vrGR4zpb213/oY1xkWeLfZ5rgiq7S+tkbxr9Vam4XRn9B
DTLHn7oVh6jaQlT6tSjKe9d/w3fd7pMMJT2WSWRt1iufMH1YgmxJhO6uHNEGlFYM0Mo5t+EgCYyA
Fc1eetul7rwKY/+2ZRk5V4jLA4nxcfD0WTt1ctdK/5zNMVHjvHWb7tFLg21eN+su6S6AxNwjT7hF
eDKj7sIUCGonvO1zbIaAqHvzNUYls07uTxwcPA6WngmwAY8l5Cp0kHB1YUdxiIJP+8uJMG9uJLkw
1yxAm+uWOJ5orNx91CEvtQBrgSAAfLos5wxr4A0UUXUXwJmdnXHbJemhdOS7N1+dUHVfbZqh+CVW
h7szRpppueo+X6r0FERUSSnSW3jMV/88/cpjMmc74BfJvrF6MEZYSwdZvlq4JbIl/VstTg2Z8aYl
9IX0iLDb+1ayz8bYWY9+Bo36aueZGevD5aDonD6jnnQwXYyngi2WKeMbgoCA76JmKAeyOVsH9omB
KQGH1dqBMCO2ErZLUB0henub1iOFeahfI+3RK317fZoDixIfE65PUvxwj6Xk7fCKJ7bYlp5BHRoa
wMi+4AxqJ381IMZMUrDMfMBrxCmUtx5zfz/np2I6VsxaH3UWfUNCgBBkvB97lNZWzebNTy3g+Jgc
GQR30KHUco1vIWPbypxff/EPy+JDay+nEGZUMG42g8ejnwsuEHcQyyGcL62DZSIQ6YDUj4+zo6hq
QG+XeXU/uh1ake04tPU+8tG4eX29xmH40saZOEZl/1XX5Zqd+Vb69SPFGVHkc1qe2WFSGZMdQqRx
s1FJeMqy2D3nPjNlHMj7ApTFKolaqMrt9cGPaNL8jpKS3URBo832cJEAPhLcRUOPSrnNAE7VM1xl
I4kWDx5F+mFM7B2HkSq/YEWZj8O4KWJ/pmh3CI8waHQjGEw4c+U9iIvkU9fZp8zR04jefxsy/enk
8daWiuzKWcdPpKoj7ZL1q2J2UAUZeUjaHOPe/iuuSksn9ds/QDFCPeyoa8gC1XSjuC3QfhXRPqQH
WAd+NO0TE7ISF32/yfmA105SHHPwuLvONz7jdgYpDPHFDfNLyHAaneRoJ0zbFaEQhMTMD0nXLxvk
Z+76n//pxsH8IFqbEVEMAqwiC4XUbsD/SPOfOiK1h9B8B4z+XJedhS/cR4yLAM5YLXtz/yRlz5BY
H9OmdY5OEz2OeVntAj2WmzhIi43A48VUlIqGAbrf1vknBBWapDU2EPPrE3mZFR/0/8uuRmx79An9
29c4ozb/zt6ZLEeOpNv5Vcq0FsoAdwAOmEkyU8wRDJLBMUluYGQmE/PgmIGn1wdW9rWsK9222xtt
pE1bZbErSUYE3P/hnO8EVXYWZl8cEMqvvKCuySmhqK7Km3D2A6LHPG/dVe7JsYxyO7RsXAzSBhQS
BQYbCwnXeepnxGMW/azR/IwX2ExRXQspjzBkcTYysCM3JuSwH4vqqQsN9GDau3JaHtkJDs2tU6DJ
nrC7aNPzDnBfDTzFSIw8F3S/QlHleKa3i7r5PAq0r3NWDo8WhIt1OBUCWxQwPtajvDGTNq4iqwLh
y1gF9BazX4MiDtqijPdtfhMlpn319T9oKot9pPuH2FYcCxiHaXkl7rVlWjSxOf3/XpV/xauCaeM/
Rks8te17/Z5G/x4A+8uqwn/7y6pi/WnaBP5ZljAJ8vuNLqHUn47CFWAy5rF+zwOU1p+2SxtA7Iq0
pO8uxIdfRhXh/ckX2FT+xaNY/qt/gS0hrb/7VIh6sVzItKZa8geVC40OH8v393u2ns1//y/Wf51m
vLiADGD9w+xDTfaZVGDCjd5XJ0qbeCccwrySYiDa2BfjI5pC/2Xy+uoWqUOIqlTo1yAmft3uSVpl
9ipCToSpesStTWIznhAUhtDH89o3LkVfE9GhPSp3UC4FEaG+jejLAMj3wstmGOzTCkSVoi32bDkW
cGV65Xmx8T10S5BRxljeGuygDnntPndoW47MNpwtOEPrRaBLv2otMPWJBmSn+NnhDTioVrM03WWO
ZOuWaw/sfaTUW+tNTNcEJ4eVDO+oZi5d2z3YS9jFlBbpBmYuxO45mu76Dl5YnM6o0NiiOaS/Y9ew
akZhaR9FMLrGmurDDGvnhyD2JcSYHbL21GEp97Yv+nbdTR4bVi8sShyY4VMVe6lGWe/iclVqOqI7
7enYBYO72hxm2A1+RSWDZGtPRKm9gyUUXPej7PYy6I2j05nxj0zTRwVxf1dZmkAs2qw5fm4t/qUR
z+mxRIriY2fQyA/qa9Sc5UGNLOgrSW4HosXkYAwJfr+699cIhQxi6VJoS/MIHY3dDwWd0/nERuDU
utYlTou+GV+aaNa7iE/CFllxkWGxtZDw7/owNVduxdDB7I3yVHc2QHuLFwt9XAzGr3NoUq3c3YS2
gTRtYIbuhkRL+CjeYQly5kaFODH+5CoEWMUkveZ87Yuw+/DjWeGcopIshLxjn9Xgr16q9ja3t8bM
q9x1RnRXo7CRW09ob+Nq7lvXnS+BHuUqMegISN0c3rrIgwHh+K14Fh2BqnkBGk5hd0BZ2To7mIP3
ZFAi5SqS2zqomutSlcMTOC0E3xNdLyiliBTnSLyEtZVS99n5g25lBUsSl3NSDeAx8ajBE0XUtF4w
HBtZkJOO1infkhYEoI/2/9rDTXyyTI1Pwexgtk/JEUU2RR2jcHtjRPQLKGXbM3ODpx6oCglhbAfS
iIl+LcvkqOTU7Coj68CFWHV9z/hOL/Lo5NjadXSsrXre1lFwg/boInyCi5JioZP56Xz0Vf+9cEPv
Pq4JCcGcPB5qo4UcVRr1wBA7T2YghZDJq872V7Dl8n6l2p78lBYw2FADVMC0sQyIjPaZsMbwumYE
wSMJ4laSM0mNZVAqZt2xlMj7UFIT2udlnjq7KmjYbtRFdWi1gvWBAu001o6/newq4UlIebT9dImm
ZwLyzhwVOBXX3Eogm77YYw1Q05saeKvKlI+znh8YDQDHNap7tF3RwZpZOcLBK+87GZprajQG5l6A
u94tjLPdTfiwUyWuasv+BNEm2T8lS8SHVRirQsfTA0Ue4rzQtL6xgaYU9hAs+96gnjWVAx4slVvn
NBVoQUabEQyJqSnJJuTepAFbvRg/zxAD11q5RsZc2Q9twWMp073W0jh0JgFUrPXDs27Gc2W5EWdc
F27yWKszHjhk6uwsVvWk3GfievrLPDbunURjR8cQeq8wt1/HJiHYuPRwOzvCvZ1Lp3hj41bsPRzF
qD7MdDpE7gCc0s4hA7szLTHZWXKdo7Nj50XL1RaD+ja6bIza1OGTXkve+0Jo4zvKZOOYVOYZ0BZf
7TUxI510XHbVYdc/ASxTBycf1cHsVbCB8vjw2535i3b0R9HllzIuWq4U5YJG/80p+b/fQMvXf7uB
iOYjW0sCRFUAyPIDYhEYcqZTGvvKhLhtF/63ZgrEnTUxOGUiRdIPXdmI9j5pgWErxyTKk3z4lCHt
qilY84hYVvvI1dlRMfH8iGLAiWYS89YTb80CBkUYFJke3eIRHgQhf56KzXuqeLkrWj3fCsksHcdT
e0iKjm/qdow2EhfUj8m41Siq+jNkuMumLCXChBGYv8l8y7sh+i0+hx7GcGiu8cZgNr/LhcTq3AIq
btrEu8IkCP8iwhhI12Pg85f+jySH8kHtO5k7qwnsPetM80HN8ZK77uo95YDasP9L1cpuh/lkWLFA
Q9Y0AHUVIGlitgjmjkT9TuPBDzqEhH/kniYILeyndEDHhZLXcjrvbsgS5FW6Ki+4lKqPJmzjh4ZA
8DHCJImaFQ17bI3byOiSdSdRRWGPf4cxG55nl/nX4CUMFEsDXjuxYHl1XXnjAIwpDdzH1lHIP8qs
D0gHseM7USZXdYovp/Jye4NtlO2SR4lAyvrks+/3a2SmzJjLd4NDhOVxHbz5CclPyexVl7mhnV3P
wnAf0VHqU42m5DC6hnmN2zLTUFxluDGbjhuvpReY+ViijzY27vJJ7ZfPLED2/qn/+iBXoYOueZwZ
sqPMPJvLJ75cPvs0YsG6+3ogpuXZ6JanZFieF3AKLFCWZ2j+epyC5cmKl2fMXJ42/+vBQ9pX7M3l
aaRZcm/V8oRmlpl81FX5SoWhXu3lOTaXJ5qLq78g/HSfy+V5r/568jkDkuU00Mu5UHNABOUYniHu
IUNcTg/fHNJ9sJwo6utwGb8OGof9GmR3Th/2EjdeEaXX2dfRlC2nlLWcV0ASOLoc7sznfjnP5HKy
xcsZ5y+nXbmce5BmMDkuZ2H9dSw2HJDNclKSN2eDYjCYay/HaLWcqOjfQP4vp6xYztsqIwraiZp7
vZzFJoey/3U6fx3UYLz4ANYuYJ8IzoNeTvRoOduD5ZRvlvOeyzPWIHO4BfzlPmCJNa7F1yWhlvvC
X24OrFMNNctynWguFtuiAFBpaoCgREPc973ihRPGuQmn9rnLGrFmRUPe9HJjkeAOn/frGtPLjWYu
d1v3dc0x1+fKa5bbb/CG8aAHmyBCZap7WETf5+W2TJd7Ewdqx6DCvjRcqc1ytzoyiY6l1SRHWwu9
zT1D31tIHuDsZzyO7AaTI8M4f+Ut93a33OAmV/nQzu05jJfbPRjsjWC5hdh/0smxowwQSz2wcEZO
41IjMHvl7FnqBnupIKCEkIwn8KRaSgAs72tSkeql6qiX+sNeKhHAt+meCNiXaqlSxFfBQpQLwWZL
FdMs9YxcKhsiayA8qfAY9HN6aeqh29LLFlsyFsnM8ygJlBrAXbbkwtxh2gtuPWVX5yj3onVftQh3
G4X0z3Mm3Ay+i8ZbMFTZIVxwz1bUwMAi7HxvStGSPlYN14Qr529OlbHjbLH1Sn60pyqwS3/tsL15
tOpcfFDqALoaMC6nk2YpWECSJZgOwEVmxbiyLY6NacjTG1HKjjQJI997nTUSEOAMLQcKAY59OME2
g9F6pYgUOqdOYCLAcfpTi93uYrl+fokd5Txrwx2eTc8sP9GRhpQ7YykOwewZD2rqxG3fCOfZCjQN
iUVo5xXCxQaVoUquAPPxiS2k/FmkQByxh1Xw0oHEg72tn+Ooi7cpnQN8NJXNW2lNLsBl34ISmRKE
i2Ro3RPCt9Z2zRDJaET4gEsh2EUUpcZKesMEd66Q5zCP5/2Uu87e81tvS8YNdiydQhUqDFIVdSO6
e+3XwYU/BseqHdRLzKZ4n4d1tGtFoW8EItObHmTex0Tthqxe5G/Uu/6b7+X5he1vvMdgG2/wvQA7
Sdx2m/e1BNhnKEEcWK9RxaMvxvwCzJ+VRHciW0JvBvQfR3u28kulxxLnT/w9cat53eImTsm93YZ8
tgISzKjfjXUpDNLlIjBTOsn6zyW2YOPWcty39YAUDmO8Jrhomtn3mhmor1VtD8POmCRxR22N0rtS
BqoBm+VoDSdwnXns8wNTFAfIwt4qR6lpy5d6qk8EWg9bM0CwZZX9IQ9hBCuI2CPP3YGrZ2tNBIHk
Sa4PfkVYWEt9vG6RNzLpL/x2N7lN9Q5/RYNAkOzUWJHikYgSkDLAAjoi6/AxHCP0y6hQrLDYYjUB
b1rXb0jkuWU6AHdrD3hCRQnmDA8gSadNjTnzxi24KBrtmUdJbintE7nU+6qJvDUbHB8FVnKvZgON
elfaP12B5thkFcbiuXoqgyVYTztMs/qxh8VWpUez1BqtAjaq6TJEC7F1+BDkPbrMC/U3N29f2NXQ
Qg7YcwYIvg7qYKsf71Ce1AwCR9b0ljrnbYPZHtsa0sywOLqE5u5Luw7OVsVhV5k9C3qCHg9DjhvA
HfYqwDUSlA1pUUtcSDmcfMsu16NtyHsiObqTnZTmgz1BDWCAliBGUwUGWeEhv4LQxwTPLfDDIZtD
JCxM4+cY1O7JElixeaBQf3tVd5BzS2MRduWPvM1ZuaEnObWimt/R/ndPIYPwh7puifcbyTpaaZC/
755AN2jzNt5Y4UhGG8fRrlMFCAVzLi+ZxPnZxHHO+sUUUKWWhCXuFX9ljQ6zZCskFYCE588kbutH
LtHk6KAf+azrHgFOmto0JLJmuRl6Q4weqnDtvVvE0bGwC+NeET6GiGq0+0MxjiC3UOC62d7wi/Le
BDxdXGehQZvLYhZXdXQ0G4vlk2B6PNz60KPAxtXZHU6RceejonS8+YONoLtyp4fSioh+FOKQRkO6
rQXzcp0m727B89/q6UdQ9OkFqSHNsDtAIRQhZ651yUENrbzUsh4b1WckZ4Zv/pQS8ta7w2M/EIXu
pUoe8gD4lUyE4jbG+pjFM/0KO9G1ZJGDwCQW204N1X0zDLdGiY86JVy1f+JHbo7DhOwuLakx7YSA
y8AoIE2BDORY8o55mbofQzyOP4dK/GjQC76prH+HkU1Ku0PKwi06SffQzV17wATATKaUQNkkVnXN
Z+5qtkW96XSAU8fsjzJ4K/Il07DHls9rrqfXCA5nFvVvXeUE8Eq8RzEPhKsLXiTRQQMm6KeBC8JH
HwFMCLDIKXYROq2rpCiGW8LSCuZLUJeDcjAewGW0lNcLPsIexG3MVhIXbmDccGSEe0bbkre4yx9j
RIvXcprjSyArvE0GCbIubiI8mJtKlvHWSHJeBK8PDmEArqog8VwEBq1CESHlLZtA3xjMnroGFUnc
JMHJNeuSYNj2von0nSY5cjJUv2sU5nbXKCJsBU3/NJixvu1KoE7mQIJZrZqWMX1HVLAYpnVX4pc2
skBusTOELB1kx5Pt8dHOPBaQNP6WsZkzMNFOyihmXTUi34QFYDnRl4p/solZ6tLBIH26RHbtsQ6O
rSI8FukQP1A1GmyIIvPQsSw9OJOd7tNpACDJnnxViUYeEJdhp8mC8qKGDKFy584ClappxC9OXLcU
UkgQTEnK5ihYs9lEJtC0z/azrxQphm7t4TiJXbG1CVY/xRb2MhW0sLAIGX9iDkJQpM7LjRZBtqEG
/qY9X9/0zAn3bsvzrRnlHObUdo6+XgrUJDCPBQPzjY2Rm4tzotaksJGb2ERHNZYYiEV46ztv1URE
aQjRNjGzK5Tcx0wYOB8Jw9aAKEOdQWWrXkFOA9aLieKQ4xxuZVg6T1AwGanZdnQwxsZmgW2Op8ph
YSqF7X4Woh33wmpj3qTx2JWA1BP2Dys+fi6hkW023JuIeR9Ne3Y2U9gG2w6P/aoO2ED/8yba+nuI
Fz20kEpKx3cYDdO/fE15f+uh/Zoa2CaqZJ+v1MP8Il/0u/Gi74eb5g5jVnFrZDf//Ds6C7/oNyax
bUlpmTamV9v2XWkqEsp+79oHupLchWG/710v+Mjgj7SE6SUTGbvxLHDglBWba+aUaytMow9rcetW
dpD+nC2H2dw0oVSDjYJ1TCi3HbdzIBELirJS5p6Zn/GtaSv30VU+s2IOwcFC34XoatumExF9kITI
yq3Tk1vMI8TH2NpVo0EOtfLuexubVBDo+hqURkLotn+IAR0t3LriYFb4gYJhis5haD7O3rgFrXiM
nSLFYQpqXDiovGNDPuleMR/yxvBAINld7kpyp2Pk5h22ojtkTOGVgA05X/Ucmw+R787v9hCjOsxA
U2xIpKyf7VAyEvNzkX3756+9DcHq76+9LUzftlxXmBb5cd7Ci/7t3W58X1KsaYOUQEbLRRofWxF4
Wy4yfysEhRNIKtLKgdjgJvAR8QGdw1eDIfIVYkNUrGtsLT+mvhtOeWZPLOus5uKxiHgRhVs+S686
d7iTtp3pc080criv85a0styoUkZhieRJLZrh4paLdxGbIJNANzTUqfmacrfLwFt+zb6xqcp98DUR
z1sXfcO8DMrTr5l58jU/n79m6fbXXD1aRuz+Mmz/esH+r2UYLt/oe1lNNdllbfM//tuvb7x5b9//
9oft127prvusp/tPYsfaf2xmlv/nf/aLf3z+JzdUnhSO5CD4jzdUj5+kE4bvxd/h52zDf/2X/7af
ksKyLcuSwrMEC6C/QGpsp4QEYgbA7C+OGl/5BVKz/D99i2fPd2ymhWwxmdn92k9Zzp+gyoE92R5o
NtNh3PePV+HXNJAXkNcTVvCvP/8+HeQb/Tv4ue06jrQogjlp8ASwSPv7hz1OvbiRyRDuinC6IdNJ
nB07YBg/ZC8de+jVKNqHGZTGp2zUD8P1/YOIiLyo2U4ceiCBBwJ45M5H5mZue3dpK1CKOERCDO3O
gjNwbGsKHttsyhtuXqKUvVAd3Tmodt08yh+1CICJogZVazVW7UcTB2ZzzULWMlf1GLsvQOWj57Yq
QCiUNXD1Do1JQOtiklkzzt4xHgZCjjMBBGlroFS/acAZxKzQgadTnIt3x7NJYhBkyjhlJZDNWS5u
Nj1qgroK0M6aoIx0ndc2A7imTJ4KzImUHNqlrxbZ6IN0sj3Selku5bfMqCnSExveG7RX37nuAo/U
+dFUzlPByO0VDxsR63hP2mPlJ8Ej5nfSe4SZ4l6OtRvdTGk9QHkyRpe4BnNWV4zQsW0l2ul3cKHM
K8ArXLTDdAPFuD/EVjN8L808fzMYgrBxYhJyywSGKph2j+1DZjnPgTnIcyul8RilynwxygKdjCtV
f5x0P9z1wdJdyTD84U0ZLzQasOQpjcGlEu2AjJcYRMS+WUxCBHus4sOlGITcYdr4EGJTPPtlM2X8
ujgYDN2jRk5xm22CMgmzlWdgKAnRwu9tjeZuZUe08AWe1/vOH/RdPkKPs0X5OiRhb1ENVCzlp24g
dNtJsJb4Uv/wo67HLAVkVJIchysqPXTLksyrjL2b9zauJAWDp/Y3Pam7m9S0+o0/1+5BGXn8XDVl
u6GE1FesE7J7w1jS2LwRxoDvheisxlVVk3qCv/+Mhx3zZV8gyMdmChgjQZ7Y5eYVFw/qhqTZCwNj
pBcVTzqyWEHN80yKexhcSlkg8CRibFeXg/pooTHvTDk2x7SEj8+66xF97gIyX6jrXXRJ0RivBUiy
J8rZYBd2nv0eQz6+Yv1mY+KuS/jrS7XlmY/441/zCBiWBZaAEq1/bvwe7QIg/sLeKugUD/k4HOox
uUAgxMAAHVthtkmLDEfjuPRtHa2e51l1xeSRB9CvbAxG2YTJHBO3uW76Holue5Ub02YCjwMoaNhV
cnRWFbYI/ArqBIksRjg71T+NzE2vet1juZ0ZhAuPNGGzHZOTiBofWHyFtwduU1fZO9/inUAuSdJy
mgebuHLzDd/7cZhGf501pIJRtGfHqZOLY3DG72R4YX1f4i6iB2UgQMrxLq6z6UFoUx9SPso3E/3n
G7i/Aj+iH1NKS/hPcyO7K9efI4puRDCda7zNPeFoJnrzD6P25NWUo5Pr6NWfw8T5jk4tvJV0iedW
zRcbX/+d6TP5MjOGOWw1Pf9RFRAQkzbm5cJ70m4KHREIXJjZNR/m6WI6cPKXMxh660iOmg3Vb6mI
QfzMXnipRo3QfWrDmKvbIQS9a6dpx7pM7h0nOneG5nkJTAgIcVLdBJ23EzYW/q4gB8ZM8SbGVZLt
Gm+hj5kAxh4iyFgbJn2kbIaBuTVbgs59kmEP3qzBJOLECXEFOMMHQxBOzlwNtBCje10ECOWR1JGZ
ZYjbqaX9Pwg3sT/EaH/WftvtKzU6dwNMp3fPsbQHdEVE72ACbTLxOpOoaYRJIQM1XWwnMxcO3o5c
ahSFid4PIXRqlDwB45UuLW4japPHPhdEV9eOeEjzRp5rQ9OlDHnhXlgEWTksKwZQjCpDe8/8Nbyd
h8S66+vQ3dPeEgQQVfn3hGcVAGUgxXODMOKcpY3cBtaskf9C57WSzLsp4BFFq6yecMQoGZhXblBZ
B18P4ZVj9ckZDyOmBQ+gxMSAhA7dwAfSbJWbGVuTkukG/zMIoDo0720xcmWxHZTRqZoH0ncgcWCz
mLgOV2Zuorkz2ZWuPVPOwwqi2zIyHnvoDkaZop0dGAqXeVfcOb1lrSFp6lMyB+6nP6JXB0T+EfnY
nke0Tnck4sClCCQ6SUbiJ4BJ4Ys2BjBe4ICt2L/tE2ZoQ9s4AZukIN1ZoiSVvW6hUahpDNemJ5Lr
vie1IeE83YMPV1fkC/QM33SXbnOF37NUTUEkwZTM69JBFqfy/MNqMLgC8a4P0ibKA3XCzvW6b4mb
VXvOq+hopcimXFE9m3S210lTqa3bGFgrmQSv+xKbNr3tKTZsvXc6xz4WFgsyGeCwmhtgPdPMVCs0
gtOixcC47Y4mk21jein7IPjp43tZNSaezhZ5mL0JQ6Pa1rbAvpc9Moscd7nTezvCXF8Qyz85GVmi
WbWkIdfxR2L0UAqELZRkp9ClmyG0SeCDiTzu2sDu763exvbYG9XOS6v2phaC9tqBb1qxzswJ50CJ
vWqwj63zabRuvFKczSqOm11kRx3fAgw+KtAS9p5CFS0kzKfFXQICb3QCkoYiwPorhoWYskkCq9OA
/RxKQz0h2DWZtFkeG/xVXA4V8s/sPZ+y/ORmMLEkQxF/HURTjCS3JaJz7NQFBYpgpdJm9X7Wg8f2
2YaYp5g0XOURCKAdjBV0/BMoE85E+Zm3YR9vKVCcdGtXBMY0GHnhwg0dSa9GRSjCOhZNiSoOAUWz
nrPE/V6AKLmlsRtu45Tk1arIvI1iMwkmtJvWmRTXZend8msBRAudKXmUjQljK/Bb5nVopcaPXFf2
i2rdp9Dyq0PaaOImy0Dfm5QdrOsrXy+mV70yk1DcJURIveL3MrehysZT4vWMPgd+BcZIbYkPoB6u
6R6dj4at/VvI9wLDSNfp+SyF89xQu6pMEUzHbHVzpAU/ZQN2s/KDp9TJGcjOg/OTJjh7GXqb4BuF
IQ5DZZHHyJbD+jAUvgPEqaor9p0Lltyx7eLCxTHsuyztbzwmfSdB0fiMpCU9jY0xnkD+IGnS2jxW
udOe3Eo5hG2RaLz2ROwdIyy6KxQr83dUCSZIb0KZpTMHuyaH0b1BRPXY6wAvLiawjcGGFjDGOUwq
COStztnPtLjiyK0jNMzw8KFGLb4Cg18PG5R9TJmJHBiackDNs7bSjeCsvK5aFlNiFkhasFXczRBk
d7TQCXl7mooI5fw1hDRIkazjd1UG7rEPQGXFUtyEfXcFK+enZaGqZqsYUN0ihXN+sJfjanUmbgHq
vRs/LfHvhuSOtXMIf3OmsGsGKVd+bfWPQYPTlMgPp9r1oKcAyxLt56ZxtqmWrWxe6OOQaPtKcvww
u5Tjazz2/ZnlHTZyy4UKgiP7JkjMZGcTF8tDlspvCVtyjCFej7O2za5stytShLZkcYP/sbcOAyxS
o+2IuGul7qq+xdHXVfggJweRju6YCajsZkJpf4eQzzvnZpGee6jobDWr1LnwsJGMVsF9ONMQ5XdF
KJxP3L4h2qqguFVThHVwqPNTl9hAfgifuPWjwL92O7xv8RDFD7LWmi0TM8lVQrLFqwHQ6toJZP1t
KHtzT8xshnwq6QA8Wt6rbSPtLRhvgrDh9qYkY1N/jQEY1Xgdy/hY5iGpBJiC1N1ctvUuo3U7+LVy
j4ajpvsgSUCRovtCr+AyDGd6fZLQRHKMYhhl+6yOzkNGrNk4eub9YHoaVW8HLLpGLzVhpdth4gZg
kzjqJETTksZnZPddbIJnjav8NZ3G4Kdb5cW1n7n2SYOZBI40ly9RETtvUOfSE9sUVOJ1g4fWaivF
VKBD09TQft+FIjPWeed2Ww+7z0st1BMjXc7uMn5mwqe3pOsug1Mu2FGp8IolzJPb9uE3z8DZleSJ
3rS+/SOe+nsORblENVGH08CEKRoBDup5NeHV2ZhOx2e/NW9YJRDBHtMasPL8HsdD95iyLzrBe5r4
IPdMpeF4ndQIAVs0qQnhPw0OA8sc1gxIMrKwXQ+96f+AdSWPScnfQ7G88DH7ucP170UbllchMRFx
lu7EgK6FiCjI8yURM8ViQ63swb41HG/agx2pL0NXEIfgltWHyefipkut/pgInoZYAAKi3+LG175x
aNXUXuc+LtQxZJ0fBDEkCTPJ3mEkz/wiFT7xYo6+0wESY+PU1iYJsLP2fqufkHLP97hnCZ5isWm9
kkNivOXKxxUam9XBGRGNrWI/I39kHnM6rtazLrWHUyvoIXp4aUmekO+nOw/RNTObAXQG7WOPb6sh
UspRfvoyFeNw2zLCYJ85jlDkOkhzhAOBZme5jvtxHfNRu4F7vBobXz0aQHmo6PzHSMEjCCxP3FQF
W680KyYoQCrcTXatj+SPtiQO+u2rBk/zDp8E4ZMK3Ge0p/4Ze3zw3RhzbrVpCSDokRgwogztrZ9j
1ZJzVp3d1s5flRd05wBPwbGEs7nv4HByOU2jsbWwHLJBnpExrArLGIGJFZzFOs79vZCAdlkpARif
xhLzbJ14301/cu0VOfXklmaBevNdw1Urw/TSZ5KMrC0yBP8G5U72okdWsFMUxAcGuiPLnYiIQyct
rEvohyzPSH2MMCnM453RNAPDw9mW1xFDWAJGcr9+h/AcL9r56oUcQxT39B2Y5O1866ZDfe21wuxW
mrnptmstephAl3ctPm2D2qGvP8057B8N1kdq1TAkvXbZcmyHbpIlVCXhvWbEVO5VI37GaeGfAPwE
4TKnlRcvtAhvgHf0zBHAmBfhTbSp4Cxcj2oWpzoQ4P6mKX/p0Md+T2eVXQoe4RXk6PKGcHPnJqtr
DpR52ZCWUTEwb8lFc0mRZ91qWPIso8qKyIowot8iAfZec8ndh6WufWDGTnakc/P2/TwFDDlnuI4V
VeWKoio/wOazKWW1dxYsaRGKFM2TaxpoKqUisXmM3Hff6Gl760B6vKA9MkoaHxjFnXPIqZhOWs/D
Sz/L/tEXgX3XiYGbYU7kcy7G+OT3VvIRqg7wPGqKm6C4x9RSQaivYERPph8hRmJVC7JSzyRpT3M3
7TW2TWS/y0WI6JWDjSnBmT2shg6aqavRa9U6j/N034ygugbzkcyREacVRiaGHViXkF7aJtJOv+yu
DLRQWNpSedU5VXejIYjtAAChJkVk8QpWpXrulXaAQdrhdeoh4qNFLW+lZ3tPrkrVyaudkVSjnh1E
arV7GYMQrv0KR1nSwoCkbYz7F4tKC4NOEt0G4Nn3NYtLtWLJ5r6Slmmw5kYvLMyxPpq4NK9woGXn
0G7RWLgsnBFruSwR+x+tl+a3Ab0g1jJjPzMfo3tHt8YvRfZmqOjl0FUzJNaf7KFw88O2k7dWzvto
tQhdALvnTzIz9alMG0CIxdy6H4YNOH6c4bAiE3UJt0LWAeBt7n2MbYGK7vn1qUkNd3xIEc3zEDfF
TmHJ2Y0RCGoEzbDd/58fKCvbQaHM/FfYlsPc1xLWPxstb95/1O9/YH344+adsI4/Du/9Zxb/8T/5
F5v3/L34+tIm7n4P8fg/fou/ZtBK/imEEqhibIfcMX6Mf5tCm38y+nWI62DDRTSnxyLq1xRamGR2
YJ/w+QI/tmsyGv6HS8LEc2HDZ7b4dZa/0vuXptCSYJC/bVyWmBGWLhazV5tyT/Ha/L5xwW3GfNDl
5AmGp24Cmfpo7ci2kOj08b2R97OOHaQ+9/KpIG2iW8/JUwOaJ86/BWO7iZcnqId2kOZv/kJFiA5R
jtwQaCcolp6mIWjyY+R9TKO9iaqFbh9/64Y3ERNzOKFGMOeHZcw0iOlWkmMojVPl/azJKTigvOyp
vn9E3KKFc4bUDMT4Gkf+OnDhkrrrtKZMNSgb3KODcB6qknXTg2eYINRAz9jnbpqsXEZII7E+jrE3
3aTeJRaBZmWX3YzRGyMhFnDDh+kXT4YxXFf65GNwanuABnGoMAnKqQJ4kKzt4nub3bpe364I/EWD
goBKYmDPMCLUE9IUsSQjPoTZfJQYE8kPOBh2DnnGzdZuzgFpoQ6swC12NAEaVFQHCdlNzAv6tBVZ
e0j7ZPnpdDazbm2/mhwxvFvbHiJHyTQsCYad3aRUCdO6bkdAU2RxpGjf4oUGAJ8+kN9T5V7Gkp91
mKCBVBYM1Hh6AntMzwtdyraTVQK/H7Svylduz99KlNQlzCvuVRS3K9uL/xdzZ9acOJZE4b9S0Q/z
NHJoX6KjO2IAY7xThiq76kUhG6xdaF/49fMJG7cpuzw9BQ9tvyFIXV3dJW/myXOusgI/s718NXve
S3RIfcL0dUK1n36iIYqGJBmqwf6/O8RALxetTyn9cbuOv+QlCXxVLaZtrU28Rj/WgAmOIkM/I1Ry
EqXXQLJPNEk9L6HwHHUiGbm4IARj29YpVXWTUIA9jSh2jgrloIIMR6lXY0q+Z4qq5QMOAAhf+udZ
ch6ugMs2xzksOoJxn1OTDp0R8NT1Zy3yJqbBJQnnhbdIXeWjmms3WvgNT3tsVwBKoYtzg3DsSt4Q
mM4oa5TRKiguTMsYyb2YfC5MiKNOcy0f14qKPpR1obNLtR2OcQtyzSvnQWoPGZwnazwO6buu1dTP
VmeZvr4SV9D3CyuXHapX0rAYn2EHR1/tX5jJpQHjGtq2Ay027+Oyo6IT5r6mIGchoDQVUnS3bils
Nm2nS7XxKiF7iUEyGgi5ClIHEEm9JfZ1ZcdnVmlT9aHCc9vMk/Y7FPzteQqdEAEuyfiW2aR+2e/u
hAAtDHgviF4Gg0ZXx0ALJ5mSLzjqIS8Xd9cu1BCUIq60kVUSEM6aDK7j9ZPa809TYvJ7A4USbANy
CksluvMDXn69wrEESmdTxhguXaG6tek+O5e+ZzmENDUqVkZ+k9nh1bqqr90iPw2a9sr31YFEEGVM
DQYQSQqjCbCd5msLDrFeQQ5gigkhqFeGlJPXjynMSh8PcFXdxSgYrM+a0RfAUQKHKDIB6t0BXqTw
+uFM2ceZkRuDQFbO7JAGa2DKUBem+FmDfsgzT0pWyBTMkAAkbJBJlSPD0tVzZ3hRx94PX2sOd+8w
NYwE9l0ZfhJ/QthMHsg6x3S/nrHEnigRAu5BNUsF6csarDiC9wsq4WexiiqSYpa4oaDkKOzixjoR
otY0WSRr+RERcAjzy1IAXwDCFAZecJ1pc+PV9bQxq/NUxyv29eQSTvZgrOvW98xYw5YW1nNdiq7r
iAMmjtpjIgQegOF03pTCowU58dD09UdqRGYQzd+hJ3yS10U01qTHFHkVj2hBA8A2qfJTjsWwu1no
emhfm1g6ASFqDYz8vvGE0w4E5Ao5tQJVStQNxNobwhd3m6QyRSjeRLXbY4JJl0BypjBvBIMUDFxg
WhNBSsCjVYRb8/ILwDhWdPVuHWZfXBgdKjlZj+oK0KVQ9ixzFK+JEy1LZprXTESQskkZPNhiOou8
8qxCJ1Gnii8PKDcOTFSVxVOU5aeNCtAtMmexBB8Vuj8jwAPHFsUOvovWtCeOefUXIkqXTd2w3/i3
UZtNangbSsjQte5SXF1AZnBcdNq4tKJhhFspFXfBembDYIk29cirzi3AkKiyEZUMZ7UbPRA3vZVV
/6IleTvktSVQVkgQTUnaqDEMAhYmnRhRme1NazSuKPk5N6hryt2vEszfFYHTLA++ZbCpDawiSCao
KopwiYIBDHSjvA1i4/OKXNhAyIg15k3P8lSDJQ4eEK0CyctByYxPbcG6VYsIXNxqAY/COK1Ij6Jn
fQHrG7+oV9MyCyfQso2DVTqLG/0GCflzVYbUmxD9ICM2BqpL4vflCH8fcZlmBGdhwt51F8jNRGnb
SVx5VEknoLzsEgfZS+5cyPTaXPkalSYKovqdts7mbYwsMoP+lKq0x95NR1yTAx5oJFLe7jnpGGOT
BxrBUhsda+r6ghKfQaavrimMhEkqFx21WBPlaMiBKV0vQkG5U1XeEZD3BhLQEAR+ummull/qtXlW
G4B3FREwXHgagp3WDSkZlhJeySolKVPbjJXqXGwJ5bYwhQgJIPNIofSwHbWiOI11BAk0+2tMZIOo
H+Ah60avhEs3/MZRioo7SPpsr8+Wf1bi9XHHbFCD9JGc3wA6wWHbWjMYAKnZ8k9WJWWdUnZjC/d1
CMHeWvzeur0QS0uNovUQEOav6hmAIkqvNe3Gtpaxwa5iHavCVW5epdKVplwnyHfX/hSixFFF0llX
buoOstrA/BJzzgjxTVbrcpjoVM6TqZODZQghdNJAeVXcGda8QfXIb9HziB4t34MT9lvlzgwX7JqJ
Tov6WSAm6xbNDaV+DBkBBMENsCUwt5BY2MCiOwiF2MZ8HW5pY6xxpu/Zeq1AZwu5lpoHAszD2FDu
Shio9Y6pH8p3UMKSeYXr57PoViAzQ+82s2UIqXwNPqr7hpqEuHqE+XUYp9Z9qyjR2KqLeyHVJ37u
TkJfWtRNQIWq5cVwwFujrmcg16xmJHcZwYiVSTkDxzeqgQtObfFXvxPcY5j21IWQyxK5ddDwyPON
m9X6XMuTuedmUNAE0twKhW8ryvFX4Xq+JjGMgJFBDUGO7haynKduGaJ7EZkJ2bCkGtVN8rCiwt+E
paYEM9Up8dxEWG7keu2MfI87yMX0uBFV6GUbp9RxnaX8VIdNY0gOerDWYUWt6zOr8ZZmV82tJE2H
WSBPgqBzR7D4Mw2hz4FWv4dGCfYoqMt5pMD1IhE5WasXKPQ+hmI0DNBCLfUzEBTQXueXYZOyPquX
XkbatyuhPYZeTrUVd5yr5GPURhNGVC74UJmCe4dasDyOQkg//u2tbRjTKny5VLOmIYH/AW7a3Bdj
SFNd5saKfI9b2DeKJ53RNf4xkhQ1ZHp2B+GwAQFmUlUDUaCYC5Dd7FBn1z1gTq8QUW9wTi94nx4F
tSkDnFPpXPpl9wop9be+tAUOvW9oBzjFeEnKHobl+qvk9SEUlNMrx+XF0qYpH1mIHFpcLZZ//CbL
R4omc6TU0HXc/P32CcZo9/myYR0puqKblEiKmz9gU0C0XvXQz/rg48d7iyh7a2fnAZxF3EvWF2Xu
P5Q7XaDLvfLlDm5sY+ttJ/xg469OkNQjA/ynrHIq3vxxIn7dCfpRjw+TiO4+ddFTp/+TOkEk1GGo
4p79AB2DrvKQoq6/2w/GkSRpAFM16akfcNb/WYOBjJH81KinE8gHM+Lng8E6AgfIhFCtp04gevPD
YBBNzip9VOef9fSKzuvZdwgoRzw5ISqDSfXqsU3jyDIQ5FK3y8T/sRD8jYnysmL2JIuLzYLqL4v3
ltSffWG73ry9/ryOnC6gAGG93PnivEuXT/devgBV/9wZGpu17tXF7dq3uc/zz58f8O2td+61fart
hxN/mTv5g9dtLnTPzbxyYpZlQo8eIclp7iyWhbez3mk6Z82/GvTHbzvNffX6P7SfV4nz4DnRe7eQ
UZc/wC2Kwom3ZvrOB5bLmNq35aRInHxrpjcL9pqZuK/ZiZN3P2KLFXh2D2DZj3/a05IqKiza+zb+
zInj6tO/nDj9/dO5g4CLv9NDbFwWW9a+dzl38gSnJ/wBgL3Zfve2zVSIfjCsWgSL9jV84YSF5yya
5TLdGtssBAYyE9sP+ln8a9Po0ll43fvTFPsHGO3XC5/mbxu6mUXEmw7wMqfVonrwqATsdozrSHlt
P/j1bplWSeDcb+1sWg0j0wFafeMETlFCUrVjm1TLAWzPkIb2dxYsBSfgAO9w7sR+RGZpsZM/UmRd
Zw/dd3xveLveW8QVEkYHGOG3y6L8NFhSeBFtG7tZdJ9cjX1bf+mwmLNglfnOGH924/a1flIFWN85
LRgMQ1k5wH5xstppcW+XAqZtF/361GHjf8k4XvkPq3vSkacFlS+LYmu8739OI5J0iFH/n48cAUnk
n5Ks7Z1//bEu/fUq33UHeuMGTHL7G5/nflrtjqBn4weYve/nhreN7t/F5l7kc7ef/Xov9dnn/lVv
LT1b52inHKCbLp2k76d3jB+gmy6XLt6k0+3MCnqmb/sBnMnREkGPty3vT7z7rhI/zfA/tV49wH44
7GkVfZAFu57806H9AOMG1VcH+rrizR2e2RsP8H43+8zH/JAvB6hf86XO2Ap+yj95gCH0P+sH92z/
hbOgf7bjcbNIU1csyiA5ZGJogDqUHomx/3A9FFblw+d970j7Evd7e9DdxvPe+9nuKb7/xkO0dPI/
/wsAAP//</cx:binary>
              </cx:geoCache>
            </cx:geography>
          </cx:layoutPr>
        </cx:series>
      </cx:plotAreaRegion>
    </cx:plotArea>
    <cx:legend pos="l"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 lastClr="FFFFFF">
                <a:lumMod val="95000"/>
              </a:sysClr>
            </a:solidFill>
            <a:latin typeface="Calibri" panose="020F0502020204030204"/>
          </a:endParaRPr>
        </a:p>
      </cx:txPr>
    </cx:legend>
  </cx:chart>
  <cx:spPr>
    <a:solidFill>
      <a:schemeClr val="tx2">
        <a:lumMod val="75000"/>
        <a:alpha val="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8.xml"/><Relationship Id="rId7" Type="http://schemas.openxmlformats.org/officeDocument/2006/relationships/image" Target="../media/image1.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image" Target="../media/image4.svg"/><Relationship Id="rId4" Type="http://schemas.microsoft.com/office/2014/relationships/chartEx" Target="../charts/chartEx2.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4</xdr:col>
      <xdr:colOff>220980</xdr:colOff>
      <xdr:row>74</xdr:row>
      <xdr:rowOff>179070</xdr:rowOff>
    </xdr:from>
    <xdr:to>
      <xdr:col>16</xdr:col>
      <xdr:colOff>142240</xdr:colOff>
      <xdr:row>94</xdr:row>
      <xdr:rowOff>0</xdr:rowOff>
    </xdr:to>
    <xdr:graphicFrame macro="">
      <xdr:nvGraphicFramePr>
        <xdr:cNvPr id="6" name="Chart 5">
          <a:extLst>
            <a:ext uri="{FF2B5EF4-FFF2-40B4-BE49-F238E27FC236}">
              <a16:creationId xmlns:a16="http://schemas.microsoft.com/office/drawing/2014/main" id="{8774FAB7-8F54-DAAF-355F-D3C4BCA7A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416560</xdr:colOff>
      <xdr:row>99</xdr:row>
      <xdr:rowOff>77470</xdr:rowOff>
    </xdr:from>
    <xdr:to>
      <xdr:col>17</xdr:col>
      <xdr:colOff>213360</xdr:colOff>
      <xdr:row>116</xdr:row>
      <xdr:rowOff>101600</xdr:rowOff>
    </xdr:to>
    <mc:AlternateContent xmlns:mc="http://schemas.openxmlformats.org/markup-compatibility/2006">
      <mc:Choice xmlns:cx4="http://schemas.microsoft.com/office/drawing/2016/5/10/chartex" Requires="cx4">
        <xdr:graphicFrame macro="">
          <xdr:nvGraphicFramePr>
            <xdr:cNvPr id="8" name="Chart 7">
              <a:extLst>
                <a:ext uri="{FF2B5EF4-FFF2-40B4-BE49-F238E27FC236}">
                  <a16:creationId xmlns:a16="http://schemas.microsoft.com/office/drawing/2014/main" id="{570DF511-C9CA-EF31-A227-24B12D63AC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870700" y="19211290"/>
              <a:ext cx="7112000" cy="31330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665480</xdr:colOff>
      <xdr:row>120</xdr:row>
      <xdr:rowOff>71120</xdr:rowOff>
    </xdr:from>
    <xdr:to>
      <xdr:col>15</xdr:col>
      <xdr:colOff>325120</xdr:colOff>
      <xdr:row>142</xdr:row>
      <xdr:rowOff>162560</xdr:rowOff>
    </xdr:to>
    <xdr:graphicFrame macro="">
      <xdr:nvGraphicFramePr>
        <xdr:cNvPr id="14" name="Chart 13">
          <a:extLst>
            <a:ext uri="{FF2B5EF4-FFF2-40B4-BE49-F238E27FC236}">
              <a16:creationId xmlns:a16="http://schemas.microsoft.com/office/drawing/2014/main" id="{E63B62B7-F6DE-A901-D925-73ABE1CDB9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731521</xdr:colOff>
      <xdr:row>1</xdr:row>
      <xdr:rowOff>91439</xdr:rowOff>
    </xdr:from>
    <xdr:to>
      <xdr:col>12</xdr:col>
      <xdr:colOff>294640</xdr:colOff>
      <xdr:row>19</xdr:row>
      <xdr:rowOff>101600</xdr:rowOff>
    </xdr:to>
    <xdr:graphicFrame macro="">
      <xdr:nvGraphicFramePr>
        <xdr:cNvPr id="2" name="Chart 1">
          <a:extLst>
            <a:ext uri="{FF2B5EF4-FFF2-40B4-BE49-F238E27FC236}">
              <a16:creationId xmlns:a16="http://schemas.microsoft.com/office/drawing/2014/main" id="{5545BC10-13BA-4491-9D80-7FE0ABB30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1107441</xdr:colOff>
      <xdr:row>25</xdr:row>
      <xdr:rowOff>0</xdr:rowOff>
    </xdr:from>
    <xdr:to>
      <xdr:col>15</xdr:col>
      <xdr:colOff>508001</xdr:colOff>
      <xdr:row>42</xdr:row>
      <xdr:rowOff>132081</xdr:rowOff>
    </xdr:to>
    <xdr:graphicFrame macro="">
      <xdr:nvGraphicFramePr>
        <xdr:cNvPr id="7" name="Chart 6">
          <a:extLst>
            <a:ext uri="{FF2B5EF4-FFF2-40B4-BE49-F238E27FC236}">
              <a16:creationId xmlns:a16="http://schemas.microsoft.com/office/drawing/2014/main" id="{FB6AD91C-412E-430C-9521-6F33A7DFD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907551</xdr:colOff>
      <xdr:row>52</xdr:row>
      <xdr:rowOff>128428</xdr:rowOff>
    </xdr:from>
    <xdr:to>
      <xdr:col>18</xdr:col>
      <xdr:colOff>131705</xdr:colOff>
      <xdr:row>72</xdr:row>
      <xdr:rowOff>55681</xdr:rowOff>
    </xdr:to>
    <xdr:graphicFrame macro="">
      <xdr:nvGraphicFramePr>
        <xdr:cNvPr id="9" name="Chart 8">
          <a:extLst>
            <a:ext uri="{FF2B5EF4-FFF2-40B4-BE49-F238E27FC236}">
              <a16:creationId xmlns:a16="http://schemas.microsoft.com/office/drawing/2014/main" id="{6BAC18B1-FE63-4D54-9649-C4A23F47F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14</xdr:row>
      <xdr:rowOff>83344</xdr:rowOff>
    </xdr:from>
    <xdr:to>
      <xdr:col>3</xdr:col>
      <xdr:colOff>7144</xdr:colOff>
      <xdr:row>45</xdr:row>
      <xdr:rowOff>133047</xdr:rowOff>
    </xdr:to>
    <mc:AlternateContent xmlns:mc="http://schemas.openxmlformats.org/markup-compatibility/2006" xmlns:a14="http://schemas.microsoft.com/office/drawing/2010/main">
      <mc:Choice Requires="a14">
        <xdr:graphicFrame macro="">
          <xdr:nvGraphicFramePr>
            <xdr:cNvPr id="13" name="Name 1">
              <a:extLst>
                <a:ext uri="{FF2B5EF4-FFF2-40B4-BE49-F238E27FC236}">
                  <a16:creationId xmlns:a16="http://schemas.microsoft.com/office/drawing/2014/main" id="{A35BFA5A-9609-4C87-9D14-CF65E8E7FFF2}"/>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0" y="2629117"/>
              <a:ext cx="1825553" cy="56867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26724</xdr:rowOff>
    </xdr:from>
    <xdr:to>
      <xdr:col>29</xdr:col>
      <xdr:colOff>9407</xdr:colOff>
      <xdr:row>3</xdr:row>
      <xdr:rowOff>112887</xdr:rowOff>
    </xdr:to>
    <xdr:sp macro="" textlink="">
      <xdr:nvSpPr>
        <xdr:cNvPr id="19" name="Rectangle: Rounded Corners 18">
          <a:extLst>
            <a:ext uri="{FF2B5EF4-FFF2-40B4-BE49-F238E27FC236}">
              <a16:creationId xmlns:a16="http://schemas.microsoft.com/office/drawing/2014/main" id="{856F5291-2BC8-7C6A-F22D-28571C244593}"/>
            </a:ext>
          </a:extLst>
        </xdr:cNvPr>
        <xdr:cNvSpPr/>
      </xdr:nvSpPr>
      <xdr:spPr>
        <a:xfrm>
          <a:off x="0" y="26724"/>
          <a:ext cx="17742370" cy="622385"/>
        </a:xfrm>
        <a:prstGeom prst="round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319852</xdr:colOff>
      <xdr:row>102</xdr:row>
      <xdr:rowOff>112568</xdr:rowOff>
    </xdr:from>
    <xdr:to>
      <xdr:col>22</xdr:col>
      <xdr:colOff>37628</xdr:colOff>
      <xdr:row>125</xdr:row>
      <xdr:rowOff>147205</xdr:rowOff>
    </xdr:to>
    <xdr:sp macro="" textlink="">
      <xdr:nvSpPr>
        <xdr:cNvPr id="17" name="Rectangle: Rounded Corners 16">
          <a:extLst>
            <a:ext uri="{FF2B5EF4-FFF2-40B4-BE49-F238E27FC236}">
              <a16:creationId xmlns:a16="http://schemas.microsoft.com/office/drawing/2014/main" id="{355FC17A-0401-99D4-F80B-8570145DC378}"/>
            </a:ext>
          </a:extLst>
        </xdr:cNvPr>
        <xdr:cNvSpPr/>
      </xdr:nvSpPr>
      <xdr:spPr>
        <a:xfrm>
          <a:off x="2765778" y="18344124"/>
          <a:ext cx="10724443" cy="4145674"/>
        </a:xfrm>
        <a:prstGeom prst="round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310444</xdr:colOff>
      <xdr:row>128</xdr:row>
      <xdr:rowOff>17320</xdr:rowOff>
    </xdr:from>
    <xdr:to>
      <xdr:col>21</xdr:col>
      <xdr:colOff>583259</xdr:colOff>
      <xdr:row>151</xdr:row>
      <xdr:rowOff>60614</xdr:rowOff>
    </xdr:to>
    <xdr:sp macro="" textlink="">
      <xdr:nvSpPr>
        <xdr:cNvPr id="16" name="Rectangle: Rounded Corners 15">
          <a:extLst>
            <a:ext uri="{FF2B5EF4-FFF2-40B4-BE49-F238E27FC236}">
              <a16:creationId xmlns:a16="http://schemas.microsoft.com/office/drawing/2014/main" id="{BBE8374E-EB0F-BCAB-766B-E8E1AD719388}"/>
            </a:ext>
          </a:extLst>
        </xdr:cNvPr>
        <xdr:cNvSpPr/>
      </xdr:nvSpPr>
      <xdr:spPr>
        <a:xfrm>
          <a:off x="2756370" y="22896135"/>
          <a:ext cx="10668000" cy="4154331"/>
        </a:xfrm>
        <a:prstGeom prst="round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357482</xdr:colOff>
      <xdr:row>79</xdr:row>
      <xdr:rowOff>8655</xdr:rowOff>
    </xdr:from>
    <xdr:to>
      <xdr:col>22</xdr:col>
      <xdr:colOff>94075</xdr:colOff>
      <xdr:row>101</xdr:row>
      <xdr:rowOff>9407</xdr:rowOff>
    </xdr:to>
    <xdr:sp macro="" textlink="">
      <xdr:nvSpPr>
        <xdr:cNvPr id="15" name="Rectangle: Rounded Corners 14">
          <a:extLst>
            <a:ext uri="{FF2B5EF4-FFF2-40B4-BE49-F238E27FC236}">
              <a16:creationId xmlns:a16="http://schemas.microsoft.com/office/drawing/2014/main" id="{E4F8BF39-D83D-182C-C35E-C3632C3040E2}"/>
            </a:ext>
          </a:extLst>
        </xdr:cNvPr>
        <xdr:cNvSpPr/>
      </xdr:nvSpPr>
      <xdr:spPr>
        <a:xfrm>
          <a:off x="2803408" y="14129174"/>
          <a:ext cx="10743260" cy="3933048"/>
        </a:xfrm>
        <a:prstGeom prst="round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282222</xdr:colOff>
      <xdr:row>53</xdr:row>
      <xdr:rowOff>103909</xdr:rowOff>
    </xdr:from>
    <xdr:to>
      <xdr:col>22</xdr:col>
      <xdr:colOff>178740</xdr:colOff>
      <xdr:row>76</xdr:row>
      <xdr:rowOff>77932</xdr:rowOff>
    </xdr:to>
    <xdr:sp macro="" textlink="">
      <xdr:nvSpPr>
        <xdr:cNvPr id="14" name="Rectangle: Rounded Corners 13">
          <a:extLst>
            <a:ext uri="{FF2B5EF4-FFF2-40B4-BE49-F238E27FC236}">
              <a16:creationId xmlns:a16="http://schemas.microsoft.com/office/drawing/2014/main" id="{203E7E12-8C57-3DCF-AA1E-03919340D1A4}"/>
            </a:ext>
          </a:extLst>
        </xdr:cNvPr>
        <xdr:cNvSpPr/>
      </xdr:nvSpPr>
      <xdr:spPr>
        <a:xfrm>
          <a:off x="2728148" y="9577168"/>
          <a:ext cx="10903185" cy="4085060"/>
        </a:xfrm>
        <a:prstGeom prst="round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272815</xdr:colOff>
      <xdr:row>6</xdr:row>
      <xdr:rowOff>43296</xdr:rowOff>
    </xdr:from>
    <xdr:to>
      <xdr:col>22</xdr:col>
      <xdr:colOff>291629</xdr:colOff>
      <xdr:row>28</xdr:row>
      <xdr:rowOff>8659</xdr:rowOff>
    </xdr:to>
    <xdr:sp macro="" textlink="">
      <xdr:nvSpPr>
        <xdr:cNvPr id="9" name="Rectangle: Rounded Corners 8">
          <a:extLst>
            <a:ext uri="{FF2B5EF4-FFF2-40B4-BE49-F238E27FC236}">
              <a16:creationId xmlns:a16="http://schemas.microsoft.com/office/drawing/2014/main" id="{2DA27FF8-D307-1A75-4365-83CAFEC7A54D}"/>
            </a:ext>
          </a:extLst>
        </xdr:cNvPr>
        <xdr:cNvSpPr/>
      </xdr:nvSpPr>
      <xdr:spPr>
        <a:xfrm>
          <a:off x="2718741" y="1115740"/>
          <a:ext cx="11025481" cy="3897660"/>
        </a:xfrm>
        <a:prstGeom prst="round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329260</xdr:colOff>
      <xdr:row>30</xdr:row>
      <xdr:rowOff>60614</xdr:rowOff>
    </xdr:from>
    <xdr:to>
      <xdr:col>22</xdr:col>
      <xdr:colOff>216371</xdr:colOff>
      <xdr:row>52</xdr:row>
      <xdr:rowOff>3099</xdr:rowOff>
    </xdr:to>
    <xdr:sp macro="" textlink="">
      <xdr:nvSpPr>
        <xdr:cNvPr id="7" name="Rectangle: Rounded Corners 6">
          <a:extLst>
            <a:ext uri="{FF2B5EF4-FFF2-40B4-BE49-F238E27FC236}">
              <a16:creationId xmlns:a16="http://schemas.microsoft.com/office/drawing/2014/main" id="{6107DBF4-A8D0-5E6F-1864-7F695C86C1B0}"/>
            </a:ext>
          </a:extLst>
        </xdr:cNvPr>
        <xdr:cNvSpPr/>
      </xdr:nvSpPr>
      <xdr:spPr>
        <a:xfrm>
          <a:off x="2775186" y="5422836"/>
          <a:ext cx="10893778" cy="3874782"/>
        </a:xfrm>
        <a:prstGeom prst="roundRect">
          <a:avLst/>
        </a:prstGeom>
        <a:solidFill>
          <a:schemeClr val="tx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508000</xdr:colOff>
      <xdr:row>6</xdr:row>
      <xdr:rowOff>177245</xdr:rowOff>
    </xdr:from>
    <xdr:to>
      <xdr:col>20</xdr:col>
      <xdr:colOff>564444</xdr:colOff>
      <xdr:row>27</xdr:row>
      <xdr:rowOff>7162</xdr:rowOff>
    </xdr:to>
    <xdr:graphicFrame macro="">
      <xdr:nvGraphicFramePr>
        <xdr:cNvPr id="2" name="Chart 1">
          <a:extLst>
            <a:ext uri="{FF2B5EF4-FFF2-40B4-BE49-F238E27FC236}">
              <a16:creationId xmlns:a16="http://schemas.microsoft.com/office/drawing/2014/main" id="{3ED73BE9-57F2-4DDE-93F9-0B0F6306D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28223</xdr:colOff>
      <xdr:row>31</xdr:row>
      <xdr:rowOff>8659</xdr:rowOff>
    </xdr:from>
    <xdr:to>
      <xdr:col>21</xdr:col>
      <xdr:colOff>225778</xdr:colOff>
      <xdr:row>51</xdr:row>
      <xdr:rowOff>112569</xdr:rowOff>
    </xdr:to>
    <xdr:graphicFrame macro="">
      <xdr:nvGraphicFramePr>
        <xdr:cNvPr id="3" name="Chart 2">
          <a:extLst>
            <a:ext uri="{FF2B5EF4-FFF2-40B4-BE49-F238E27FC236}">
              <a16:creationId xmlns:a16="http://schemas.microsoft.com/office/drawing/2014/main" id="{C21CCA38-7220-4FC0-AA38-74394512D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310445</xdr:colOff>
      <xdr:row>80</xdr:row>
      <xdr:rowOff>2752</xdr:rowOff>
    </xdr:from>
    <xdr:to>
      <xdr:col>20</xdr:col>
      <xdr:colOff>413926</xdr:colOff>
      <xdr:row>99</xdr:row>
      <xdr:rowOff>129886</xdr:rowOff>
    </xdr:to>
    <xdr:graphicFrame macro="">
      <xdr:nvGraphicFramePr>
        <xdr:cNvPr id="4" name="Chart 3">
          <a:extLst>
            <a:ext uri="{FF2B5EF4-FFF2-40B4-BE49-F238E27FC236}">
              <a16:creationId xmlns:a16="http://schemas.microsoft.com/office/drawing/2014/main" id="{FB9E34F4-6414-41BF-9D4D-F1C5367AC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470370</xdr:colOff>
      <xdr:row>129</xdr:row>
      <xdr:rowOff>121226</xdr:rowOff>
    </xdr:from>
    <xdr:to>
      <xdr:col>21</xdr:col>
      <xdr:colOff>413926</xdr:colOff>
      <xdr:row>150</xdr:row>
      <xdr:rowOff>150519</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120F4F55-88E6-4297-BD12-C1AD6B998F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2908770" y="23712746"/>
              <a:ext cx="10306756" cy="386977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24</xdr:col>
      <xdr:colOff>476984</xdr:colOff>
      <xdr:row>5</xdr:row>
      <xdr:rowOff>111566</xdr:rowOff>
    </xdr:from>
    <xdr:to>
      <xdr:col>27</xdr:col>
      <xdr:colOff>484128</xdr:colOff>
      <xdr:row>14</xdr:row>
      <xdr:rowOff>4264</xdr:rowOff>
    </xdr:to>
    <mc:AlternateContent xmlns:mc="http://schemas.openxmlformats.org/markup-compatibility/2006" xmlns:a14="http://schemas.microsoft.com/office/drawing/2010/main">
      <mc:Choice Requires="a14">
        <xdr:graphicFrame macro="">
          <xdr:nvGraphicFramePr>
            <xdr:cNvPr id="8" name="Headquarters 1">
              <a:extLst>
                <a:ext uri="{FF2B5EF4-FFF2-40B4-BE49-F238E27FC236}">
                  <a16:creationId xmlns:a16="http://schemas.microsoft.com/office/drawing/2014/main" id="{F762E87F-B529-4265-BF18-501C91E26110}"/>
                </a:ext>
              </a:extLst>
            </xdr:cNvPr>
            <xdr:cNvGraphicFramePr/>
          </xdr:nvGraphicFramePr>
          <xdr:xfrm>
            <a:off x="0" y="0"/>
            <a:ext cx="0" cy="0"/>
          </xdr:xfrm>
          <a:graphic>
            <a:graphicData uri="http://schemas.microsoft.com/office/drawing/2010/slicer">
              <sle:slicer xmlns:sle="http://schemas.microsoft.com/office/drawing/2010/slicer" name="Headquarters 1"/>
            </a:graphicData>
          </a:graphic>
        </xdr:graphicFrame>
      </mc:Choice>
      <mc:Fallback xmlns="">
        <xdr:sp macro="" textlink="">
          <xdr:nvSpPr>
            <xdr:cNvPr id="0" name=""/>
            <xdr:cNvSpPr>
              <a:spLocks noTextEdit="1"/>
            </xdr:cNvSpPr>
          </xdr:nvSpPr>
          <xdr:spPr>
            <a:xfrm>
              <a:off x="14885711" y="1035202"/>
              <a:ext cx="1808235" cy="15552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188149</xdr:colOff>
      <xdr:row>103</xdr:row>
      <xdr:rowOff>121227</xdr:rowOff>
    </xdr:from>
    <xdr:to>
      <xdr:col>20</xdr:col>
      <xdr:colOff>536222</xdr:colOff>
      <xdr:row>124</xdr:row>
      <xdr:rowOff>103909</xdr:rowOff>
    </xdr:to>
    <xdr:graphicFrame macro="">
      <xdr:nvGraphicFramePr>
        <xdr:cNvPr id="10" name="Chart 9">
          <a:extLst>
            <a:ext uri="{FF2B5EF4-FFF2-40B4-BE49-F238E27FC236}">
              <a16:creationId xmlns:a16="http://schemas.microsoft.com/office/drawing/2014/main" id="{5ABB9877-4B33-4FD0-B4EE-4343B3B5B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5</xdr:row>
      <xdr:rowOff>102827</xdr:rowOff>
    </xdr:from>
    <xdr:to>
      <xdr:col>2</xdr:col>
      <xdr:colOff>595312</xdr:colOff>
      <xdr:row>13</xdr:row>
      <xdr:rowOff>174265</xdr:rowOff>
    </xdr:to>
    <mc:AlternateContent xmlns:mc="http://schemas.openxmlformats.org/markup-compatibility/2006" xmlns:a14="http://schemas.microsoft.com/office/drawing/2010/main">
      <mc:Choice Requires="a14">
        <xdr:graphicFrame macro="">
          <xdr:nvGraphicFramePr>
            <xdr:cNvPr id="11" name="Headquarters 2">
              <a:extLst>
                <a:ext uri="{FF2B5EF4-FFF2-40B4-BE49-F238E27FC236}">
                  <a16:creationId xmlns:a16="http://schemas.microsoft.com/office/drawing/2014/main" id="{2AEDC4C1-D3EF-4EC2-A643-EE60E45E3EA4}"/>
                </a:ext>
              </a:extLst>
            </xdr:cNvPr>
            <xdr:cNvGraphicFramePr/>
          </xdr:nvGraphicFramePr>
          <xdr:xfrm>
            <a:off x="0" y="0"/>
            <a:ext cx="0" cy="0"/>
          </xdr:xfrm>
          <a:graphic>
            <a:graphicData uri="http://schemas.microsoft.com/office/drawing/2010/slicer">
              <sle:slicer xmlns:sle="http://schemas.microsoft.com/office/drawing/2010/slicer" name="Headquarters 2"/>
            </a:graphicData>
          </a:graphic>
        </xdr:graphicFrame>
      </mc:Choice>
      <mc:Fallback xmlns="">
        <xdr:sp macro="" textlink="">
          <xdr:nvSpPr>
            <xdr:cNvPr id="0" name=""/>
            <xdr:cNvSpPr>
              <a:spLocks noTextEdit="1"/>
            </xdr:cNvSpPr>
          </xdr:nvSpPr>
          <xdr:spPr>
            <a:xfrm>
              <a:off x="0" y="1012032"/>
              <a:ext cx="1807585" cy="1526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482465</xdr:colOff>
      <xdr:row>15</xdr:row>
      <xdr:rowOff>8078</xdr:rowOff>
    </xdr:from>
    <xdr:to>
      <xdr:col>27</xdr:col>
      <xdr:colOff>489609</xdr:colOff>
      <xdr:row>46</xdr:row>
      <xdr:rowOff>44349</xdr:rowOff>
    </xdr:to>
    <mc:AlternateContent xmlns:mc="http://schemas.openxmlformats.org/markup-compatibility/2006" xmlns:a14="http://schemas.microsoft.com/office/drawing/2010/main">
      <mc:Choice Requires="a14">
        <xdr:graphicFrame macro="">
          <xdr:nvGraphicFramePr>
            <xdr:cNvPr id="12" name="Name">
              <a:extLst>
                <a:ext uri="{FF2B5EF4-FFF2-40B4-BE49-F238E27FC236}">
                  <a16:creationId xmlns:a16="http://schemas.microsoft.com/office/drawing/2014/main" id="{070E5BBF-6BAC-7870-1090-86406EF0F482}"/>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4891192" y="2778987"/>
              <a:ext cx="1808235" cy="5762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319853</xdr:colOff>
      <xdr:row>0</xdr:row>
      <xdr:rowOff>95999</xdr:rowOff>
    </xdr:from>
    <xdr:to>
      <xdr:col>19</xdr:col>
      <xdr:colOff>28223</xdr:colOff>
      <xdr:row>2</xdr:row>
      <xdr:rowOff>139294</xdr:rowOff>
    </xdr:to>
    <xdr:sp macro="" textlink="">
      <xdr:nvSpPr>
        <xdr:cNvPr id="20" name="TextBox 19">
          <a:extLst>
            <a:ext uri="{FF2B5EF4-FFF2-40B4-BE49-F238E27FC236}">
              <a16:creationId xmlns:a16="http://schemas.microsoft.com/office/drawing/2014/main" id="{737C50C3-A094-6942-D8DC-3D632CCD1996}"/>
            </a:ext>
          </a:extLst>
        </xdr:cNvPr>
        <xdr:cNvSpPr txBox="1"/>
      </xdr:nvSpPr>
      <xdr:spPr>
        <a:xfrm>
          <a:off x="5211705" y="95999"/>
          <a:ext cx="6434666" cy="400776"/>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aseline="0"/>
            <a:t> </a:t>
          </a:r>
          <a:r>
            <a:rPr lang="en-IN" sz="2400" baseline="0">
              <a:solidFill>
                <a:schemeClr val="bg1"/>
              </a:solidFill>
            </a:rPr>
            <a:t>REVENUE ANALYSIS OF INDIAN COMPANIES</a:t>
          </a:r>
          <a:endParaRPr lang="en-IN" sz="2400">
            <a:solidFill>
              <a:schemeClr val="bg1"/>
            </a:solidFill>
          </a:endParaRPr>
        </a:p>
      </xdr:txBody>
    </xdr:sp>
    <xdr:clientData/>
  </xdr:twoCellAnchor>
  <xdr:twoCellAnchor>
    <xdr:from>
      <xdr:col>5</xdr:col>
      <xdr:colOff>47037</xdr:colOff>
      <xdr:row>54</xdr:row>
      <xdr:rowOff>60614</xdr:rowOff>
    </xdr:from>
    <xdr:to>
      <xdr:col>21</xdr:col>
      <xdr:colOff>141111</xdr:colOff>
      <xdr:row>75</xdr:row>
      <xdr:rowOff>25977</xdr:rowOff>
    </xdr:to>
    <xdr:graphicFrame macro="">
      <xdr:nvGraphicFramePr>
        <xdr:cNvPr id="22" name="Chart 21">
          <a:extLst>
            <a:ext uri="{FF2B5EF4-FFF2-40B4-BE49-F238E27FC236}">
              <a16:creationId xmlns:a16="http://schemas.microsoft.com/office/drawing/2014/main" id="{63D86956-7A6A-43D8-A660-0E1EF03B30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140074</xdr:colOff>
      <xdr:row>49</xdr:row>
      <xdr:rowOff>130667</xdr:rowOff>
    </xdr:from>
    <xdr:to>
      <xdr:col>2</xdr:col>
      <xdr:colOff>442992</xdr:colOff>
      <xdr:row>54</xdr:row>
      <xdr:rowOff>151363</xdr:rowOff>
    </xdr:to>
    <xdr:pic>
      <xdr:nvPicPr>
        <xdr:cNvPr id="29" name="Graphic 28" descr="Business Growth with solid fill">
          <a:extLst>
            <a:ext uri="{FF2B5EF4-FFF2-40B4-BE49-F238E27FC236}">
              <a16:creationId xmlns:a16="http://schemas.microsoft.com/office/drawing/2014/main" id="{E5138316-4177-38A2-8E30-B2CD429EC5E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751555" y="8888963"/>
          <a:ext cx="914400" cy="914400"/>
        </a:xfrm>
        <a:prstGeom prst="rect">
          <a:avLst/>
        </a:prstGeom>
      </xdr:spPr>
    </xdr:pic>
    <xdr:clientData/>
  </xdr:twoCellAnchor>
  <xdr:twoCellAnchor editAs="oneCell">
    <xdr:from>
      <xdr:col>3</xdr:col>
      <xdr:colOff>0</xdr:colOff>
      <xdr:row>133</xdr:row>
      <xdr:rowOff>0</xdr:rowOff>
    </xdr:from>
    <xdr:to>
      <xdr:col>4</xdr:col>
      <xdr:colOff>302918</xdr:colOff>
      <xdr:row>138</xdr:row>
      <xdr:rowOff>20697</xdr:rowOff>
    </xdr:to>
    <xdr:pic>
      <xdr:nvPicPr>
        <xdr:cNvPr id="18" name="Graphic 17" descr="Business Growth with solid fill">
          <a:extLst>
            <a:ext uri="{FF2B5EF4-FFF2-40B4-BE49-F238E27FC236}">
              <a16:creationId xmlns:a16="http://schemas.microsoft.com/office/drawing/2014/main" id="{2D0A6B9F-2EA1-5974-3B6E-5BDCE00E194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834444" y="23772519"/>
          <a:ext cx="914400" cy="914400"/>
        </a:xfrm>
        <a:prstGeom prst="rect">
          <a:avLst/>
        </a:prstGeom>
      </xdr:spPr>
    </xdr:pic>
    <xdr:clientData/>
  </xdr:twoCellAnchor>
  <xdr:twoCellAnchor editAs="oneCell">
    <xdr:from>
      <xdr:col>6</xdr:col>
      <xdr:colOff>573852</xdr:colOff>
      <xdr:row>0</xdr:row>
      <xdr:rowOff>28224</xdr:rowOff>
    </xdr:from>
    <xdr:to>
      <xdr:col>8</xdr:col>
      <xdr:colOff>150519</xdr:colOff>
      <xdr:row>3</xdr:row>
      <xdr:rowOff>141112</xdr:rowOff>
    </xdr:to>
    <xdr:pic>
      <xdr:nvPicPr>
        <xdr:cNvPr id="23" name="Graphic 22" descr="Bar graph with upward trend with solid fill">
          <a:extLst>
            <a:ext uri="{FF2B5EF4-FFF2-40B4-BE49-F238E27FC236}">
              <a16:creationId xmlns:a16="http://schemas.microsoft.com/office/drawing/2014/main" id="{5644E4EE-23C8-2CA8-DCF3-3132C4B7459E}"/>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242741" y="28224"/>
          <a:ext cx="799630" cy="649110"/>
        </a:xfrm>
        <a:prstGeom prst="rect">
          <a:avLst/>
        </a:prstGeom>
      </xdr:spPr>
    </xdr:pic>
    <xdr:clientData/>
  </xdr:twoCellAnchor>
  <xdr:twoCellAnchor editAs="oneCell">
    <xdr:from>
      <xdr:col>19</xdr:col>
      <xdr:colOff>159925</xdr:colOff>
      <xdr:row>0</xdr:row>
      <xdr:rowOff>26725</xdr:rowOff>
    </xdr:from>
    <xdr:to>
      <xdr:col>20</xdr:col>
      <xdr:colOff>348073</xdr:colOff>
      <xdr:row>3</xdr:row>
      <xdr:rowOff>139613</xdr:rowOff>
    </xdr:to>
    <xdr:pic>
      <xdr:nvPicPr>
        <xdr:cNvPr id="25" name="Graphic 24" descr="Bar graph with upward trend with solid fill">
          <a:extLst>
            <a:ext uri="{FF2B5EF4-FFF2-40B4-BE49-F238E27FC236}">
              <a16:creationId xmlns:a16="http://schemas.microsoft.com/office/drawing/2014/main" id="{1B0F8E21-D2B7-48E7-9FFA-01B1CA7D868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1778073" y="26725"/>
          <a:ext cx="799630" cy="64911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hith" refreshedDate="45392.441398958334" createdVersion="8" refreshedVersion="8" minRefreshableVersion="3" recordCount="21" xr:uid="{1819D9C0-5882-422C-9284-BAF2A8F2E6E5}">
  <cacheSource type="worksheet">
    <worksheetSource ref="B1:M22" sheet="DATA"/>
  </cacheSource>
  <cacheFields count="12">
    <cacheField name="Rank" numFmtId="0">
      <sharedItems containsSemiMixedTypes="0" containsString="0" containsNumber="1" containsInteger="1" minValue="1" maxValue="21"/>
    </cacheField>
    <cacheField name="Forbes 2000 rank" numFmtId="0">
      <sharedItems containsSemiMixedTypes="0" containsString="0" containsNumber="1" containsInteger="1" minValue="54" maxValue="729"/>
    </cacheField>
    <cacheField name="Name" numFmtId="0">
      <sharedItems count="21">
        <s v="Reliance Industries"/>
        <s v="State Bank of India"/>
        <s v="HDFC Bank"/>
        <s v="ICICI Bank"/>
        <s v="Oil and Natural Gas Corporation"/>
        <s v="HDFC"/>
        <s v="Indian Oil Corporation"/>
        <s v="Tata Consultancy Services"/>
        <s v="Tata Steel"/>
        <s v="Axis Bank"/>
        <s v="NTPC Limited"/>
        <s v="Larsen &amp; Toubro"/>
        <s v="Infosys"/>
        <s v="JSW Steel Ltd"/>
        <s v="Vedanta Limited"/>
        <s v="Bharat Petroleum"/>
        <s v="Kotak Mahindra Bank"/>
        <s v="Hindalco Industries"/>
        <s v="Bharti Airtel"/>
        <s v="Coal India"/>
        <s v="Tata Motors"/>
      </sharedItems>
    </cacheField>
    <cacheField name="Headquarters" numFmtId="0">
      <sharedItems count="4">
        <s v="Maharastra"/>
        <s v="New Delhi"/>
        <s v="West Bengal"/>
        <s v="Karnataka"/>
      </sharedItems>
    </cacheField>
    <cacheField name="Revenue(billions US$)" numFmtId="164">
      <sharedItems containsSemiMixedTypes="0" containsString="0" containsNumber="1" minValue="7.92" maxValue="86.85"/>
    </cacheField>
    <cacheField name="Profit(billions US$)" numFmtId="164">
      <sharedItems containsSemiMixedTypes="0" containsString="0" containsNumber="1" minValue="0.40600000000000003" maxValue="7.81"/>
    </cacheField>
    <cacheField name="Assets(billions US$)" numFmtId="164">
      <sharedItems containsSemiMixedTypes="0" containsString="0" containsNumber="1" minValue="15.56" maxValue="696.51"/>
    </cacheField>
    <cacheField name="Value(billions US$)" numFmtId="0">
      <sharedItems containsSemiMixedTypes="0" containsString="0" containsNumber="1" minValue="11.16" maxValue="228.63"/>
    </cacheField>
    <cacheField name="Industry" numFmtId="0">
      <sharedItems count="11">
        <s v="Conglomerate"/>
        <s v="Banking"/>
        <s v="Oil and gas"/>
        <s v="Financials"/>
        <s v="Infotech"/>
        <s v="Iron and steel"/>
        <s v="Utilities"/>
        <s v="Capital goods"/>
        <s v="Metals and mining"/>
        <s v="Telecommunication"/>
        <s v="Automotive"/>
      </sharedItems>
    </cacheField>
    <cacheField name="YEAR 2018" numFmtId="164">
      <sharedItems containsSemiMixedTypes="0" containsString="0" containsNumber="1" minValue="7.91" maxValue="86.7"/>
    </cacheField>
    <cacheField name="YEAR 2019" numFmtId="164">
      <sharedItems containsSemiMixedTypes="0" containsString="0" containsNumber="1" minValue="11.61" maxValue="90.4"/>
    </cacheField>
    <cacheField name="YEAR 2021" numFmtId="164">
      <sharedItems containsSemiMixedTypes="0" containsString="0" containsNumber="1" minValue="4.1899999999999995" maxValue="61.570000000000007"/>
    </cacheField>
  </cacheFields>
  <extLst>
    <ext xmlns:x14="http://schemas.microsoft.com/office/spreadsheetml/2009/9/main" uri="{725AE2AE-9491-48be-B2B4-4EB974FC3084}">
      <x14:pivotCacheDefinition pivotCacheId="20141241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n v="1"/>
    <n v="54"/>
    <x v="0"/>
    <x v="0"/>
    <n v="86.85"/>
    <n v="7.81"/>
    <n v="192.59"/>
    <n v="228.63"/>
    <x v="0"/>
    <n v="86.7"/>
    <n v="90.4"/>
    <n v="61.570000000000007"/>
  </r>
  <r>
    <n v="2"/>
    <n v="105"/>
    <x v="1"/>
    <x v="0"/>
    <n v="54.52"/>
    <n v="4.32"/>
    <n v="696.51"/>
    <n v="58.39"/>
    <x v="1"/>
    <n v="23.7"/>
    <n v="27.4"/>
    <n v="18.57"/>
  </r>
  <r>
    <n v="3"/>
    <n v="154"/>
    <x v="2"/>
    <x v="0"/>
    <n v="22.51"/>
    <n v="5.1100000000000003"/>
    <n v="280.16000000000003"/>
    <n v="98.28"/>
    <x v="1"/>
    <n v="21.8"/>
    <n v="25.5"/>
    <n v="11.67"/>
  </r>
  <r>
    <n v="4"/>
    <n v="205"/>
    <x v="3"/>
    <x v="0"/>
    <n v="21.89"/>
    <n v="3.01"/>
    <n v="226.39"/>
    <n v="67.900000000000006"/>
    <x v="1"/>
    <n v="65.900000000000006"/>
    <n v="69.600000000000009"/>
    <n v="40.77000000000001"/>
  </r>
  <r>
    <n v="5"/>
    <n v="229"/>
    <x v="4"/>
    <x v="1"/>
    <n v="66.28"/>
    <n v="6"/>
    <n v="75.510000000000005"/>
    <n v="28.62"/>
    <x v="2"/>
    <n v="17.59"/>
    <n v="21.29"/>
    <n v="12.459999999999999"/>
  </r>
  <r>
    <n v="6"/>
    <n v="269"/>
    <x v="5"/>
    <x v="0"/>
    <n v="18.48"/>
    <n v="2.91"/>
    <n v="118.61"/>
    <n v="52.3"/>
    <x v="3"/>
    <n v="72.8"/>
    <n v="76.5"/>
    <n v="47.67"/>
  </r>
  <r>
    <n v="7"/>
    <n v="358"/>
    <x v="6"/>
    <x v="1"/>
    <n v="72.2"/>
    <n v="3.72"/>
    <n v="51.73"/>
    <n v="16.53"/>
    <x v="2"/>
    <n v="24.87"/>
    <n v="28.57"/>
    <n v="19.740000000000002"/>
  </r>
  <r>
    <n v="8"/>
    <n v="385"/>
    <x v="7"/>
    <x v="0"/>
    <n v="25.73"/>
    <n v="5.14"/>
    <n v="18.68"/>
    <n v="172.79"/>
    <x v="4"/>
    <n v="31.8"/>
    <n v="35.5"/>
    <n v="6.6700000000000017"/>
  </r>
  <r>
    <n v="9"/>
    <n v="408"/>
    <x v="8"/>
    <x v="2"/>
    <n v="31.07"/>
    <n v="5.01"/>
    <n v="34.619999999999997"/>
    <n v="20.420000000000002"/>
    <x v="5"/>
    <n v="11.5"/>
    <n v="15.2"/>
    <n v="6.3699999999999992"/>
  </r>
  <r>
    <n v="10"/>
    <n v="432"/>
    <x v="9"/>
    <x v="0"/>
    <n v="11.41"/>
    <n v="1.71"/>
    <n v="152.12"/>
    <n v="31.32"/>
    <x v="1"/>
    <n v="16.39"/>
    <n v="20.09"/>
    <n v="11.26"/>
  </r>
  <r>
    <n v="11"/>
    <n v="484"/>
    <x v="10"/>
    <x v="1"/>
    <n v="17"/>
    <n v="2.17"/>
    <n v="55"/>
    <n v="20.32"/>
    <x v="6"/>
    <n v="20.54"/>
    <n v="24.24"/>
    <n v="15.409999999999998"/>
  </r>
  <r>
    <n v="12"/>
    <n v="514"/>
    <x v="11"/>
    <x v="0"/>
    <n v="20.53"/>
    <n v="1.1200000000000001"/>
    <n v="40.82"/>
    <n v="31.13"/>
    <x v="7"/>
    <n v="16.8"/>
    <n v="20.5"/>
    <n v="11.67"/>
  </r>
  <r>
    <n v="13"/>
    <n v="539"/>
    <x v="12"/>
    <x v="3"/>
    <n v="16.329999999999998"/>
    <n v="2.97"/>
    <n v="15.56"/>
    <n v="87.21"/>
    <x v="4"/>
    <n v="9.32"/>
    <n v="13.02"/>
    <n v="4.1899999999999995"/>
  </r>
  <r>
    <n v="14"/>
    <n v="574"/>
    <x v="13"/>
    <x v="0"/>
    <n v="9.5"/>
    <n v="0.5"/>
    <n v="17.399999999999999"/>
    <n v="20.100000000000001"/>
    <x v="5"/>
    <n v="16.21"/>
    <n v="19.91"/>
    <n v="11.08"/>
  </r>
  <r>
    <n v="15"/>
    <n v="593"/>
    <x v="14"/>
    <x v="0"/>
    <n v="16.38"/>
    <n v="2.63"/>
    <n v="25.3"/>
    <n v="20.21"/>
    <x v="8"/>
    <n v="43.21"/>
    <n v="46.910000000000004"/>
    <n v="18.080000000000005"/>
  </r>
  <r>
    <n v="16"/>
    <n v="615"/>
    <x v="15"/>
    <x v="0"/>
    <n v="43.2"/>
    <n v="2.59"/>
    <n v="25.18"/>
    <n v="11.16"/>
    <x v="2"/>
    <n v="7.91"/>
    <n v="11.61"/>
    <n v="7.7799999999999994"/>
  </r>
  <r>
    <n v="17"/>
    <n v="628"/>
    <x v="16"/>
    <x v="0"/>
    <n v="7.92"/>
    <n v="1.46"/>
    <n v="41.57"/>
    <n v="44.83"/>
    <x v="1"/>
    <n v="24.69"/>
    <n v="28.39"/>
    <n v="19.560000000000002"/>
  </r>
  <r>
    <n v="18"/>
    <n v="643"/>
    <x v="17"/>
    <x v="0"/>
    <n v="24.33"/>
    <n v="1.6"/>
    <n v="27.45"/>
    <n v="15.11"/>
    <x v="8"/>
    <n v="14.24"/>
    <n v="17.940000000000001"/>
    <n v="9.1100000000000012"/>
  </r>
  <r>
    <n v="19"/>
    <n v="710"/>
    <x v="18"/>
    <x v="1"/>
    <n v="14.98"/>
    <n v="0.40600000000000003"/>
    <n v="48.72"/>
    <n v="56.8"/>
    <x v="9"/>
    <n v="12"/>
    <n v="15.7"/>
    <n v="8.8699999999999992"/>
  </r>
  <r>
    <n v="20"/>
    <n v="726"/>
    <x v="19"/>
    <x v="2"/>
    <n v="14.03"/>
    <n v="2.06"/>
    <n v="22.3"/>
    <n v="16.3"/>
    <x v="8"/>
    <n v="34.799999999999997"/>
    <n v="38.5"/>
    <n v="9.6700000000000017"/>
  </r>
  <r>
    <n v="21"/>
    <n v="729"/>
    <x v="20"/>
    <x v="0"/>
    <n v="39.04"/>
    <n v="5.63"/>
    <n v="42.32"/>
    <n v="22.12"/>
    <x v="10"/>
    <n v="39.119999999999997"/>
    <n v="42.82"/>
    <n v="13.990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775F0E-28E1-4360-ADE9-4F85CF8E76D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0:B105" firstHeaderRow="1" firstDataRow="1" firstDataCol="1"/>
  <pivotFields count="12">
    <pivotField showAll="0"/>
    <pivotField showAll="0"/>
    <pivotField dataField="1" showAll="0">
      <items count="22">
        <item x="9"/>
        <item x="15"/>
        <item x="18"/>
        <item x="19"/>
        <item x="5"/>
        <item x="2"/>
        <item x="17"/>
        <item x="3"/>
        <item x="6"/>
        <item x="12"/>
        <item x="13"/>
        <item x="16"/>
        <item x="11"/>
        <item x="10"/>
        <item x="4"/>
        <item x="0"/>
        <item x="1"/>
        <item x="7"/>
        <item x="20"/>
        <item x="8"/>
        <item x="14"/>
        <item t="default"/>
      </items>
    </pivotField>
    <pivotField axis="axisRow" showAll="0">
      <items count="5">
        <item x="3"/>
        <item x="0"/>
        <item x="1"/>
        <item x="2"/>
        <item t="default"/>
      </items>
    </pivotField>
    <pivotField numFmtId="164" showAll="0"/>
    <pivotField numFmtId="164" showAll="0"/>
    <pivotField numFmtId="164" showAll="0"/>
    <pivotField showAll="0"/>
    <pivotField showAll="0"/>
    <pivotField numFmtId="164" showAll="0"/>
    <pivotField numFmtId="164" showAll="0"/>
    <pivotField numFmtId="164" showAll="0"/>
  </pivotFields>
  <rowFields count="1">
    <field x="3"/>
  </rowFields>
  <rowItems count="5">
    <i>
      <x/>
    </i>
    <i>
      <x v="1"/>
    </i>
    <i>
      <x v="2"/>
    </i>
    <i>
      <x v="3"/>
    </i>
    <i t="grand">
      <x/>
    </i>
  </rowItems>
  <colItems count="1">
    <i/>
  </colItems>
  <dataFields count="1">
    <dataField name="Count of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9686CC-595B-4D16-BF7F-E5A154CFD03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74:D96" firstHeaderRow="0" firstDataRow="1" firstDataCol="1"/>
  <pivotFields count="12">
    <pivotField showAll="0"/>
    <pivotField showAll="0"/>
    <pivotField axis="axisRow" showAll="0" sortType="descending">
      <items count="22">
        <item x="9"/>
        <item x="15"/>
        <item x="18"/>
        <item x="19"/>
        <item x="5"/>
        <item x="2"/>
        <item x="17"/>
        <item x="3"/>
        <item x="6"/>
        <item x="12"/>
        <item x="13"/>
        <item x="16"/>
        <item x="11"/>
        <item x="10"/>
        <item x="4"/>
        <item x="0"/>
        <item x="1"/>
        <item x="7"/>
        <item x="20"/>
        <item x="8"/>
        <item x="14"/>
        <item t="default"/>
      </items>
      <autoSortScope>
        <pivotArea dataOnly="0" outline="0" fieldPosition="0">
          <references count="1">
            <reference field="4294967294" count="1" selected="0">
              <x v="0"/>
            </reference>
          </references>
        </pivotArea>
      </autoSortScope>
    </pivotField>
    <pivotField showAll="0">
      <items count="5">
        <item x="3"/>
        <item x="0"/>
        <item x="1"/>
        <item x="2"/>
        <item t="default"/>
      </items>
    </pivotField>
    <pivotField numFmtId="164" showAll="0"/>
    <pivotField numFmtId="164" showAll="0"/>
    <pivotField numFmtId="164" showAll="0"/>
    <pivotField showAll="0"/>
    <pivotField showAll="0"/>
    <pivotField dataField="1" numFmtId="164" showAll="0"/>
    <pivotField dataField="1" numFmtId="164" showAll="0"/>
    <pivotField dataField="1" numFmtId="164" showAll="0"/>
  </pivotFields>
  <rowFields count="1">
    <field x="2"/>
  </rowFields>
  <rowItems count="22">
    <i>
      <x v="15"/>
    </i>
    <i>
      <x v="4"/>
    </i>
    <i>
      <x v="7"/>
    </i>
    <i>
      <x v="20"/>
    </i>
    <i>
      <x v="18"/>
    </i>
    <i>
      <x v="3"/>
    </i>
    <i>
      <x v="17"/>
    </i>
    <i>
      <x v="8"/>
    </i>
    <i>
      <x v="11"/>
    </i>
    <i>
      <x v="16"/>
    </i>
    <i>
      <x v="5"/>
    </i>
    <i>
      <x v="13"/>
    </i>
    <i>
      <x v="14"/>
    </i>
    <i>
      <x v="12"/>
    </i>
    <i>
      <x/>
    </i>
    <i>
      <x v="10"/>
    </i>
    <i>
      <x v="6"/>
    </i>
    <i>
      <x v="2"/>
    </i>
    <i>
      <x v="19"/>
    </i>
    <i>
      <x v="9"/>
    </i>
    <i>
      <x v="1"/>
    </i>
    <i t="grand">
      <x/>
    </i>
  </rowItems>
  <colFields count="1">
    <field x="-2"/>
  </colFields>
  <colItems count="3">
    <i>
      <x/>
    </i>
    <i i="1">
      <x v="1"/>
    </i>
    <i i="2">
      <x v="2"/>
    </i>
  </colItems>
  <dataFields count="3">
    <dataField name="Sum of YEAR 2018" fld="9" baseField="0" baseItem="0"/>
    <dataField name="Sum of YEAR 2019" fld="10" baseField="0" baseItem="0"/>
    <dataField name="Sum of YEAR 2021" fld="11"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31" format="6" series="1">
      <pivotArea type="data" outline="0" fieldPosition="0">
        <references count="1">
          <reference field="4294967294" count="1" selected="0">
            <x v="0"/>
          </reference>
        </references>
      </pivotArea>
    </chartFormat>
    <chartFormat chart="31" format="7" series="1">
      <pivotArea type="data" outline="0" fieldPosition="0">
        <references count="1">
          <reference field="4294967294" count="1" selected="0">
            <x v="1"/>
          </reference>
        </references>
      </pivotArea>
    </chartFormat>
    <chartFormat chart="31" format="8" series="1">
      <pivotArea type="data" outline="0" fieldPosition="0">
        <references count="1">
          <reference field="4294967294" count="1" selected="0">
            <x v="2"/>
          </reference>
        </references>
      </pivotArea>
    </chartFormat>
    <chartFormat chart="38" format="6" series="1">
      <pivotArea type="data" outline="0" fieldPosition="0">
        <references count="1">
          <reference field="4294967294" count="1" selected="0">
            <x v="0"/>
          </reference>
        </references>
      </pivotArea>
    </chartFormat>
    <chartFormat chart="38" format="7" series="1">
      <pivotArea type="data" outline="0" fieldPosition="0">
        <references count="1">
          <reference field="4294967294" count="1" selected="0">
            <x v="1"/>
          </reference>
        </references>
      </pivotArea>
    </chartFormat>
    <chartFormat chart="38"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7C3F2B-CCA2-445E-8D87-73E7A9F8F71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0:C72" firstHeaderRow="0" firstDataRow="1" firstDataCol="1"/>
  <pivotFields count="12">
    <pivotField showAll="0"/>
    <pivotField showAll="0"/>
    <pivotField axis="axisRow" showAll="0" sortType="descending">
      <items count="22">
        <item x="9"/>
        <item x="15"/>
        <item x="18"/>
        <item x="19"/>
        <item x="5"/>
        <item x="2"/>
        <item x="17"/>
        <item x="3"/>
        <item x="6"/>
        <item x="12"/>
        <item x="13"/>
        <item x="16"/>
        <item x="11"/>
        <item x="10"/>
        <item x="4"/>
        <item x="0"/>
        <item x="1"/>
        <item x="7"/>
        <item x="20"/>
        <item x="8"/>
        <item x="14"/>
        <item t="default"/>
      </items>
      <autoSortScope>
        <pivotArea dataOnly="0" outline="0" fieldPosition="0">
          <references count="1">
            <reference field="4294967294" count="1" selected="0">
              <x v="0"/>
            </reference>
          </references>
        </pivotArea>
      </autoSortScope>
    </pivotField>
    <pivotField showAll="0">
      <items count="5">
        <item x="3"/>
        <item x="0"/>
        <item x="1"/>
        <item x="2"/>
        <item t="default"/>
      </items>
    </pivotField>
    <pivotField numFmtId="164" showAll="0"/>
    <pivotField numFmtId="164" showAll="0"/>
    <pivotField dataField="1" numFmtId="164" showAll="0"/>
    <pivotField dataField="1" showAll="0"/>
    <pivotField showAll="0"/>
    <pivotField numFmtId="164" showAll="0"/>
    <pivotField numFmtId="164" showAll="0"/>
    <pivotField numFmtId="164" showAll="0"/>
  </pivotFields>
  <rowFields count="1">
    <field x="2"/>
  </rowFields>
  <rowItems count="22">
    <i>
      <x v="16"/>
    </i>
    <i>
      <x v="5"/>
    </i>
    <i>
      <x v="7"/>
    </i>
    <i>
      <x v="15"/>
    </i>
    <i>
      <x/>
    </i>
    <i>
      <x v="4"/>
    </i>
    <i>
      <x v="14"/>
    </i>
    <i>
      <x v="13"/>
    </i>
    <i>
      <x v="8"/>
    </i>
    <i>
      <x v="2"/>
    </i>
    <i>
      <x v="18"/>
    </i>
    <i>
      <x v="11"/>
    </i>
    <i>
      <x v="12"/>
    </i>
    <i>
      <x v="19"/>
    </i>
    <i>
      <x v="6"/>
    </i>
    <i>
      <x v="20"/>
    </i>
    <i>
      <x v="1"/>
    </i>
    <i>
      <x v="3"/>
    </i>
    <i>
      <x v="17"/>
    </i>
    <i>
      <x v="10"/>
    </i>
    <i>
      <x v="9"/>
    </i>
    <i t="grand">
      <x/>
    </i>
  </rowItems>
  <colFields count="1">
    <field x="-2"/>
  </colFields>
  <colItems count="2">
    <i>
      <x/>
    </i>
    <i i="1">
      <x v="1"/>
    </i>
  </colItems>
  <dataFields count="2">
    <dataField name="Sum of Assets(billions US$)" fld="6" baseField="0" baseItem="0"/>
    <dataField name="Sum of Value(billions US$)" fld="7"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BF7882-01C0-4957-AC3B-16E7A1CF28B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5:C47" firstHeaderRow="0" firstDataRow="1" firstDataCol="1"/>
  <pivotFields count="12">
    <pivotField showAll="0"/>
    <pivotField showAll="0"/>
    <pivotField axis="axisRow" showAll="0" sortType="descending">
      <items count="22">
        <item x="9"/>
        <item x="15"/>
        <item x="18"/>
        <item x="19"/>
        <item x="5"/>
        <item x="2"/>
        <item x="17"/>
        <item x="3"/>
        <item x="6"/>
        <item x="12"/>
        <item x="13"/>
        <item x="16"/>
        <item x="11"/>
        <item x="10"/>
        <item x="4"/>
        <item x="0"/>
        <item x="1"/>
        <item x="7"/>
        <item x="20"/>
        <item x="8"/>
        <item x="14"/>
        <item t="default"/>
      </items>
      <autoSortScope>
        <pivotArea dataOnly="0" outline="0" fieldPosition="0">
          <references count="1">
            <reference field="4294967294" count="1" selected="0">
              <x v="0"/>
            </reference>
          </references>
        </pivotArea>
      </autoSortScope>
    </pivotField>
    <pivotField showAll="0">
      <items count="5">
        <item x="3"/>
        <item x="0"/>
        <item x="1"/>
        <item x="2"/>
        <item t="default"/>
      </items>
    </pivotField>
    <pivotField dataField="1" numFmtId="164" showAll="0"/>
    <pivotField dataField="1" numFmtId="164" showAll="0"/>
    <pivotField numFmtId="164" showAll="0"/>
    <pivotField showAll="0"/>
    <pivotField showAll="0"/>
    <pivotField numFmtId="164" showAll="0"/>
    <pivotField numFmtId="164" showAll="0"/>
    <pivotField numFmtId="164" showAll="0"/>
  </pivotFields>
  <rowFields count="1">
    <field x="2"/>
  </rowFields>
  <rowItems count="22">
    <i>
      <x v="15"/>
    </i>
    <i>
      <x v="8"/>
    </i>
    <i>
      <x v="14"/>
    </i>
    <i>
      <x v="16"/>
    </i>
    <i>
      <x v="1"/>
    </i>
    <i>
      <x v="18"/>
    </i>
    <i>
      <x v="19"/>
    </i>
    <i>
      <x v="17"/>
    </i>
    <i>
      <x v="6"/>
    </i>
    <i>
      <x v="5"/>
    </i>
    <i>
      <x v="7"/>
    </i>
    <i>
      <x v="12"/>
    </i>
    <i>
      <x v="4"/>
    </i>
    <i>
      <x v="13"/>
    </i>
    <i>
      <x v="20"/>
    </i>
    <i>
      <x v="9"/>
    </i>
    <i>
      <x v="2"/>
    </i>
    <i>
      <x v="3"/>
    </i>
    <i>
      <x/>
    </i>
    <i>
      <x v="10"/>
    </i>
    <i>
      <x v="11"/>
    </i>
    <i t="grand">
      <x/>
    </i>
  </rowItems>
  <colFields count="1">
    <field x="-2"/>
  </colFields>
  <colItems count="2">
    <i>
      <x/>
    </i>
    <i i="1">
      <x v="1"/>
    </i>
  </colItems>
  <dataFields count="2">
    <dataField name="Sum of Revenue(billions US$)" fld="4" baseField="0" baseItem="0"/>
    <dataField name="Sum of Profit(billions US$)" fld="5" baseField="0" baseItem="0"/>
  </dataFields>
  <chartFormats count="4">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5"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AA6BB2-815D-4DCC-BC2F-5E5D1B93076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B14" firstHeaderRow="1" firstDataRow="1" firstDataCol="1"/>
  <pivotFields count="12">
    <pivotField showAll="0"/>
    <pivotField showAll="0"/>
    <pivotField dataField="1" showAll="0">
      <items count="22">
        <item x="9"/>
        <item x="15"/>
        <item x="18"/>
        <item x="19"/>
        <item x="5"/>
        <item x="2"/>
        <item x="17"/>
        <item x="3"/>
        <item x="6"/>
        <item x="12"/>
        <item x="13"/>
        <item x="16"/>
        <item x="11"/>
        <item x="10"/>
        <item x="4"/>
        <item x="0"/>
        <item x="1"/>
        <item x="7"/>
        <item x="20"/>
        <item x="8"/>
        <item x="14"/>
        <item t="default"/>
      </items>
    </pivotField>
    <pivotField showAll="0">
      <items count="5">
        <item x="3"/>
        <item x="0"/>
        <item x="1"/>
        <item x="2"/>
        <item t="default"/>
      </items>
    </pivotField>
    <pivotField numFmtId="164" showAll="0"/>
    <pivotField numFmtId="164" showAll="0"/>
    <pivotField numFmtId="164" showAll="0"/>
    <pivotField showAll="0"/>
    <pivotField axis="axisRow" showAll="0">
      <items count="12">
        <item x="10"/>
        <item x="1"/>
        <item x="7"/>
        <item x="0"/>
        <item x="3"/>
        <item x="4"/>
        <item x="5"/>
        <item x="8"/>
        <item x="2"/>
        <item x="9"/>
        <item x="6"/>
        <item t="default"/>
      </items>
    </pivotField>
    <pivotField numFmtId="164" showAll="0"/>
    <pivotField numFmtId="164" showAll="0"/>
    <pivotField numFmtId="164" showAll="0"/>
  </pivotFields>
  <rowFields count="1">
    <field x="8"/>
  </rowFields>
  <rowItems count="12">
    <i>
      <x/>
    </i>
    <i>
      <x v="1"/>
    </i>
    <i>
      <x v="2"/>
    </i>
    <i>
      <x v="3"/>
    </i>
    <i>
      <x v="4"/>
    </i>
    <i>
      <x v="5"/>
    </i>
    <i>
      <x v="6"/>
    </i>
    <i>
      <x v="7"/>
    </i>
    <i>
      <x v="8"/>
    </i>
    <i>
      <x v="9"/>
    </i>
    <i>
      <x v="10"/>
    </i>
    <i t="grand">
      <x/>
    </i>
  </rowItems>
  <colItems count="1">
    <i/>
  </colItems>
  <dataFields count="1">
    <dataField name="Count of Name" fld="2" subtotal="count" baseField="0" baseItem="0"/>
  </dataFields>
  <chartFormats count="24">
    <chartFormat chart="11" format="13"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8" count="1" selected="0">
            <x v="0"/>
          </reference>
        </references>
      </pivotArea>
    </chartFormat>
    <chartFormat chart="11" format="15">
      <pivotArea type="data" outline="0" fieldPosition="0">
        <references count="2">
          <reference field="4294967294" count="1" selected="0">
            <x v="0"/>
          </reference>
          <reference field="8" count="1" selected="0">
            <x v="1"/>
          </reference>
        </references>
      </pivotArea>
    </chartFormat>
    <chartFormat chart="11" format="16">
      <pivotArea type="data" outline="0" fieldPosition="0">
        <references count="2">
          <reference field="4294967294" count="1" selected="0">
            <x v="0"/>
          </reference>
          <reference field="8" count="1" selected="0">
            <x v="2"/>
          </reference>
        </references>
      </pivotArea>
    </chartFormat>
    <chartFormat chart="11" format="17">
      <pivotArea type="data" outline="0" fieldPosition="0">
        <references count="2">
          <reference field="4294967294" count="1" selected="0">
            <x v="0"/>
          </reference>
          <reference field="8" count="1" selected="0">
            <x v="3"/>
          </reference>
        </references>
      </pivotArea>
    </chartFormat>
    <chartFormat chart="11" format="18">
      <pivotArea type="data" outline="0" fieldPosition="0">
        <references count="2">
          <reference field="4294967294" count="1" selected="0">
            <x v="0"/>
          </reference>
          <reference field="8" count="1" selected="0">
            <x v="4"/>
          </reference>
        </references>
      </pivotArea>
    </chartFormat>
    <chartFormat chart="11" format="19">
      <pivotArea type="data" outline="0" fieldPosition="0">
        <references count="2">
          <reference field="4294967294" count="1" selected="0">
            <x v="0"/>
          </reference>
          <reference field="8" count="1" selected="0">
            <x v="5"/>
          </reference>
        </references>
      </pivotArea>
    </chartFormat>
    <chartFormat chart="11" format="20">
      <pivotArea type="data" outline="0" fieldPosition="0">
        <references count="2">
          <reference field="4294967294" count="1" selected="0">
            <x v="0"/>
          </reference>
          <reference field="8" count="1" selected="0">
            <x v="6"/>
          </reference>
        </references>
      </pivotArea>
    </chartFormat>
    <chartFormat chart="11" format="21">
      <pivotArea type="data" outline="0" fieldPosition="0">
        <references count="2">
          <reference field="4294967294" count="1" selected="0">
            <x v="0"/>
          </reference>
          <reference field="8" count="1" selected="0">
            <x v="7"/>
          </reference>
        </references>
      </pivotArea>
    </chartFormat>
    <chartFormat chart="11" format="22">
      <pivotArea type="data" outline="0" fieldPosition="0">
        <references count="2">
          <reference field="4294967294" count="1" selected="0">
            <x v="0"/>
          </reference>
          <reference field="8" count="1" selected="0">
            <x v="8"/>
          </reference>
        </references>
      </pivotArea>
    </chartFormat>
    <chartFormat chart="11" format="23">
      <pivotArea type="data" outline="0" fieldPosition="0">
        <references count="2">
          <reference field="4294967294" count="1" selected="0">
            <x v="0"/>
          </reference>
          <reference field="8" count="1" selected="0">
            <x v="9"/>
          </reference>
        </references>
      </pivotArea>
    </chartFormat>
    <chartFormat chart="11" format="24">
      <pivotArea type="data" outline="0" fieldPosition="0">
        <references count="2">
          <reference field="4294967294" count="1" selected="0">
            <x v="0"/>
          </reference>
          <reference field="8" count="1" selected="0">
            <x v="10"/>
          </reference>
        </references>
      </pivotArea>
    </chartFormat>
    <chartFormat chart="20" format="37" series="1">
      <pivotArea type="data" outline="0" fieldPosition="0">
        <references count="1">
          <reference field="4294967294" count="1" selected="0">
            <x v="0"/>
          </reference>
        </references>
      </pivotArea>
    </chartFormat>
    <chartFormat chart="20" format="38">
      <pivotArea type="data" outline="0" fieldPosition="0">
        <references count="2">
          <reference field="4294967294" count="1" selected="0">
            <x v="0"/>
          </reference>
          <reference field="8" count="1" selected="0">
            <x v="0"/>
          </reference>
        </references>
      </pivotArea>
    </chartFormat>
    <chartFormat chart="20" format="39">
      <pivotArea type="data" outline="0" fieldPosition="0">
        <references count="2">
          <reference field="4294967294" count="1" selected="0">
            <x v="0"/>
          </reference>
          <reference field="8" count="1" selected="0">
            <x v="1"/>
          </reference>
        </references>
      </pivotArea>
    </chartFormat>
    <chartFormat chart="20" format="40">
      <pivotArea type="data" outline="0" fieldPosition="0">
        <references count="2">
          <reference field="4294967294" count="1" selected="0">
            <x v="0"/>
          </reference>
          <reference field="8" count="1" selected="0">
            <x v="2"/>
          </reference>
        </references>
      </pivotArea>
    </chartFormat>
    <chartFormat chart="20" format="41">
      <pivotArea type="data" outline="0" fieldPosition="0">
        <references count="2">
          <reference field="4294967294" count="1" selected="0">
            <x v="0"/>
          </reference>
          <reference field="8" count="1" selected="0">
            <x v="3"/>
          </reference>
        </references>
      </pivotArea>
    </chartFormat>
    <chartFormat chart="20" format="42">
      <pivotArea type="data" outline="0" fieldPosition="0">
        <references count="2">
          <reference field="4294967294" count="1" selected="0">
            <x v="0"/>
          </reference>
          <reference field="8" count="1" selected="0">
            <x v="4"/>
          </reference>
        </references>
      </pivotArea>
    </chartFormat>
    <chartFormat chart="20" format="43">
      <pivotArea type="data" outline="0" fieldPosition="0">
        <references count="2">
          <reference field="4294967294" count="1" selected="0">
            <x v="0"/>
          </reference>
          <reference field="8" count="1" selected="0">
            <x v="5"/>
          </reference>
        </references>
      </pivotArea>
    </chartFormat>
    <chartFormat chart="20" format="44">
      <pivotArea type="data" outline="0" fieldPosition="0">
        <references count="2">
          <reference field="4294967294" count="1" selected="0">
            <x v="0"/>
          </reference>
          <reference field="8" count="1" selected="0">
            <x v="6"/>
          </reference>
        </references>
      </pivotArea>
    </chartFormat>
    <chartFormat chart="20" format="45">
      <pivotArea type="data" outline="0" fieldPosition="0">
        <references count="2">
          <reference field="4294967294" count="1" selected="0">
            <x v="0"/>
          </reference>
          <reference field="8" count="1" selected="0">
            <x v="7"/>
          </reference>
        </references>
      </pivotArea>
    </chartFormat>
    <chartFormat chart="20" format="46">
      <pivotArea type="data" outline="0" fieldPosition="0">
        <references count="2">
          <reference field="4294967294" count="1" selected="0">
            <x v="0"/>
          </reference>
          <reference field="8" count="1" selected="0">
            <x v="8"/>
          </reference>
        </references>
      </pivotArea>
    </chartFormat>
    <chartFormat chart="20" format="47">
      <pivotArea type="data" outline="0" fieldPosition="0">
        <references count="2">
          <reference field="4294967294" count="1" selected="0">
            <x v="0"/>
          </reference>
          <reference field="8" count="1" selected="0">
            <x v="9"/>
          </reference>
        </references>
      </pivotArea>
    </chartFormat>
    <chartFormat chart="20" format="48">
      <pivotArea type="data" outline="0" fieldPosition="0">
        <references count="2">
          <reference field="4294967294" count="1" selected="0">
            <x v="0"/>
          </reference>
          <reference field="8"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B09208-F2F2-4A90-97A1-E598C4242B09}"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16:B138" firstHeaderRow="1" firstDataRow="1" firstDataCol="1"/>
  <pivotFields count="12">
    <pivotField showAll="0"/>
    <pivotField showAll="0"/>
    <pivotField axis="axisRow" showAll="0" sortType="descending">
      <items count="22">
        <item x="9"/>
        <item x="15"/>
        <item x="18"/>
        <item x="19"/>
        <item x="5"/>
        <item x="2"/>
        <item x="17"/>
        <item x="3"/>
        <item x="6"/>
        <item x="12"/>
        <item x="13"/>
        <item x="16"/>
        <item x="11"/>
        <item x="10"/>
        <item x="4"/>
        <item x="0"/>
        <item x="1"/>
        <item x="7"/>
        <item x="20"/>
        <item x="8"/>
        <item x="14"/>
        <item t="default"/>
      </items>
      <autoSortScope>
        <pivotArea dataOnly="0" outline="0" fieldPosition="0">
          <references count="1">
            <reference field="4294967294" count="1" selected="0">
              <x v="0"/>
            </reference>
          </references>
        </pivotArea>
      </autoSortScope>
    </pivotField>
    <pivotField showAll="0">
      <items count="5">
        <item x="3"/>
        <item x="0"/>
        <item x="1"/>
        <item x="2"/>
        <item t="default"/>
      </items>
    </pivotField>
    <pivotField dataField="1" numFmtId="164" showAll="0"/>
    <pivotField numFmtId="164" showAll="0"/>
    <pivotField numFmtId="164" showAll="0"/>
    <pivotField showAll="0"/>
    <pivotField showAll="0"/>
    <pivotField numFmtId="164" showAll="0"/>
    <pivotField numFmtId="164" showAll="0"/>
    <pivotField numFmtId="164" showAll="0"/>
  </pivotFields>
  <rowFields count="1">
    <field x="2"/>
  </rowFields>
  <rowItems count="22">
    <i>
      <x v="15"/>
    </i>
    <i>
      <x v="8"/>
    </i>
    <i>
      <x v="14"/>
    </i>
    <i>
      <x v="16"/>
    </i>
    <i>
      <x v="1"/>
    </i>
    <i>
      <x v="18"/>
    </i>
    <i>
      <x v="19"/>
    </i>
    <i>
      <x v="17"/>
    </i>
    <i>
      <x v="6"/>
    </i>
    <i>
      <x v="5"/>
    </i>
    <i>
      <x v="7"/>
    </i>
    <i>
      <x v="12"/>
    </i>
    <i>
      <x v="4"/>
    </i>
    <i>
      <x v="13"/>
    </i>
    <i>
      <x v="20"/>
    </i>
    <i>
      <x v="9"/>
    </i>
    <i>
      <x v="2"/>
    </i>
    <i>
      <x v="3"/>
    </i>
    <i>
      <x/>
    </i>
    <i>
      <x v="10"/>
    </i>
    <i>
      <x v="11"/>
    </i>
    <i t="grand">
      <x/>
    </i>
  </rowItems>
  <colItems count="1">
    <i/>
  </colItems>
  <dataFields count="1">
    <dataField name="Sum of Revenue(billions US$)" fld="4"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dquarters" xr10:uid="{63801952-9D9F-4BB9-B4B0-D63995FEC250}" sourceName="Headquarters">
  <pivotTables>
    <pivotTable tabId="2" name="PivotTable8"/>
    <pivotTable tabId="2" name="PivotTable3"/>
    <pivotTable tabId="2" name="PivotTable4"/>
    <pivotTable tabId="2" name="PivotTable5"/>
    <pivotTable tabId="2" name="PivotTable6"/>
    <pivotTable tabId="2" name="PivotTable7"/>
  </pivotTables>
  <data>
    <tabular pivotCacheId="2014124182">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A0B1595D-9F4A-48BB-AE8C-457EE20D45E6}" sourceName="Name">
  <pivotTables>
    <pivotTable tabId="2" name="PivotTable4"/>
    <pivotTable tabId="2" name="PivotTable3"/>
    <pivotTable tabId="2" name="PivotTable5"/>
    <pivotTable tabId="2" name="PivotTable6"/>
    <pivotTable tabId="2" name="PivotTable7"/>
    <pivotTable tabId="2" name="PivotTable8"/>
  </pivotTables>
  <data>
    <tabular pivotCacheId="2014124182">
      <items count="21">
        <i x="9" s="1"/>
        <i x="15" s="1"/>
        <i x="18" s="1"/>
        <i x="19" s="1"/>
        <i x="5" s="1"/>
        <i x="2" s="1"/>
        <i x="17" s="1"/>
        <i x="3" s="1"/>
        <i x="6" s="1"/>
        <i x="12" s="1"/>
        <i x="13" s="1"/>
        <i x="16" s="1"/>
        <i x="11" s="1"/>
        <i x="10" s="1"/>
        <i x="4" s="1"/>
        <i x="0" s="1"/>
        <i x="1" s="1"/>
        <i x="7" s="1"/>
        <i x="20" s="1"/>
        <i x="8" s="1"/>
        <i x="1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adquarters 1" xr10:uid="{389191F0-AF3A-409E-9641-08C0FEFABB67}" cache="Slicer_Headquarters" caption="Headquarters" rowHeight="234950"/>
  <slicer name="Headquarters 2" xr10:uid="{B48BF30A-DF19-470A-86E1-F6101D52955D}" cache="Slicer_Headquarters" caption="Headquarters" rowHeight="234950"/>
  <slicer name="Name" xr10:uid="{75614972-81F2-44E9-A298-8980C1BB1960}" cache="Slicer_Name" caption="Name" rowHeight="234950"/>
  <slicer name="Name 1" xr10:uid="{715FA1EA-9B67-4114-9862-E2F7D34CFA67}" cache="Slicer_Name" caption="Nam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9CB1C2-B1E2-4178-9A6D-ECB5EB26AB6D}" name="Table1" displayName="Table1" ref="B1:M22" totalsRowShown="0" headerRowDxfId="6">
  <autoFilter ref="B1:M22" xr:uid="{7D9CB1C2-B1E2-4178-9A6D-ECB5EB26AB6D}"/>
  <tableColumns count="12">
    <tableColumn id="1" xr3:uid="{D33A80B4-BDF2-40EB-90FD-CBE7478340B5}" name="Rank"/>
    <tableColumn id="2" xr3:uid="{1C383DE5-BD60-4D2B-9999-F1C2E7983929}" name="Forbes 2000 rank"/>
    <tableColumn id="3" xr3:uid="{3B0E8CE0-3852-4527-9E5D-99C9009D7C84}" name="Name"/>
    <tableColumn id="4" xr3:uid="{9979D940-F0E5-44E3-A9BA-3CC90FD1A94A}" name="Headquarters"/>
    <tableColumn id="5" xr3:uid="{329EA1F7-1CFD-4280-BC93-9F3B55DD0D9C}" name="Revenue(billions US$)" dataDxfId="5"/>
    <tableColumn id="6" xr3:uid="{650734DE-28CF-4064-B28C-8F6F7D61E819}" name="Profit(billions US$)" dataDxfId="4"/>
    <tableColumn id="7" xr3:uid="{D6BF4BDC-8E6E-41D7-B208-11640D9D067F}" name="Assets(billions US$)" dataDxfId="3"/>
    <tableColumn id="8" xr3:uid="{813CD609-684A-4BD9-B3B8-B238A7C1CD67}" name="Value(billions US$)"/>
    <tableColumn id="9" xr3:uid="{6109397A-2C40-4228-9AEF-FDC2F8F9D2BD}" name="Industry"/>
    <tableColumn id="10" xr3:uid="{2D9490E0-739A-4E22-8976-4B745782FE4F}" name="YEAR 2018" dataDxfId="2" dataCellStyle="Currency"/>
    <tableColumn id="11" xr3:uid="{A622EFFD-E126-4C6B-8CBE-93E7B8262830}" name="YEAR 2019" dataDxfId="1">
      <calculatedColumnFormula>K2+3.7</calculatedColumnFormula>
    </tableColumn>
    <tableColumn id="12" xr3:uid="{9FA222C7-840D-46BB-B702-624579D301BE}" name="YEAR 2021"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07C4C-FD65-4229-8935-2DD13E428C27}">
  <sheetPr codeName="Sheet1"/>
  <dimension ref="A1:M45"/>
  <sheetViews>
    <sheetView topLeftCell="D1" zoomScale="113" workbookViewId="0">
      <selection activeCell="D12" sqref="D12"/>
    </sheetView>
  </sheetViews>
  <sheetFormatPr defaultRowHeight="14.4" x14ac:dyDescent="0.3"/>
  <cols>
    <col min="2" max="2" width="7.109375" customWidth="1"/>
    <col min="3" max="3" width="17.109375" customWidth="1"/>
    <col min="4" max="4" width="27.44140625" bestFit="1" customWidth="1"/>
    <col min="5" max="5" width="14.21875" customWidth="1"/>
    <col min="6" max="6" width="22.33203125" customWidth="1"/>
    <col min="7" max="7" width="19.6640625" customWidth="1"/>
    <col min="8" max="8" width="20.21875" customWidth="1"/>
    <col min="9" max="9" width="18.6640625" customWidth="1"/>
    <col min="10" max="10" width="17.33203125" bestFit="1" customWidth="1"/>
    <col min="11" max="13" width="12.77734375" customWidth="1"/>
  </cols>
  <sheetData>
    <row r="1" spans="1:13" x14ac:dyDescent="0.3">
      <c r="B1" s="1" t="s">
        <v>0</v>
      </c>
      <c r="C1" s="1" t="s">
        <v>1</v>
      </c>
      <c r="D1" s="1" t="s">
        <v>2</v>
      </c>
      <c r="E1" s="1" t="s">
        <v>3</v>
      </c>
      <c r="F1" s="2" t="s">
        <v>4</v>
      </c>
      <c r="G1" s="2" t="s">
        <v>5</v>
      </c>
      <c r="H1" s="2" t="s">
        <v>6</v>
      </c>
      <c r="I1" s="1" t="s">
        <v>7</v>
      </c>
      <c r="J1" s="1" t="s">
        <v>8</v>
      </c>
      <c r="K1" s="3" t="s">
        <v>9</v>
      </c>
      <c r="L1" s="2" t="s">
        <v>10</v>
      </c>
      <c r="M1" s="2" t="s">
        <v>11</v>
      </c>
    </row>
    <row r="2" spans="1:13" x14ac:dyDescent="0.3">
      <c r="A2">
        <v>0</v>
      </c>
      <c r="B2">
        <v>1</v>
      </c>
      <c r="C2">
        <v>54</v>
      </c>
      <c r="D2" t="s">
        <v>12</v>
      </c>
      <c r="E2" t="s">
        <v>13</v>
      </c>
      <c r="F2" s="4">
        <v>86.85</v>
      </c>
      <c r="G2" s="4">
        <v>7.81</v>
      </c>
      <c r="H2" s="4">
        <v>192.59</v>
      </c>
      <c r="I2">
        <v>228.63</v>
      </c>
      <c r="J2" t="s">
        <v>14</v>
      </c>
      <c r="K2" s="5">
        <v>86.7</v>
      </c>
      <c r="L2" s="4">
        <f>K2+3.7</f>
        <v>90.4</v>
      </c>
      <c r="M2" s="4">
        <f>L2-28.83</f>
        <v>61.570000000000007</v>
      </c>
    </row>
    <row r="3" spans="1:13" x14ac:dyDescent="0.3">
      <c r="A3">
        <v>1</v>
      </c>
      <c r="B3">
        <v>2</v>
      </c>
      <c r="C3">
        <v>105</v>
      </c>
      <c r="D3" t="s">
        <v>15</v>
      </c>
      <c r="E3" t="s">
        <v>13</v>
      </c>
      <c r="F3" s="4">
        <v>54.52</v>
      </c>
      <c r="G3" s="4">
        <v>4.32</v>
      </c>
      <c r="H3" s="4">
        <v>696.51</v>
      </c>
      <c r="I3">
        <v>58.39</v>
      </c>
      <c r="J3" t="s">
        <v>16</v>
      </c>
      <c r="K3" s="5">
        <v>23.7</v>
      </c>
      <c r="L3" s="4">
        <f t="shared" ref="L3:L22" si="0">K3+3.7</f>
        <v>27.4</v>
      </c>
      <c r="M3" s="4">
        <f>L3-8.83</f>
        <v>18.57</v>
      </c>
    </row>
    <row r="4" spans="1:13" x14ac:dyDescent="0.3">
      <c r="A4">
        <v>2</v>
      </c>
      <c r="B4">
        <v>3</v>
      </c>
      <c r="C4">
        <v>154</v>
      </c>
      <c r="D4" t="s">
        <v>17</v>
      </c>
      <c r="E4" t="s">
        <v>13</v>
      </c>
      <c r="F4" s="4">
        <v>22.51</v>
      </c>
      <c r="G4" s="4">
        <v>5.1100000000000003</v>
      </c>
      <c r="H4" s="4">
        <v>280.16000000000003</v>
      </c>
      <c r="I4">
        <v>98.28</v>
      </c>
      <c r="J4" t="s">
        <v>16</v>
      </c>
      <c r="K4" s="5">
        <v>21.8</v>
      </c>
      <c r="L4" s="4">
        <f t="shared" si="0"/>
        <v>25.5</v>
      </c>
      <c r="M4" s="4">
        <f>L4-13.83</f>
        <v>11.67</v>
      </c>
    </row>
    <row r="5" spans="1:13" x14ac:dyDescent="0.3">
      <c r="A5">
        <v>3</v>
      </c>
      <c r="B5">
        <v>4</v>
      </c>
      <c r="C5">
        <v>205</v>
      </c>
      <c r="D5" t="s">
        <v>18</v>
      </c>
      <c r="E5" t="s">
        <v>13</v>
      </c>
      <c r="F5" s="4">
        <v>21.89</v>
      </c>
      <c r="G5" s="4">
        <v>3.01</v>
      </c>
      <c r="H5" s="4">
        <v>226.39</v>
      </c>
      <c r="I5">
        <v>67.900000000000006</v>
      </c>
      <c r="J5" t="s">
        <v>16</v>
      </c>
      <c r="K5" s="5">
        <v>65.900000000000006</v>
      </c>
      <c r="L5" s="4">
        <f t="shared" si="0"/>
        <v>69.600000000000009</v>
      </c>
      <c r="M5" s="4">
        <f>L5-28.83</f>
        <v>40.77000000000001</v>
      </c>
    </row>
    <row r="6" spans="1:13" x14ac:dyDescent="0.3">
      <c r="A6">
        <v>4</v>
      </c>
      <c r="B6">
        <v>5</v>
      </c>
      <c r="C6">
        <v>229</v>
      </c>
      <c r="D6" t="s">
        <v>19</v>
      </c>
      <c r="E6" t="s">
        <v>20</v>
      </c>
      <c r="F6" s="4">
        <v>66.28</v>
      </c>
      <c r="G6" s="4">
        <v>6</v>
      </c>
      <c r="H6" s="4">
        <v>75.510000000000005</v>
      </c>
      <c r="I6">
        <v>28.62</v>
      </c>
      <c r="J6" t="s">
        <v>21</v>
      </c>
      <c r="K6" s="5">
        <v>17.59</v>
      </c>
      <c r="L6" s="4">
        <f t="shared" si="0"/>
        <v>21.29</v>
      </c>
      <c r="M6" s="4">
        <f>L6-8.83</f>
        <v>12.459999999999999</v>
      </c>
    </row>
    <row r="7" spans="1:13" x14ac:dyDescent="0.3">
      <c r="A7">
        <v>5</v>
      </c>
      <c r="B7">
        <v>6</v>
      </c>
      <c r="C7">
        <v>269</v>
      </c>
      <c r="D7" t="s">
        <v>22</v>
      </c>
      <c r="E7" t="s">
        <v>13</v>
      </c>
      <c r="F7" s="4">
        <v>18.48</v>
      </c>
      <c r="G7" s="4">
        <v>2.91</v>
      </c>
      <c r="H7" s="4">
        <v>118.61</v>
      </c>
      <c r="I7">
        <v>52.3</v>
      </c>
      <c r="J7" t="s">
        <v>23</v>
      </c>
      <c r="K7" s="5">
        <v>72.8</v>
      </c>
      <c r="L7" s="4">
        <f t="shared" si="0"/>
        <v>76.5</v>
      </c>
      <c r="M7" s="4">
        <f>L7-28.83</f>
        <v>47.67</v>
      </c>
    </row>
    <row r="8" spans="1:13" x14ac:dyDescent="0.3">
      <c r="A8">
        <v>6</v>
      </c>
      <c r="B8">
        <v>7</v>
      </c>
      <c r="C8">
        <v>358</v>
      </c>
      <c r="D8" t="s">
        <v>24</v>
      </c>
      <c r="E8" t="s">
        <v>20</v>
      </c>
      <c r="F8" s="4">
        <v>72.2</v>
      </c>
      <c r="G8" s="4">
        <v>3.72</v>
      </c>
      <c r="H8" s="4">
        <v>51.73</v>
      </c>
      <c r="I8">
        <v>16.53</v>
      </c>
      <c r="J8" t="s">
        <v>21</v>
      </c>
      <c r="K8" s="5">
        <v>24.87</v>
      </c>
      <c r="L8" s="4">
        <f t="shared" si="0"/>
        <v>28.57</v>
      </c>
      <c r="M8" s="4">
        <f>L8-8.83</f>
        <v>19.740000000000002</v>
      </c>
    </row>
    <row r="9" spans="1:13" x14ac:dyDescent="0.3">
      <c r="A9">
        <v>7</v>
      </c>
      <c r="B9">
        <v>8</v>
      </c>
      <c r="C9">
        <v>385</v>
      </c>
      <c r="D9" t="s">
        <v>25</v>
      </c>
      <c r="E9" t="s">
        <v>13</v>
      </c>
      <c r="F9" s="4">
        <v>25.73</v>
      </c>
      <c r="G9" s="4">
        <v>5.14</v>
      </c>
      <c r="H9" s="4">
        <v>18.68</v>
      </c>
      <c r="I9">
        <v>172.79</v>
      </c>
      <c r="J9" t="s">
        <v>26</v>
      </c>
      <c r="K9" s="5">
        <v>31.8</v>
      </c>
      <c r="L9" s="4">
        <f t="shared" si="0"/>
        <v>35.5</v>
      </c>
      <c r="M9" s="4">
        <f>L9-28.83</f>
        <v>6.6700000000000017</v>
      </c>
    </row>
    <row r="10" spans="1:13" x14ac:dyDescent="0.3">
      <c r="A10">
        <v>8</v>
      </c>
      <c r="B10">
        <v>9</v>
      </c>
      <c r="C10">
        <v>408</v>
      </c>
      <c r="D10" t="s">
        <v>27</v>
      </c>
      <c r="E10" t="s">
        <v>28</v>
      </c>
      <c r="F10" s="4">
        <v>31.07</v>
      </c>
      <c r="G10" s="4">
        <v>5.01</v>
      </c>
      <c r="H10" s="4">
        <v>34.619999999999997</v>
      </c>
      <c r="I10">
        <v>20.420000000000002</v>
      </c>
      <c r="J10" t="s">
        <v>29</v>
      </c>
      <c r="K10" s="5">
        <v>11.5</v>
      </c>
      <c r="L10" s="4">
        <f t="shared" si="0"/>
        <v>15.2</v>
      </c>
      <c r="M10" s="4">
        <f t="shared" ref="M10:M15" si="1">L10-8.83</f>
        <v>6.3699999999999992</v>
      </c>
    </row>
    <row r="11" spans="1:13" x14ac:dyDescent="0.3">
      <c r="A11">
        <v>9</v>
      </c>
      <c r="B11">
        <v>10</v>
      </c>
      <c r="C11">
        <v>432</v>
      </c>
      <c r="D11" t="s">
        <v>30</v>
      </c>
      <c r="E11" t="s">
        <v>13</v>
      </c>
      <c r="F11" s="4">
        <v>11.41</v>
      </c>
      <c r="G11" s="4">
        <v>1.71</v>
      </c>
      <c r="H11" s="4">
        <v>152.12</v>
      </c>
      <c r="I11">
        <v>31.32</v>
      </c>
      <c r="J11" t="s">
        <v>16</v>
      </c>
      <c r="K11" s="5">
        <v>16.39</v>
      </c>
      <c r="L11" s="4">
        <f t="shared" si="0"/>
        <v>20.09</v>
      </c>
      <c r="M11" s="4">
        <f t="shared" si="1"/>
        <v>11.26</v>
      </c>
    </row>
    <row r="12" spans="1:13" x14ac:dyDescent="0.3">
      <c r="A12">
        <v>10</v>
      </c>
      <c r="B12">
        <v>11</v>
      </c>
      <c r="C12">
        <v>484</v>
      </c>
      <c r="D12" t="s">
        <v>31</v>
      </c>
      <c r="E12" t="s">
        <v>20</v>
      </c>
      <c r="F12" s="4">
        <v>17</v>
      </c>
      <c r="G12" s="4">
        <v>2.17</v>
      </c>
      <c r="H12" s="4">
        <v>55</v>
      </c>
      <c r="I12">
        <v>20.32</v>
      </c>
      <c r="J12" t="s">
        <v>32</v>
      </c>
      <c r="K12" s="5">
        <v>20.54</v>
      </c>
      <c r="L12" s="4">
        <f t="shared" si="0"/>
        <v>24.24</v>
      </c>
      <c r="M12" s="4">
        <f t="shared" si="1"/>
        <v>15.409999999999998</v>
      </c>
    </row>
    <row r="13" spans="1:13" x14ac:dyDescent="0.3">
      <c r="A13">
        <v>11</v>
      </c>
      <c r="B13">
        <v>12</v>
      </c>
      <c r="C13">
        <v>514</v>
      </c>
      <c r="D13" t="s">
        <v>33</v>
      </c>
      <c r="E13" t="s">
        <v>13</v>
      </c>
      <c r="F13" s="4">
        <v>20.53</v>
      </c>
      <c r="G13" s="4">
        <v>1.1200000000000001</v>
      </c>
      <c r="H13" s="4">
        <v>40.82</v>
      </c>
      <c r="I13">
        <v>31.13</v>
      </c>
      <c r="J13" t="s">
        <v>34</v>
      </c>
      <c r="K13" s="5">
        <v>16.8</v>
      </c>
      <c r="L13" s="4">
        <f t="shared" si="0"/>
        <v>20.5</v>
      </c>
      <c r="M13" s="4">
        <f t="shared" si="1"/>
        <v>11.67</v>
      </c>
    </row>
    <row r="14" spans="1:13" x14ac:dyDescent="0.3">
      <c r="A14">
        <v>12</v>
      </c>
      <c r="B14">
        <v>13</v>
      </c>
      <c r="C14">
        <v>539</v>
      </c>
      <c r="D14" t="s">
        <v>35</v>
      </c>
      <c r="E14" t="s">
        <v>36</v>
      </c>
      <c r="F14" s="4">
        <v>16.329999999999998</v>
      </c>
      <c r="G14" s="4">
        <v>2.97</v>
      </c>
      <c r="H14" s="4">
        <v>15.56</v>
      </c>
      <c r="I14">
        <v>87.21</v>
      </c>
      <c r="J14" t="s">
        <v>26</v>
      </c>
      <c r="K14" s="5">
        <v>9.32</v>
      </c>
      <c r="L14" s="4">
        <f t="shared" si="0"/>
        <v>13.02</v>
      </c>
      <c r="M14" s="4">
        <f t="shared" si="1"/>
        <v>4.1899999999999995</v>
      </c>
    </row>
    <row r="15" spans="1:13" x14ac:dyDescent="0.3">
      <c r="A15">
        <v>13</v>
      </c>
      <c r="B15">
        <v>14</v>
      </c>
      <c r="C15">
        <v>574</v>
      </c>
      <c r="D15" t="s">
        <v>37</v>
      </c>
      <c r="E15" t="s">
        <v>13</v>
      </c>
      <c r="F15" s="4">
        <v>9.5</v>
      </c>
      <c r="G15" s="4">
        <v>0.5</v>
      </c>
      <c r="H15" s="4">
        <v>17.399999999999999</v>
      </c>
      <c r="I15">
        <v>20.100000000000001</v>
      </c>
      <c r="J15" t="s">
        <v>29</v>
      </c>
      <c r="K15" s="5">
        <v>16.21</v>
      </c>
      <c r="L15" s="4">
        <f t="shared" si="0"/>
        <v>19.91</v>
      </c>
      <c r="M15" s="4">
        <f t="shared" si="1"/>
        <v>11.08</v>
      </c>
    </row>
    <row r="16" spans="1:13" x14ac:dyDescent="0.3">
      <c r="A16">
        <v>14</v>
      </c>
      <c r="B16">
        <v>15</v>
      </c>
      <c r="C16">
        <v>593</v>
      </c>
      <c r="D16" t="s">
        <v>38</v>
      </c>
      <c r="E16" t="s">
        <v>13</v>
      </c>
      <c r="F16" s="4">
        <v>16.38</v>
      </c>
      <c r="G16" s="4">
        <v>2.63</v>
      </c>
      <c r="H16" s="4">
        <v>25.3</v>
      </c>
      <c r="I16">
        <v>20.21</v>
      </c>
      <c r="J16" t="s">
        <v>39</v>
      </c>
      <c r="K16" s="5">
        <v>43.21</v>
      </c>
      <c r="L16" s="4">
        <f t="shared" si="0"/>
        <v>46.910000000000004</v>
      </c>
      <c r="M16" s="4">
        <f>L16-28.83</f>
        <v>18.080000000000005</v>
      </c>
    </row>
    <row r="17" spans="1:13" x14ac:dyDescent="0.3">
      <c r="A17">
        <v>15</v>
      </c>
      <c r="B17">
        <v>16</v>
      </c>
      <c r="C17">
        <v>615</v>
      </c>
      <c r="D17" t="s">
        <v>40</v>
      </c>
      <c r="E17" t="s">
        <v>13</v>
      </c>
      <c r="F17" s="4">
        <v>43.2</v>
      </c>
      <c r="G17" s="4">
        <v>2.59</v>
      </c>
      <c r="H17" s="4">
        <v>25.18</v>
      </c>
      <c r="I17">
        <v>11.16</v>
      </c>
      <c r="J17" t="s">
        <v>21</v>
      </c>
      <c r="K17" s="5">
        <v>7.91</v>
      </c>
      <c r="L17" s="4">
        <f t="shared" si="0"/>
        <v>11.61</v>
      </c>
      <c r="M17" s="4">
        <f>L17-3.83</f>
        <v>7.7799999999999994</v>
      </c>
    </row>
    <row r="18" spans="1:13" x14ac:dyDescent="0.3">
      <c r="A18">
        <v>16</v>
      </c>
      <c r="B18">
        <v>17</v>
      </c>
      <c r="C18">
        <v>628</v>
      </c>
      <c r="D18" t="s">
        <v>41</v>
      </c>
      <c r="E18" t="s">
        <v>13</v>
      </c>
      <c r="F18" s="4">
        <v>7.92</v>
      </c>
      <c r="G18" s="4">
        <v>1.46</v>
      </c>
      <c r="H18" s="4">
        <v>41.57</v>
      </c>
      <c r="I18">
        <v>44.83</v>
      </c>
      <c r="J18" t="s">
        <v>16</v>
      </c>
      <c r="K18" s="5">
        <v>24.69</v>
      </c>
      <c r="L18" s="4">
        <f t="shared" si="0"/>
        <v>28.39</v>
      </c>
      <c r="M18" s="4">
        <f>L18-8.83</f>
        <v>19.560000000000002</v>
      </c>
    </row>
    <row r="19" spans="1:13" x14ac:dyDescent="0.3">
      <c r="A19">
        <v>17</v>
      </c>
      <c r="B19">
        <v>18</v>
      </c>
      <c r="C19">
        <v>643</v>
      </c>
      <c r="D19" t="s">
        <v>42</v>
      </c>
      <c r="E19" t="s">
        <v>13</v>
      </c>
      <c r="F19" s="4">
        <v>24.33</v>
      </c>
      <c r="G19" s="4">
        <v>1.6</v>
      </c>
      <c r="H19" s="4">
        <v>27.45</v>
      </c>
      <c r="I19">
        <v>15.11</v>
      </c>
      <c r="J19" t="s">
        <v>39</v>
      </c>
      <c r="K19" s="5">
        <v>14.24</v>
      </c>
      <c r="L19" s="4">
        <f t="shared" si="0"/>
        <v>17.940000000000001</v>
      </c>
      <c r="M19" s="4">
        <f>L19-8.83</f>
        <v>9.1100000000000012</v>
      </c>
    </row>
    <row r="20" spans="1:13" x14ac:dyDescent="0.3">
      <c r="A20">
        <v>18</v>
      </c>
      <c r="B20">
        <v>19</v>
      </c>
      <c r="C20">
        <v>710</v>
      </c>
      <c r="D20" t="s">
        <v>43</v>
      </c>
      <c r="E20" t="s">
        <v>20</v>
      </c>
      <c r="F20" s="4">
        <v>14.98</v>
      </c>
      <c r="G20" s="4">
        <v>0.40600000000000003</v>
      </c>
      <c r="H20" s="4">
        <v>48.72</v>
      </c>
      <c r="I20">
        <v>56.8</v>
      </c>
      <c r="J20" t="s">
        <v>44</v>
      </c>
      <c r="K20" s="5">
        <v>12</v>
      </c>
      <c r="L20" s="4">
        <f t="shared" si="0"/>
        <v>15.7</v>
      </c>
      <c r="M20" s="4">
        <f>L20-6.83</f>
        <v>8.8699999999999992</v>
      </c>
    </row>
    <row r="21" spans="1:13" x14ac:dyDescent="0.3">
      <c r="A21">
        <v>19</v>
      </c>
      <c r="B21">
        <v>20</v>
      </c>
      <c r="C21">
        <v>726</v>
      </c>
      <c r="D21" t="s">
        <v>45</v>
      </c>
      <c r="E21" t="s">
        <v>28</v>
      </c>
      <c r="F21" s="4">
        <v>14.03</v>
      </c>
      <c r="G21" s="4">
        <v>2.06</v>
      </c>
      <c r="H21" s="4">
        <v>22.3</v>
      </c>
      <c r="I21">
        <v>16.3</v>
      </c>
      <c r="J21" t="s">
        <v>39</v>
      </c>
      <c r="K21" s="5">
        <v>34.799999999999997</v>
      </c>
      <c r="L21" s="4">
        <f t="shared" si="0"/>
        <v>38.5</v>
      </c>
      <c r="M21" s="4">
        <f>L21-28.83</f>
        <v>9.6700000000000017</v>
      </c>
    </row>
    <row r="22" spans="1:13" x14ac:dyDescent="0.3">
      <c r="A22">
        <v>20</v>
      </c>
      <c r="B22">
        <v>21</v>
      </c>
      <c r="C22">
        <v>729</v>
      </c>
      <c r="D22" t="s">
        <v>46</v>
      </c>
      <c r="E22" t="s">
        <v>13</v>
      </c>
      <c r="F22" s="4">
        <v>39.04</v>
      </c>
      <c r="G22" s="4">
        <v>5.63</v>
      </c>
      <c r="H22" s="4">
        <v>42.32</v>
      </c>
      <c r="I22">
        <v>22.12</v>
      </c>
      <c r="J22" t="s">
        <v>47</v>
      </c>
      <c r="K22" s="5">
        <v>39.119999999999997</v>
      </c>
      <c r="L22" s="4">
        <f t="shared" si="0"/>
        <v>42.82</v>
      </c>
      <c r="M22" s="4">
        <f>L22-28.83</f>
        <v>13.990000000000002</v>
      </c>
    </row>
    <row r="24" spans="1:13" x14ac:dyDescent="0.3">
      <c r="B24" s="8">
        <v>1</v>
      </c>
      <c r="C24" s="9">
        <v>54</v>
      </c>
      <c r="D24" s="9" t="s">
        <v>12</v>
      </c>
      <c r="E24" s="9" t="s">
        <v>13</v>
      </c>
      <c r="F24" s="14">
        <v>86.85</v>
      </c>
      <c r="G24" s="14">
        <v>7.81</v>
      </c>
      <c r="H24" s="14">
        <v>192.59</v>
      </c>
      <c r="I24" s="9">
        <v>228.63</v>
      </c>
      <c r="J24" s="9" t="s">
        <v>14</v>
      </c>
      <c r="K24" s="15">
        <v>86.7</v>
      </c>
      <c r="L24" s="14">
        <f>K24+3.7</f>
        <v>90.4</v>
      </c>
      <c r="M24" s="16">
        <f>L24-28.83</f>
        <v>61.570000000000007</v>
      </c>
    </row>
    <row r="25" spans="1:13" x14ac:dyDescent="0.3">
      <c r="B25" s="10">
        <v>2</v>
      </c>
      <c r="C25" s="11">
        <v>105</v>
      </c>
      <c r="D25" s="11" t="s">
        <v>15</v>
      </c>
      <c r="E25" s="11" t="s">
        <v>13</v>
      </c>
      <c r="F25" s="17">
        <v>54.52</v>
      </c>
      <c r="G25" s="17">
        <v>4.32</v>
      </c>
      <c r="H25" s="17">
        <v>696.51</v>
      </c>
      <c r="I25" s="11">
        <v>58.39</v>
      </c>
      <c r="J25" s="11" t="s">
        <v>16</v>
      </c>
      <c r="K25" s="18">
        <v>23.7</v>
      </c>
      <c r="L25" s="17">
        <f t="shared" ref="L25:L44" si="2">K25+3.7</f>
        <v>27.4</v>
      </c>
      <c r="M25" s="19">
        <f>L25-8.83</f>
        <v>18.57</v>
      </c>
    </row>
    <row r="26" spans="1:13" x14ac:dyDescent="0.3">
      <c r="B26" s="8">
        <v>3</v>
      </c>
      <c r="C26" s="9">
        <v>154</v>
      </c>
      <c r="D26" s="9" t="s">
        <v>17</v>
      </c>
      <c r="E26" s="9" t="s">
        <v>13</v>
      </c>
      <c r="F26" s="14">
        <v>22.51</v>
      </c>
      <c r="G26" s="14">
        <v>5.1100000000000003</v>
      </c>
      <c r="H26" s="14">
        <v>280.16000000000003</v>
      </c>
      <c r="I26" s="9">
        <v>98.28</v>
      </c>
      <c r="J26" s="9" t="s">
        <v>16</v>
      </c>
      <c r="K26" s="15">
        <v>21.8</v>
      </c>
      <c r="L26" s="14">
        <f t="shared" si="2"/>
        <v>25.5</v>
      </c>
      <c r="M26" s="16">
        <f>L26-13.83</f>
        <v>11.67</v>
      </c>
    </row>
    <row r="27" spans="1:13" x14ac:dyDescent="0.3">
      <c r="B27" s="10">
        <v>4</v>
      </c>
      <c r="C27" s="11">
        <v>205</v>
      </c>
      <c r="D27" s="11" t="s">
        <v>18</v>
      </c>
      <c r="E27" s="11" t="s">
        <v>13</v>
      </c>
      <c r="F27" s="17">
        <v>21.89</v>
      </c>
      <c r="G27" s="17">
        <v>3.01</v>
      </c>
      <c r="H27" s="17">
        <v>226.39</v>
      </c>
      <c r="I27" s="11">
        <v>67.900000000000006</v>
      </c>
      <c r="J27" s="11" t="s">
        <v>16</v>
      </c>
      <c r="K27" s="18">
        <v>65.900000000000006</v>
      </c>
      <c r="L27" s="17">
        <f t="shared" si="2"/>
        <v>69.600000000000009</v>
      </c>
      <c r="M27" s="19">
        <f>L27-28.83</f>
        <v>40.77000000000001</v>
      </c>
    </row>
    <row r="28" spans="1:13" x14ac:dyDescent="0.3">
      <c r="B28" s="8">
        <v>5</v>
      </c>
      <c r="C28" s="9">
        <v>229</v>
      </c>
      <c r="D28" s="9" t="s">
        <v>19</v>
      </c>
      <c r="E28" s="9" t="s">
        <v>20</v>
      </c>
      <c r="F28" s="14">
        <v>66.28</v>
      </c>
      <c r="G28" s="14">
        <v>6</v>
      </c>
      <c r="H28" s="14">
        <v>75.510000000000005</v>
      </c>
      <c r="I28" s="9">
        <v>28.62</v>
      </c>
      <c r="J28" s="9" t="s">
        <v>21</v>
      </c>
      <c r="K28" s="15">
        <v>17.59</v>
      </c>
      <c r="L28" s="14">
        <f t="shared" si="2"/>
        <v>21.29</v>
      </c>
      <c r="M28" s="16">
        <f>L28-8.83</f>
        <v>12.459999999999999</v>
      </c>
    </row>
    <row r="29" spans="1:13" x14ac:dyDescent="0.3">
      <c r="B29" s="10">
        <v>6</v>
      </c>
      <c r="C29" s="11">
        <v>269</v>
      </c>
      <c r="D29" s="11" t="s">
        <v>22</v>
      </c>
      <c r="E29" s="11" t="s">
        <v>13</v>
      </c>
      <c r="F29" s="17">
        <v>18.48</v>
      </c>
      <c r="G29" s="17">
        <v>2.91</v>
      </c>
      <c r="H29" s="17">
        <v>118.61</v>
      </c>
      <c r="I29" s="11">
        <v>52.3</v>
      </c>
      <c r="J29" s="11" t="s">
        <v>23</v>
      </c>
      <c r="K29" s="18">
        <v>72.8</v>
      </c>
      <c r="L29" s="17">
        <f t="shared" si="2"/>
        <v>76.5</v>
      </c>
      <c r="M29" s="19">
        <f>L29-28.83</f>
        <v>47.67</v>
      </c>
    </row>
    <row r="30" spans="1:13" x14ac:dyDescent="0.3">
      <c r="B30" s="8">
        <v>7</v>
      </c>
      <c r="C30" s="9">
        <v>358</v>
      </c>
      <c r="D30" s="9" t="s">
        <v>24</v>
      </c>
      <c r="E30" s="9" t="s">
        <v>20</v>
      </c>
      <c r="F30" s="14">
        <v>72.2</v>
      </c>
      <c r="G30" s="14">
        <v>3.72</v>
      </c>
      <c r="H30" s="14">
        <v>51.73</v>
      </c>
      <c r="I30" s="9">
        <v>16.53</v>
      </c>
      <c r="J30" s="9" t="s">
        <v>21</v>
      </c>
      <c r="K30" s="15">
        <v>24.87</v>
      </c>
      <c r="L30" s="14">
        <f t="shared" si="2"/>
        <v>28.57</v>
      </c>
      <c r="M30" s="16">
        <f>L30-8.83</f>
        <v>19.740000000000002</v>
      </c>
    </row>
    <row r="31" spans="1:13" x14ac:dyDescent="0.3">
      <c r="B31" s="10">
        <v>8</v>
      </c>
      <c r="C31" s="11">
        <v>385</v>
      </c>
      <c r="D31" s="11" t="s">
        <v>25</v>
      </c>
      <c r="E31" s="11" t="s">
        <v>13</v>
      </c>
      <c r="F31" s="17">
        <v>25.73</v>
      </c>
      <c r="G31" s="17">
        <v>5.14</v>
      </c>
      <c r="H31" s="17">
        <v>18.68</v>
      </c>
      <c r="I31" s="11">
        <v>172.79</v>
      </c>
      <c r="J31" s="11" t="s">
        <v>26</v>
      </c>
      <c r="K31" s="18">
        <v>31.8</v>
      </c>
      <c r="L31" s="17">
        <f t="shared" si="2"/>
        <v>35.5</v>
      </c>
      <c r="M31" s="19">
        <f>L31-28.83</f>
        <v>6.6700000000000017</v>
      </c>
    </row>
    <row r="32" spans="1:13" x14ac:dyDescent="0.3">
      <c r="B32" s="8">
        <v>9</v>
      </c>
      <c r="C32" s="9">
        <v>408</v>
      </c>
      <c r="D32" s="9" t="s">
        <v>27</v>
      </c>
      <c r="E32" s="9" t="s">
        <v>28</v>
      </c>
      <c r="F32" s="14">
        <v>31.07</v>
      </c>
      <c r="G32" s="14">
        <v>5.01</v>
      </c>
      <c r="H32" s="14">
        <v>34.619999999999997</v>
      </c>
      <c r="I32" s="9">
        <v>20.420000000000002</v>
      </c>
      <c r="J32" s="9" t="s">
        <v>29</v>
      </c>
      <c r="K32" s="15">
        <v>11.5</v>
      </c>
      <c r="L32" s="14">
        <f t="shared" si="2"/>
        <v>15.2</v>
      </c>
      <c r="M32" s="16">
        <f t="shared" ref="M32:M37" si="3">L32-8.83</f>
        <v>6.3699999999999992</v>
      </c>
    </row>
    <row r="33" spans="2:13" x14ac:dyDescent="0.3">
      <c r="B33" s="10">
        <v>10</v>
      </c>
      <c r="C33" s="11">
        <v>432</v>
      </c>
      <c r="D33" s="11" t="s">
        <v>30</v>
      </c>
      <c r="E33" s="11" t="s">
        <v>13</v>
      </c>
      <c r="F33" s="17">
        <v>11.41</v>
      </c>
      <c r="G33" s="17">
        <v>1.71</v>
      </c>
      <c r="H33" s="17">
        <v>152.12</v>
      </c>
      <c r="I33" s="11">
        <v>31.32</v>
      </c>
      <c r="J33" s="11" t="s">
        <v>16</v>
      </c>
      <c r="K33" s="18">
        <v>16.39</v>
      </c>
      <c r="L33" s="17">
        <f t="shared" si="2"/>
        <v>20.09</v>
      </c>
      <c r="M33" s="19">
        <f t="shared" si="3"/>
        <v>11.26</v>
      </c>
    </row>
    <row r="34" spans="2:13" x14ac:dyDescent="0.3">
      <c r="B34" s="8">
        <v>11</v>
      </c>
      <c r="C34" s="9">
        <v>484</v>
      </c>
      <c r="D34" s="9" t="s">
        <v>31</v>
      </c>
      <c r="E34" s="9" t="s">
        <v>20</v>
      </c>
      <c r="F34" s="14">
        <v>17</v>
      </c>
      <c r="G34" s="14">
        <v>2.17</v>
      </c>
      <c r="H34" s="14">
        <v>55</v>
      </c>
      <c r="I34" s="9">
        <v>20.32</v>
      </c>
      <c r="J34" s="9" t="s">
        <v>32</v>
      </c>
      <c r="K34" s="15">
        <v>20.54</v>
      </c>
      <c r="L34" s="14">
        <f t="shared" si="2"/>
        <v>24.24</v>
      </c>
      <c r="M34" s="16">
        <f t="shared" si="3"/>
        <v>15.409999999999998</v>
      </c>
    </row>
    <row r="35" spans="2:13" x14ac:dyDescent="0.3">
      <c r="B35" s="10">
        <v>12</v>
      </c>
      <c r="C35" s="11">
        <v>514</v>
      </c>
      <c r="D35" s="11" t="s">
        <v>33</v>
      </c>
      <c r="E35" s="11" t="s">
        <v>13</v>
      </c>
      <c r="F35" s="17">
        <v>20.53</v>
      </c>
      <c r="G35" s="17">
        <v>1.1200000000000001</v>
      </c>
      <c r="H35" s="17">
        <v>40.82</v>
      </c>
      <c r="I35" s="11">
        <v>31.13</v>
      </c>
      <c r="J35" s="11" t="s">
        <v>34</v>
      </c>
      <c r="K35" s="18">
        <v>16.8</v>
      </c>
      <c r="L35" s="17">
        <f t="shared" si="2"/>
        <v>20.5</v>
      </c>
      <c r="M35" s="19">
        <f t="shared" si="3"/>
        <v>11.67</v>
      </c>
    </row>
    <row r="36" spans="2:13" x14ac:dyDescent="0.3">
      <c r="B36" s="8">
        <v>13</v>
      </c>
      <c r="C36" s="9">
        <v>539</v>
      </c>
      <c r="D36" s="9" t="s">
        <v>35</v>
      </c>
      <c r="E36" s="9" t="s">
        <v>36</v>
      </c>
      <c r="F36" s="14">
        <v>16.329999999999998</v>
      </c>
      <c r="G36" s="14">
        <v>2.97</v>
      </c>
      <c r="H36" s="14">
        <v>15.56</v>
      </c>
      <c r="I36" s="9">
        <v>87.21</v>
      </c>
      <c r="J36" s="9" t="s">
        <v>26</v>
      </c>
      <c r="K36" s="15">
        <v>9.32</v>
      </c>
      <c r="L36" s="14">
        <f t="shared" si="2"/>
        <v>13.02</v>
      </c>
      <c r="M36" s="16">
        <f t="shared" si="3"/>
        <v>4.1899999999999995</v>
      </c>
    </row>
    <row r="37" spans="2:13" x14ac:dyDescent="0.3">
      <c r="B37" s="10">
        <v>14</v>
      </c>
      <c r="C37" s="11">
        <v>574</v>
      </c>
      <c r="D37" s="11" t="s">
        <v>37</v>
      </c>
      <c r="E37" s="11" t="s">
        <v>13</v>
      </c>
      <c r="F37" s="17">
        <v>9.5</v>
      </c>
      <c r="G37" s="17">
        <v>0.5</v>
      </c>
      <c r="H37" s="17">
        <v>17.399999999999999</v>
      </c>
      <c r="I37" s="11">
        <v>20.100000000000001</v>
      </c>
      <c r="J37" s="11" t="s">
        <v>29</v>
      </c>
      <c r="K37" s="18">
        <v>16.21</v>
      </c>
      <c r="L37" s="17">
        <f t="shared" si="2"/>
        <v>19.91</v>
      </c>
      <c r="M37" s="19">
        <f t="shared" si="3"/>
        <v>11.08</v>
      </c>
    </row>
    <row r="38" spans="2:13" x14ac:dyDescent="0.3">
      <c r="B38" s="8">
        <v>15</v>
      </c>
      <c r="C38" s="9">
        <v>593</v>
      </c>
      <c r="D38" s="9" t="s">
        <v>38</v>
      </c>
      <c r="E38" s="9" t="s">
        <v>13</v>
      </c>
      <c r="F38" s="14">
        <v>16.38</v>
      </c>
      <c r="G38" s="14">
        <v>2.63</v>
      </c>
      <c r="H38" s="14">
        <v>25.3</v>
      </c>
      <c r="I38" s="9">
        <v>20.21</v>
      </c>
      <c r="J38" s="9" t="s">
        <v>39</v>
      </c>
      <c r="K38" s="15">
        <v>43.21</v>
      </c>
      <c r="L38" s="14">
        <f t="shared" si="2"/>
        <v>46.910000000000004</v>
      </c>
      <c r="M38" s="16">
        <f>L38-28.83</f>
        <v>18.080000000000005</v>
      </c>
    </row>
    <row r="39" spans="2:13" x14ac:dyDescent="0.3">
      <c r="B39" s="10">
        <v>16</v>
      </c>
      <c r="C39" s="11">
        <v>615</v>
      </c>
      <c r="D39" s="11" t="s">
        <v>40</v>
      </c>
      <c r="E39" s="11" t="s">
        <v>13</v>
      </c>
      <c r="F39" s="17">
        <v>43.2</v>
      </c>
      <c r="G39" s="17">
        <v>2.59</v>
      </c>
      <c r="H39" s="17">
        <v>25.18</v>
      </c>
      <c r="I39" s="11">
        <v>11.16</v>
      </c>
      <c r="J39" s="11" t="s">
        <v>21</v>
      </c>
      <c r="K39" s="18">
        <v>7.91</v>
      </c>
      <c r="L39" s="17">
        <f t="shared" si="2"/>
        <v>11.61</v>
      </c>
      <c r="M39" s="19">
        <f>L39-3.83</f>
        <v>7.7799999999999994</v>
      </c>
    </row>
    <row r="40" spans="2:13" x14ac:dyDescent="0.3">
      <c r="B40" s="8">
        <v>17</v>
      </c>
      <c r="C40" s="9">
        <v>628</v>
      </c>
      <c r="D40" s="9" t="s">
        <v>41</v>
      </c>
      <c r="E40" s="9" t="s">
        <v>13</v>
      </c>
      <c r="F40" s="14">
        <v>7.92</v>
      </c>
      <c r="G40" s="14">
        <v>1.46</v>
      </c>
      <c r="H40" s="14">
        <v>41.57</v>
      </c>
      <c r="I40" s="9">
        <v>44.83</v>
      </c>
      <c r="J40" s="9" t="s">
        <v>16</v>
      </c>
      <c r="K40" s="15">
        <v>24.69</v>
      </c>
      <c r="L40" s="14">
        <f t="shared" si="2"/>
        <v>28.39</v>
      </c>
      <c r="M40" s="16">
        <f>L40-8.83</f>
        <v>19.560000000000002</v>
      </c>
    </row>
    <row r="41" spans="2:13" x14ac:dyDescent="0.3">
      <c r="B41" s="10">
        <v>18</v>
      </c>
      <c r="C41" s="11">
        <v>643</v>
      </c>
      <c r="D41" s="11" t="s">
        <v>42</v>
      </c>
      <c r="E41" s="11" t="s">
        <v>13</v>
      </c>
      <c r="F41" s="17">
        <v>24.33</v>
      </c>
      <c r="G41" s="17">
        <v>1.6</v>
      </c>
      <c r="H41" s="17">
        <v>27.45</v>
      </c>
      <c r="I41" s="11">
        <v>15.11</v>
      </c>
      <c r="J41" s="11" t="s">
        <v>39</v>
      </c>
      <c r="K41" s="18">
        <v>14.24</v>
      </c>
      <c r="L41" s="17">
        <f t="shared" si="2"/>
        <v>17.940000000000001</v>
      </c>
      <c r="M41" s="19">
        <f>L41-8.83</f>
        <v>9.1100000000000012</v>
      </c>
    </row>
    <row r="42" spans="2:13" x14ac:dyDescent="0.3">
      <c r="B42" s="8">
        <v>19</v>
      </c>
      <c r="C42" s="9">
        <v>710</v>
      </c>
      <c r="D42" s="9" t="s">
        <v>43</v>
      </c>
      <c r="E42" s="9" t="s">
        <v>20</v>
      </c>
      <c r="F42" s="14">
        <v>14.98</v>
      </c>
      <c r="G42" s="14">
        <v>0.40600000000000003</v>
      </c>
      <c r="H42" s="14">
        <v>48.72</v>
      </c>
      <c r="I42" s="9">
        <v>56.8</v>
      </c>
      <c r="J42" s="9" t="s">
        <v>44</v>
      </c>
      <c r="K42" s="15">
        <v>12</v>
      </c>
      <c r="L42" s="14">
        <f t="shared" si="2"/>
        <v>15.7</v>
      </c>
      <c r="M42" s="16">
        <f>L42-6.83</f>
        <v>8.8699999999999992</v>
      </c>
    </row>
    <row r="43" spans="2:13" x14ac:dyDescent="0.3">
      <c r="B43" s="10">
        <v>20</v>
      </c>
      <c r="C43" s="11">
        <v>726</v>
      </c>
      <c r="D43" s="11" t="s">
        <v>45</v>
      </c>
      <c r="E43" s="11" t="s">
        <v>28</v>
      </c>
      <c r="F43" s="17">
        <v>14.03</v>
      </c>
      <c r="G43" s="17">
        <v>2.06</v>
      </c>
      <c r="H43" s="17">
        <v>22.3</v>
      </c>
      <c r="I43" s="11">
        <v>16.3</v>
      </c>
      <c r="J43" s="11" t="s">
        <v>39</v>
      </c>
      <c r="K43" s="18">
        <v>34.799999999999997</v>
      </c>
      <c r="L43" s="17">
        <f t="shared" si="2"/>
        <v>38.5</v>
      </c>
      <c r="M43" s="19">
        <f>L43-28.83</f>
        <v>9.6700000000000017</v>
      </c>
    </row>
    <row r="44" spans="2:13" x14ac:dyDescent="0.3">
      <c r="B44" s="8">
        <v>21</v>
      </c>
      <c r="C44" s="9">
        <v>729</v>
      </c>
      <c r="D44" s="9" t="s">
        <v>46</v>
      </c>
      <c r="E44" s="9" t="s">
        <v>13</v>
      </c>
      <c r="F44" s="14">
        <v>39.04</v>
      </c>
      <c r="G44" s="14">
        <v>5.63</v>
      </c>
      <c r="H44" s="14">
        <v>42.32</v>
      </c>
      <c r="I44" s="9">
        <v>22.12</v>
      </c>
      <c r="J44" s="9" t="s">
        <v>47</v>
      </c>
      <c r="K44" s="15">
        <v>39.119999999999997</v>
      </c>
      <c r="L44" s="14">
        <f t="shared" si="2"/>
        <v>42.82</v>
      </c>
      <c r="M44" s="16">
        <f>L44-28.83</f>
        <v>13.990000000000002</v>
      </c>
    </row>
    <row r="45" spans="2:13" x14ac:dyDescent="0.3">
      <c r="F45" s="4"/>
      <c r="G45" s="4"/>
      <c r="H45" s="4"/>
      <c r="K45" s="5"/>
      <c r="L45" s="4"/>
      <c r="M45"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F7953-3186-4395-B674-43AF9B9E6536}">
  <sheetPr codeName="Sheet2"/>
  <dimension ref="A1:AC138"/>
  <sheetViews>
    <sheetView topLeftCell="D38" zoomScale="95" workbookViewId="0">
      <selection activeCell="B122" sqref="B122"/>
    </sheetView>
  </sheetViews>
  <sheetFormatPr defaultRowHeight="14.4" x14ac:dyDescent="0.3"/>
  <cols>
    <col min="1" max="1" width="13.77734375" bestFit="1" customWidth="1"/>
    <col min="2" max="2" width="14" bestFit="1" customWidth="1"/>
    <col min="3" max="4" width="16.88671875" bestFit="1" customWidth="1"/>
    <col min="5" max="5" width="15" bestFit="1" customWidth="1"/>
  </cols>
  <sheetData>
    <row r="1" spans="1:29" ht="25.8" x14ac:dyDescent="0.5">
      <c r="D1" s="27" t="s">
        <v>60</v>
      </c>
      <c r="E1" s="28"/>
      <c r="F1" s="28"/>
      <c r="G1" s="28"/>
      <c r="H1" s="28"/>
      <c r="I1" s="28"/>
    </row>
    <row r="2" spans="1:29" x14ac:dyDescent="0.3">
      <c r="A2" s="6" t="s">
        <v>48</v>
      </c>
      <c r="B2" t="s">
        <v>50</v>
      </c>
    </row>
    <row r="3" spans="1:29" x14ac:dyDescent="0.3">
      <c r="A3" s="7" t="s">
        <v>47</v>
      </c>
      <c r="B3" s="35">
        <v>1</v>
      </c>
    </row>
    <row r="4" spans="1:29" x14ac:dyDescent="0.3">
      <c r="A4" s="7" t="s">
        <v>16</v>
      </c>
      <c r="B4" s="35">
        <v>5</v>
      </c>
      <c r="P4" s="1"/>
      <c r="Q4" s="1"/>
      <c r="R4" s="1"/>
      <c r="S4" s="1"/>
      <c r="T4" s="1"/>
      <c r="U4" s="1"/>
      <c r="V4" s="1"/>
      <c r="W4" s="1"/>
      <c r="X4" s="1"/>
      <c r="Y4" s="1"/>
      <c r="Z4" s="1"/>
      <c r="AA4" s="1"/>
      <c r="AB4" s="1"/>
      <c r="AC4" s="1"/>
    </row>
    <row r="5" spans="1:29" x14ac:dyDescent="0.3">
      <c r="A5" s="7" t="s">
        <v>34</v>
      </c>
      <c r="B5" s="35">
        <v>1</v>
      </c>
    </row>
    <row r="6" spans="1:29" x14ac:dyDescent="0.3">
      <c r="A6" s="7" t="s">
        <v>14</v>
      </c>
      <c r="B6" s="35">
        <v>1</v>
      </c>
    </row>
    <row r="7" spans="1:29" x14ac:dyDescent="0.3">
      <c r="A7" s="7" t="s">
        <v>23</v>
      </c>
      <c r="B7" s="35">
        <v>1</v>
      </c>
    </row>
    <row r="8" spans="1:29" x14ac:dyDescent="0.3">
      <c r="A8" s="7" t="s">
        <v>26</v>
      </c>
      <c r="B8" s="35">
        <v>2</v>
      </c>
    </row>
    <row r="9" spans="1:29" x14ac:dyDescent="0.3">
      <c r="A9" s="7" t="s">
        <v>29</v>
      </c>
      <c r="B9" s="35">
        <v>2</v>
      </c>
    </row>
    <row r="10" spans="1:29" ht="23.4" x14ac:dyDescent="0.45">
      <c r="A10" s="7" t="s">
        <v>39</v>
      </c>
      <c r="B10" s="35">
        <v>3</v>
      </c>
      <c r="N10" s="20" t="s">
        <v>76</v>
      </c>
    </row>
    <row r="11" spans="1:29" x14ac:dyDescent="0.3">
      <c r="A11" s="7" t="s">
        <v>21</v>
      </c>
      <c r="B11" s="35">
        <v>3</v>
      </c>
    </row>
    <row r="12" spans="1:29" x14ac:dyDescent="0.3">
      <c r="A12" s="7" t="s">
        <v>44</v>
      </c>
      <c r="B12" s="35">
        <v>1</v>
      </c>
    </row>
    <row r="13" spans="1:29" x14ac:dyDescent="0.3">
      <c r="A13" s="7" t="s">
        <v>32</v>
      </c>
      <c r="B13" s="35">
        <v>1</v>
      </c>
    </row>
    <row r="14" spans="1:29" x14ac:dyDescent="0.3">
      <c r="A14" s="7" t="s">
        <v>49</v>
      </c>
      <c r="B14" s="35">
        <v>21</v>
      </c>
    </row>
    <row r="22" spans="1:15" ht="28.8" x14ac:dyDescent="0.55000000000000004">
      <c r="D22" s="30" t="s">
        <v>61</v>
      </c>
      <c r="E22" s="30"/>
      <c r="F22" s="30"/>
      <c r="G22" s="30"/>
      <c r="H22" s="30"/>
      <c r="I22" s="30"/>
      <c r="J22" s="30"/>
      <c r="K22" s="30"/>
      <c r="L22" s="30"/>
      <c r="M22" s="30"/>
      <c r="N22" s="30"/>
      <c r="O22" s="30"/>
    </row>
    <row r="25" spans="1:15" x14ac:dyDescent="0.3">
      <c r="A25" s="6" t="s">
        <v>48</v>
      </c>
      <c r="B25" t="s">
        <v>51</v>
      </c>
      <c r="C25" t="s">
        <v>52</v>
      </c>
    </row>
    <row r="26" spans="1:15" x14ac:dyDescent="0.3">
      <c r="A26" s="7" t="s">
        <v>12</v>
      </c>
      <c r="B26" s="35">
        <v>86.85</v>
      </c>
      <c r="C26" s="35">
        <v>7.81</v>
      </c>
    </row>
    <row r="27" spans="1:15" x14ac:dyDescent="0.3">
      <c r="A27" s="7" t="s">
        <v>24</v>
      </c>
      <c r="B27" s="35">
        <v>72.2</v>
      </c>
      <c r="C27" s="35">
        <v>3.72</v>
      </c>
    </row>
    <row r="28" spans="1:15" x14ac:dyDescent="0.3">
      <c r="A28" s="7" t="s">
        <v>19</v>
      </c>
      <c r="B28" s="35">
        <v>66.28</v>
      </c>
      <c r="C28" s="35">
        <v>6</v>
      </c>
    </row>
    <row r="29" spans="1:15" x14ac:dyDescent="0.3">
      <c r="A29" s="7" t="s">
        <v>15</v>
      </c>
      <c r="B29" s="35">
        <v>54.52</v>
      </c>
      <c r="C29" s="35">
        <v>4.32</v>
      </c>
    </row>
    <row r="30" spans="1:15" x14ac:dyDescent="0.3">
      <c r="A30" s="7" t="s">
        <v>40</v>
      </c>
      <c r="B30" s="35">
        <v>43.2</v>
      </c>
      <c r="C30" s="35">
        <v>2.59</v>
      </c>
    </row>
    <row r="31" spans="1:15" x14ac:dyDescent="0.3">
      <c r="A31" s="7" t="s">
        <v>46</v>
      </c>
      <c r="B31" s="35">
        <v>39.04</v>
      </c>
      <c r="C31" s="35">
        <v>5.63</v>
      </c>
    </row>
    <row r="32" spans="1:15" x14ac:dyDescent="0.3">
      <c r="A32" s="7" t="s">
        <v>27</v>
      </c>
      <c r="B32" s="35">
        <v>31.07</v>
      </c>
      <c r="C32" s="35">
        <v>5.01</v>
      </c>
    </row>
    <row r="33" spans="1:3" x14ac:dyDescent="0.3">
      <c r="A33" s="7" t="s">
        <v>25</v>
      </c>
      <c r="B33" s="35">
        <v>25.73</v>
      </c>
      <c r="C33" s="35">
        <v>5.14</v>
      </c>
    </row>
    <row r="34" spans="1:3" x14ac:dyDescent="0.3">
      <c r="A34" s="7" t="s">
        <v>42</v>
      </c>
      <c r="B34" s="35">
        <v>24.33</v>
      </c>
      <c r="C34" s="35">
        <v>1.6</v>
      </c>
    </row>
    <row r="35" spans="1:3" x14ac:dyDescent="0.3">
      <c r="A35" s="7" t="s">
        <v>17</v>
      </c>
      <c r="B35" s="35">
        <v>22.51</v>
      </c>
      <c r="C35" s="35">
        <v>5.1100000000000003</v>
      </c>
    </row>
    <row r="36" spans="1:3" x14ac:dyDescent="0.3">
      <c r="A36" s="7" t="s">
        <v>18</v>
      </c>
      <c r="B36" s="35">
        <v>21.89</v>
      </c>
      <c r="C36" s="35">
        <v>3.01</v>
      </c>
    </row>
    <row r="37" spans="1:3" x14ac:dyDescent="0.3">
      <c r="A37" s="7" t="s">
        <v>33</v>
      </c>
      <c r="B37" s="35">
        <v>20.53</v>
      </c>
      <c r="C37" s="35">
        <v>1.1200000000000001</v>
      </c>
    </row>
    <row r="38" spans="1:3" x14ac:dyDescent="0.3">
      <c r="A38" s="7" t="s">
        <v>22</v>
      </c>
      <c r="B38" s="35">
        <v>18.48</v>
      </c>
      <c r="C38" s="35">
        <v>2.91</v>
      </c>
    </row>
    <row r="39" spans="1:3" x14ac:dyDescent="0.3">
      <c r="A39" s="7" t="s">
        <v>31</v>
      </c>
      <c r="B39" s="35">
        <v>17</v>
      </c>
      <c r="C39" s="35">
        <v>2.17</v>
      </c>
    </row>
    <row r="40" spans="1:3" x14ac:dyDescent="0.3">
      <c r="A40" s="7" t="s">
        <v>38</v>
      </c>
      <c r="B40" s="35">
        <v>16.38</v>
      </c>
      <c r="C40" s="35">
        <v>2.63</v>
      </c>
    </row>
    <row r="41" spans="1:3" x14ac:dyDescent="0.3">
      <c r="A41" s="7" t="s">
        <v>35</v>
      </c>
      <c r="B41" s="35">
        <v>16.329999999999998</v>
      </c>
      <c r="C41" s="35">
        <v>2.97</v>
      </c>
    </row>
    <row r="42" spans="1:3" x14ac:dyDescent="0.3">
      <c r="A42" s="7" t="s">
        <v>43</v>
      </c>
      <c r="B42" s="35">
        <v>14.98</v>
      </c>
      <c r="C42" s="35">
        <v>0.40600000000000003</v>
      </c>
    </row>
    <row r="43" spans="1:3" x14ac:dyDescent="0.3">
      <c r="A43" s="7" t="s">
        <v>45</v>
      </c>
      <c r="B43" s="35">
        <v>14.03</v>
      </c>
      <c r="C43" s="35">
        <v>2.06</v>
      </c>
    </row>
    <row r="44" spans="1:3" x14ac:dyDescent="0.3">
      <c r="A44" s="7" t="s">
        <v>30</v>
      </c>
      <c r="B44" s="35">
        <v>11.41</v>
      </c>
      <c r="C44" s="35">
        <v>1.71</v>
      </c>
    </row>
    <row r="45" spans="1:3" x14ac:dyDescent="0.3">
      <c r="A45" s="7" t="s">
        <v>37</v>
      </c>
      <c r="B45" s="35">
        <v>9.5</v>
      </c>
      <c r="C45" s="35">
        <v>0.5</v>
      </c>
    </row>
    <row r="46" spans="1:3" x14ac:dyDescent="0.3">
      <c r="A46" s="7" t="s">
        <v>41</v>
      </c>
      <c r="B46" s="35">
        <v>7.92</v>
      </c>
      <c r="C46" s="35">
        <v>1.46</v>
      </c>
    </row>
    <row r="47" spans="1:3" x14ac:dyDescent="0.3">
      <c r="A47" s="7" t="s">
        <v>49</v>
      </c>
      <c r="B47" s="35">
        <v>634.17999999999995</v>
      </c>
      <c r="C47" s="35">
        <v>67.876000000000005</v>
      </c>
    </row>
    <row r="50" spans="1:20" ht="21" x14ac:dyDescent="0.4">
      <c r="A50" s="6" t="s">
        <v>48</v>
      </c>
      <c r="B50" t="s">
        <v>53</v>
      </c>
      <c r="C50" t="s">
        <v>54</v>
      </c>
      <c r="E50" s="29" t="s">
        <v>62</v>
      </c>
      <c r="F50" s="29"/>
      <c r="G50" s="29"/>
      <c r="H50" s="29"/>
      <c r="I50" s="29"/>
      <c r="J50" s="29"/>
      <c r="K50" s="29"/>
      <c r="L50" s="29"/>
      <c r="M50" s="29"/>
      <c r="N50" s="29"/>
      <c r="O50" s="29"/>
      <c r="P50" s="29"/>
      <c r="Q50" s="29"/>
      <c r="R50" s="29"/>
    </row>
    <row r="51" spans="1:20" x14ac:dyDescent="0.3">
      <c r="A51" s="7" t="s">
        <v>15</v>
      </c>
      <c r="B51" s="35">
        <v>696.51</v>
      </c>
      <c r="C51" s="35">
        <v>58.39</v>
      </c>
    </row>
    <row r="52" spans="1:20" x14ac:dyDescent="0.3">
      <c r="A52" s="7" t="s">
        <v>17</v>
      </c>
      <c r="B52" s="35">
        <v>280.16000000000003</v>
      </c>
      <c r="C52" s="35">
        <v>98.28</v>
      </c>
    </row>
    <row r="53" spans="1:20" x14ac:dyDescent="0.3">
      <c r="A53" s="7" t="s">
        <v>18</v>
      </c>
      <c r="B53" s="35">
        <v>226.39</v>
      </c>
      <c r="C53" s="35">
        <v>67.900000000000006</v>
      </c>
    </row>
    <row r="54" spans="1:20" ht="18" x14ac:dyDescent="0.35">
      <c r="A54" s="7" t="s">
        <v>12</v>
      </c>
      <c r="B54" s="35">
        <v>192.59</v>
      </c>
      <c r="C54" s="35">
        <v>228.63</v>
      </c>
      <c r="T54" s="22" t="s">
        <v>82</v>
      </c>
    </row>
    <row r="55" spans="1:20" ht="18" x14ac:dyDescent="0.35">
      <c r="A55" s="7" t="s">
        <v>30</v>
      </c>
      <c r="B55" s="35">
        <v>152.12</v>
      </c>
      <c r="C55" s="35">
        <v>31.32</v>
      </c>
      <c r="T55" s="22" t="s">
        <v>78</v>
      </c>
    </row>
    <row r="56" spans="1:20" ht="18" x14ac:dyDescent="0.35">
      <c r="A56" s="7" t="s">
        <v>22</v>
      </c>
      <c r="B56" s="35">
        <v>118.61</v>
      </c>
      <c r="C56" s="35">
        <v>52.3</v>
      </c>
      <c r="T56" s="22" t="s">
        <v>77</v>
      </c>
    </row>
    <row r="57" spans="1:20" x14ac:dyDescent="0.3">
      <c r="A57" s="7" t="s">
        <v>19</v>
      </c>
      <c r="B57" s="35">
        <v>75.510000000000005</v>
      </c>
      <c r="C57" s="35">
        <v>28.62</v>
      </c>
    </row>
    <row r="58" spans="1:20" ht="18" x14ac:dyDescent="0.35">
      <c r="A58" s="7" t="s">
        <v>31</v>
      </c>
      <c r="B58" s="35">
        <v>55</v>
      </c>
      <c r="C58" s="35">
        <v>20.32</v>
      </c>
      <c r="T58" s="22" t="s">
        <v>81</v>
      </c>
    </row>
    <row r="59" spans="1:20" ht="18" x14ac:dyDescent="0.3">
      <c r="A59" s="7" t="s">
        <v>24</v>
      </c>
      <c r="B59" s="35">
        <v>51.73</v>
      </c>
      <c r="C59" s="35">
        <v>16.53</v>
      </c>
      <c r="T59" s="26" t="s">
        <v>79</v>
      </c>
    </row>
    <row r="60" spans="1:20" ht="18" x14ac:dyDescent="0.3">
      <c r="A60" s="7" t="s">
        <v>43</v>
      </c>
      <c r="B60" s="35">
        <v>48.72</v>
      </c>
      <c r="C60" s="35">
        <v>56.8</v>
      </c>
      <c r="T60" s="26" t="s">
        <v>80</v>
      </c>
    </row>
    <row r="61" spans="1:20" x14ac:dyDescent="0.3">
      <c r="A61" s="7" t="s">
        <v>46</v>
      </c>
      <c r="B61" s="35">
        <v>42.32</v>
      </c>
      <c r="C61" s="35">
        <v>22.12</v>
      </c>
      <c r="T61" s="24"/>
    </row>
    <row r="62" spans="1:20" x14ac:dyDescent="0.3">
      <c r="A62" s="7" t="s">
        <v>41</v>
      </c>
      <c r="B62" s="35">
        <v>41.57</v>
      </c>
      <c r="C62" s="35">
        <v>44.83</v>
      </c>
      <c r="T62" s="25"/>
    </row>
    <row r="63" spans="1:20" x14ac:dyDescent="0.3">
      <c r="A63" s="7" t="s">
        <v>33</v>
      </c>
      <c r="B63" s="35">
        <v>40.82</v>
      </c>
      <c r="C63" s="35">
        <v>31.13</v>
      </c>
    </row>
    <row r="64" spans="1:20" x14ac:dyDescent="0.3">
      <c r="A64" s="7" t="s">
        <v>27</v>
      </c>
      <c r="B64" s="35">
        <v>34.619999999999997</v>
      </c>
      <c r="C64" s="35">
        <v>20.420000000000002</v>
      </c>
    </row>
    <row r="65" spans="1:15" x14ac:dyDescent="0.3">
      <c r="A65" s="7" t="s">
        <v>42</v>
      </c>
      <c r="B65" s="35">
        <v>27.45</v>
      </c>
      <c r="C65" s="35">
        <v>15.11</v>
      </c>
    </row>
    <row r="66" spans="1:15" x14ac:dyDescent="0.3">
      <c r="A66" s="7" t="s">
        <v>38</v>
      </c>
      <c r="B66" s="35">
        <v>25.3</v>
      </c>
      <c r="C66" s="35">
        <v>20.21</v>
      </c>
    </row>
    <row r="67" spans="1:15" x14ac:dyDescent="0.3">
      <c r="A67" s="7" t="s">
        <v>40</v>
      </c>
      <c r="B67" s="35">
        <v>25.18</v>
      </c>
      <c r="C67" s="35">
        <v>11.16</v>
      </c>
    </row>
    <row r="68" spans="1:15" x14ac:dyDescent="0.3">
      <c r="A68" s="7" t="s">
        <v>45</v>
      </c>
      <c r="B68" s="35">
        <v>22.3</v>
      </c>
      <c r="C68" s="35">
        <v>16.3</v>
      </c>
    </row>
    <row r="69" spans="1:15" x14ac:dyDescent="0.3">
      <c r="A69" s="7" t="s">
        <v>25</v>
      </c>
      <c r="B69" s="35">
        <v>18.68</v>
      </c>
      <c r="C69" s="35">
        <v>172.79</v>
      </c>
    </row>
    <row r="70" spans="1:15" x14ac:dyDescent="0.3">
      <c r="A70" s="7" t="s">
        <v>37</v>
      </c>
      <c r="B70" s="35">
        <v>17.399999999999999</v>
      </c>
      <c r="C70" s="35">
        <v>20.100000000000001</v>
      </c>
    </row>
    <row r="71" spans="1:15" x14ac:dyDescent="0.3">
      <c r="A71" s="7" t="s">
        <v>35</v>
      </c>
      <c r="B71" s="35">
        <v>15.56</v>
      </c>
      <c r="C71" s="35">
        <v>87.21</v>
      </c>
    </row>
    <row r="72" spans="1:15" x14ac:dyDescent="0.3">
      <c r="A72" s="7" t="s">
        <v>49</v>
      </c>
      <c r="B72" s="35">
        <v>2208.54</v>
      </c>
      <c r="C72" s="35">
        <v>1120.47</v>
      </c>
    </row>
    <row r="74" spans="1:15" ht="23.4" x14ac:dyDescent="0.45">
      <c r="A74" s="6" t="s">
        <v>48</v>
      </c>
      <c r="B74" t="s">
        <v>55</v>
      </c>
      <c r="C74" t="s">
        <v>56</v>
      </c>
      <c r="D74" t="s">
        <v>57</v>
      </c>
      <c r="F74" s="31" t="s">
        <v>63</v>
      </c>
      <c r="G74" s="31"/>
      <c r="H74" s="31"/>
      <c r="I74" s="31"/>
      <c r="J74" s="31"/>
      <c r="K74" s="31"/>
      <c r="L74" s="31"/>
      <c r="M74" s="31"/>
      <c r="N74" s="31"/>
      <c r="O74" s="31"/>
    </row>
    <row r="75" spans="1:15" x14ac:dyDescent="0.3">
      <c r="A75" s="7" t="s">
        <v>12</v>
      </c>
      <c r="B75" s="35">
        <v>86.7</v>
      </c>
      <c r="C75" s="35">
        <v>90.4</v>
      </c>
      <c r="D75" s="35">
        <v>61.570000000000007</v>
      </c>
    </row>
    <row r="76" spans="1:15" x14ac:dyDescent="0.3">
      <c r="A76" s="7" t="s">
        <v>22</v>
      </c>
      <c r="B76" s="35">
        <v>72.8</v>
      </c>
      <c r="C76" s="35">
        <v>76.5</v>
      </c>
      <c r="D76" s="35">
        <v>47.67</v>
      </c>
    </row>
    <row r="77" spans="1:15" x14ac:dyDescent="0.3">
      <c r="A77" s="7" t="s">
        <v>18</v>
      </c>
      <c r="B77" s="35">
        <v>65.900000000000006</v>
      </c>
      <c r="C77" s="35">
        <v>69.600000000000009</v>
      </c>
      <c r="D77" s="35">
        <v>40.77000000000001</v>
      </c>
    </row>
    <row r="78" spans="1:15" x14ac:dyDescent="0.3">
      <c r="A78" s="7" t="s">
        <v>38</v>
      </c>
      <c r="B78" s="35">
        <v>43.21</v>
      </c>
      <c r="C78" s="35">
        <v>46.910000000000004</v>
      </c>
      <c r="D78" s="35">
        <v>18.080000000000005</v>
      </c>
    </row>
    <row r="79" spans="1:15" x14ac:dyDescent="0.3">
      <c r="A79" s="7" t="s">
        <v>46</v>
      </c>
      <c r="B79" s="35">
        <v>39.119999999999997</v>
      </c>
      <c r="C79" s="35">
        <v>42.82</v>
      </c>
      <c r="D79" s="35">
        <v>13.990000000000002</v>
      </c>
    </row>
    <row r="80" spans="1:15" x14ac:dyDescent="0.3">
      <c r="A80" s="7" t="s">
        <v>45</v>
      </c>
      <c r="B80" s="35">
        <v>34.799999999999997</v>
      </c>
      <c r="C80" s="35">
        <v>38.5</v>
      </c>
      <c r="D80" s="35">
        <v>9.6700000000000017</v>
      </c>
    </row>
    <row r="81" spans="1:4" x14ac:dyDescent="0.3">
      <c r="A81" s="7" t="s">
        <v>25</v>
      </c>
      <c r="B81" s="35">
        <v>31.8</v>
      </c>
      <c r="C81" s="35">
        <v>35.5</v>
      </c>
      <c r="D81" s="35">
        <v>6.6700000000000017</v>
      </c>
    </row>
    <row r="82" spans="1:4" x14ac:dyDescent="0.3">
      <c r="A82" s="7" t="s">
        <v>24</v>
      </c>
      <c r="B82" s="35">
        <v>24.87</v>
      </c>
      <c r="C82" s="35">
        <v>28.57</v>
      </c>
      <c r="D82" s="35">
        <v>19.740000000000002</v>
      </c>
    </row>
    <row r="83" spans="1:4" x14ac:dyDescent="0.3">
      <c r="A83" s="7" t="s">
        <v>41</v>
      </c>
      <c r="B83" s="35">
        <v>24.69</v>
      </c>
      <c r="C83" s="35">
        <v>28.39</v>
      </c>
      <c r="D83" s="35">
        <v>19.560000000000002</v>
      </c>
    </row>
    <row r="84" spans="1:4" x14ac:dyDescent="0.3">
      <c r="A84" s="7" t="s">
        <v>15</v>
      </c>
      <c r="B84" s="35">
        <v>23.7</v>
      </c>
      <c r="C84" s="35">
        <v>27.4</v>
      </c>
      <c r="D84" s="35">
        <v>18.57</v>
      </c>
    </row>
    <row r="85" spans="1:4" x14ac:dyDescent="0.3">
      <c r="A85" s="7" t="s">
        <v>17</v>
      </c>
      <c r="B85" s="35">
        <v>21.8</v>
      </c>
      <c r="C85" s="35">
        <v>25.5</v>
      </c>
      <c r="D85" s="35">
        <v>11.67</v>
      </c>
    </row>
    <row r="86" spans="1:4" x14ac:dyDescent="0.3">
      <c r="A86" s="7" t="s">
        <v>31</v>
      </c>
      <c r="B86" s="35">
        <v>20.54</v>
      </c>
      <c r="C86" s="35">
        <v>24.24</v>
      </c>
      <c r="D86" s="35">
        <v>15.409999999999998</v>
      </c>
    </row>
    <row r="87" spans="1:4" x14ac:dyDescent="0.3">
      <c r="A87" s="7" t="s">
        <v>19</v>
      </c>
      <c r="B87" s="35">
        <v>17.59</v>
      </c>
      <c r="C87" s="35">
        <v>21.29</v>
      </c>
      <c r="D87" s="35">
        <v>12.459999999999999</v>
      </c>
    </row>
    <row r="88" spans="1:4" x14ac:dyDescent="0.3">
      <c r="A88" s="7" t="s">
        <v>33</v>
      </c>
      <c r="B88" s="35">
        <v>16.8</v>
      </c>
      <c r="C88" s="35">
        <v>20.5</v>
      </c>
      <c r="D88" s="35">
        <v>11.67</v>
      </c>
    </row>
    <row r="89" spans="1:4" x14ac:dyDescent="0.3">
      <c r="A89" s="7" t="s">
        <v>30</v>
      </c>
      <c r="B89" s="35">
        <v>16.39</v>
      </c>
      <c r="C89" s="35">
        <v>20.09</v>
      </c>
      <c r="D89" s="35">
        <v>11.26</v>
      </c>
    </row>
    <row r="90" spans="1:4" x14ac:dyDescent="0.3">
      <c r="A90" s="7" t="s">
        <v>37</v>
      </c>
      <c r="B90" s="35">
        <v>16.21</v>
      </c>
      <c r="C90" s="35">
        <v>19.91</v>
      </c>
      <c r="D90" s="35">
        <v>11.08</v>
      </c>
    </row>
    <row r="91" spans="1:4" x14ac:dyDescent="0.3">
      <c r="A91" s="7" t="s">
        <v>42</v>
      </c>
      <c r="B91" s="35">
        <v>14.24</v>
      </c>
      <c r="C91" s="35">
        <v>17.940000000000001</v>
      </c>
      <c r="D91" s="35">
        <v>9.1100000000000012</v>
      </c>
    </row>
    <row r="92" spans="1:4" x14ac:dyDescent="0.3">
      <c r="A92" s="7" t="s">
        <v>43</v>
      </c>
      <c r="B92" s="35">
        <v>12</v>
      </c>
      <c r="C92" s="35">
        <v>15.7</v>
      </c>
      <c r="D92" s="35">
        <v>8.8699999999999992</v>
      </c>
    </row>
    <row r="93" spans="1:4" x14ac:dyDescent="0.3">
      <c r="A93" s="7" t="s">
        <v>27</v>
      </c>
      <c r="B93" s="35">
        <v>11.5</v>
      </c>
      <c r="C93" s="35">
        <v>15.2</v>
      </c>
      <c r="D93" s="35">
        <v>6.3699999999999992</v>
      </c>
    </row>
    <row r="94" spans="1:4" x14ac:dyDescent="0.3">
      <c r="A94" s="7" t="s">
        <v>35</v>
      </c>
      <c r="B94" s="35">
        <v>9.32</v>
      </c>
      <c r="C94" s="35">
        <v>13.02</v>
      </c>
      <c r="D94" s="35">
        <v>4.1899999999999995</v>
      </c>
    </row>
    <row r="95" spans="1:4" x14ac:dyDescent="0.3">
      <c r="A95" s="7" t="s">
        <v>40</v>
      </c>
      <c r="B95" s="35">
        <v>7.91</v>
      </c>
      <c r="C95" s="35">
        <v>11.61</v>
      </c>
      <c r="D95" s="35">
        <v>7.7799999999999994</v>
      </c>
    </row>
    <row r="96" spans="1:4" x14ac:dyDescent="0.3">
      <c r="A96" s="7" t="s">
        <v>49</v>
      </c>
      <c r="B96" s="35">
        <v>611.89</v>
      </c>
      <c r="C96" s="35">
        <v>689.59</v>
      </c>
      <c r="D96" s="35">
        <v>366.16</v>
      </c>
    </row>
    <row r="98" spans="1:18" ht="23.4" x14ac:dyDescent="0.45">
      <c r="G98" s="31" t="s">
        <v>64</v>
      </c>
      <c r="H98" s="31"/>
      <c r="I98" s="31"/>
      <c r="J98" s="31"/>
      <c r="K98" s="31"/>
      <c r="L98" s="31"/>
      <c r="M98" s="31"/>
      <c r="N98" s="31"/>
      <c r="O98" s="31"/>
      <c r="P98" s="31"/>
      <c r="Q98" s="31"/>
      <c r="R98" s="31"/>
    </row>
    <row r="100" spans="1:18" x14ac:dyDescent="0.3">
      <c r="A100" s="6" t="s">
        <v>48</v>
      </c>
      <c r="B100" t="s">
        <v>50</v>
      </c>
      <c r="D100" t="s">
        <v>58</v>
      </c>
      <c r="E100" t="s">
        <v>59</v>
      </c>
    </row>
    <row r="101" spans="1:18" x14ac:dyDescent="0.3">
      <c r="A101" s="7" t="s">
        <v>36</v>
      </c>
      <c r="B101" s="35">
        <v>1</v>
      </c>
      <c r="D101" s="7" t="s">
        <v>36</v>
      </c>
      <c r="E101">
        <v>1</v>
      </c>
    </row>
    <row r="102" spans="1:18" x14ac:dyDescent="0.3">
      <c r="A102" s="7" t="s">
        <v>13</v>
      </c>
      <c r="B102" s="35">
        <v>14</v>
      </c>
      <c r="D102" s="7" t="s">
        <v>13</v>
      </c>
      <c r="E102">
        <v>14</v>
      </c>
    </row>
    <row r="103" spans="1:18" x14ac:dyDescent="0.3">
      <c r="A103" s="7" t="s">
        <v>20</v>
      </c>
      <c r="B103" s="35">
        <v>4</v>
      </c>
      <c r="D103" s="7" t="s">
        <v>75</v>
      </c>
      <c r="E103">
        <v>4</v>
      </c>
    </row>
    <row r="104" spans="1:18" x14ac:dyDescent="0.3">
      <c r="A104" s="7" t="s">
        <v>28</v>
      </c>
      <c r="B104" s="35">
        <v>2</v>
      </c>
      <c r="D104" s="7" t="s">
        <v>28</v>
      </c>
      <c r="E104">
        <v>2</v>
      </c>
    </row>
    <row r="105" spans="1:18" x14ac:dyDescent="0.3">
      <c r="A105" s="7" t="s">
        <v>49</v>
      </c>
      <c r="B105" s="35">
        <v>21</v>
      </c>
    </row>
    <row r="116" spans="1:13" x14ac:dyDescent="0.3">
      <c r="A116" s="6" t="s">
        <v>48</v>
      </c>
      <c r="B116" t="s">
        <v>51</v>
      </c>
      <c r="D116" s="7"/>
    </row>
    <row r="117" spans="1:13" x14ac:dyDescent="0.3">
      <c r="A117" s="7" t="s">
        <v>12</v>
      </c>
      <c r="B117" s="35">
        <v>86.85</v>
      </c>
      <c r="D117" s="7"/>
    </row>
    <row r="118" spans="1:13" x14ac:dyDescent="0.3">
      <c r="A118" s="7" t="s">
        <v>24</v>
      </c>
      <c r="B118" s="35">
        <v>72.2</v>
      </c>
      <c r="D118" s="7"/>
    </row>
    <row r="119" spans="1:13" ht="25.8" x14ac:dyDescent="0.5">
      <c r="A119" s="7" t="s">
        <v>19</v>
      </c>
      <c r="B119" s="35">
        <v>66.28</v>
      </c>
      <c r="E119" s="27" t="s">
        <v>65</v>
      </c>
      <c r="F119" s="27"/>
      <c r="G119" s="27"/>
      <c r="H119" s="27"/>
      <c r="I119" s="27"/>
      <c r="J119" s="27"/>
      <c r="K119" s="27"/>
      <c r="L119" s="27"/>
      <c r="M119" s="27"/>
    </row>
    <row r="120" spans="1:13" x14ac:dyDescent="0.3">
      <c r="A120" s="7" t="s">
        <v>15</v>
      </c>
      <c r="B120" s="35">
        <v>54.52</v>
      </c>
      <c r="D120" s="7"/>
    </row>
    <row r="121" spans="1:13" x14ac:dyDescent="0.3">
      <c r="A121" s="7" t="s">
        <v>40</v>
      </c>
      <c r="B121" s="35">
        <v>43.2</v>
      </c>
      <c r="D121" s="7"/>
    </row>
    <row r="122" spans="1:13" x14ac:dyDescent="0.3">
      <c r="A122" s="7" t="s">
        <v>46</v>
      </c>
      <c r="B122" s="35">
        <v>39.04</v>
      </c>
      <c r="D122" s="7"/>
    </row>
    <row r="123" spans="1:13" x14ac:dyDescent="0.3">
      <c r="A123" s="7" t="s">
        <v>27</v>
      </c>
      <c r="B123" s="35">
        <v>31.07</v>
      </c>
      <c r="D123" s="7"/>
    </row>
    <row r="124" spans="1:13" x14ac:dyDescent="0.3">
      <c r="A124" s="7" t="s">
        <v>25</v>
      </c>
      <c r="B124" s="35">
        <v>25.73</v>
      </c>
      <c r="D124" s="7"/>
    </row>
    <row r="125" spans="1:13" x14ac:dyDescent="0.3">
      <c r="A125" s="7" t="s">
        <v>42</v>
      </c>
      <c r="B125" s="35">
        <v>24.33</v>
      </c>
      <c r="D125" s="7"/>
    </row>
    <row r="126" spans="1:13" x14ac:dyDescent="0.3">
      <c r="A126" s="7" t="s">
        <v>17</v>
      </c>
      <c r="B126" s="35">
        <v>22.51</v>
      </c>
      <c r="D126" s="7"/>
    </row>
    <row r="127" spans="1:13" x14ac:dyDescent="0.3">
      <c r="A127" s="7" t="s">
        <v>18</v>
      </c>
      <c r="B127" s="35">
        <v>21.89</v>
      </c>
      <c r="D127" s="7"/>
    </row>
    <row r="128" spans="1:13" x14ac:dyDescent="0.3">
      <c r="A128" s="7" t="s">
        <v>33</v>
      </c>
      <c r="B128" s="35">
        <v>20.53</v>
      </c>
      <c r="D128" s="7"/>
    </row>
    <row r="129" spans="1:4" x14ac:dyDescent="0.3">
      <c r="A129" s="7" t="s">
        <v>22</v>
      </c>
      <c r="B129" s="35">
        <v>18.48</v>
      </c>
      <c r="D129" s="7"/>
    </row>
    <row r="130" spans="1:4" x14ac:dyDescent="0.3">
      <c r="A130" s="7" t="s">
        <v>31</v>
      </c>
      <c r="B130" s="35">
        <v>17</v>
      </c>
      <c r="D130" s="7"/>
    </row>
    <row r="131" spans="1:4" x14ac:dyDescent="0.3">
      <c r="A131" s="7" t="s">
        <v>38</v>
      </c>
      <c r="B131" s="35">
        <v>16.38</v>
      </c>
      <c r="D131" s="7"/>
    </row>
    <row r="132" spans="1:4" x14ac:dyDescent="0.3">
      <c r="A132" s="7" t="s">
        <v>35</v>
      </c>
      <c r="B132" s="35">
        <v>16.329999999999998</v>
      </c>
      <c r="D132" s="7"/>
    </row>
    <row r="133" spans="1:4" x14ac:dyDescent="0.3">
      <c r="A133" s="7" t="s">
        <v>43</v>
      </c>
      <c r="B133" s="35">
        <v>14.98</v>
      </c>
      <c r="D133" s="7"/>
    </row>
    <row r="134" spans="1:4" x14ac:dyDescent="0.3">
      <c r="A134" s="7" t="s">
        <v>45</v>
      </c>
      <c r="B134" s="35">
        <v>14.03</v>
      </c>
      <c r="D134" s="7"/>
    </row>
    <row r="135" spans="1:4" x14ac:dyDescent="0.3">
      <c r="A135" s="7" t="s">
        <v>30</v>
      </c>
      <c r="B135" s="35">
        <v>11.41</v>
      </c>
      <c r="D135" s="7"/>
    </row>
    <row r="136" spans="1:4" x14ac:dyDescent="0.3">
      <c r="A136" s="7" t="s">
        <v>37</v>
      </c>
      <c r="B136" s="35">
        <v>9.5</v>
      </c>
      <c r="D136" s="7"/>
    </row>
    <row r="137" spans="1:4" x14ac:dyDescent="0.3">
      <c r="A137" s="7" t="s">
        <v>41</v>
      </c>
      <c r="B137" s="35">
        <v>7.92</v>
      </c>
    </row>
    <row r="138" spans="1:4" x14ac:dyDescent="0.3">
      <c r="A138" s="7" t="s">
        <v>49</v>
      </c>
      <c r="B138" s="35">
        <v>634.17999999999995</v>
      </c>
    </row>
  </sheetData>
  <mergeCells count="6">
    <mergeCell ref="E119:M119"/>
    <mergeCell ref="D1:I1"/>
    <mergeCell ref="E50:R50"/>
    <mergeCell ref="D22:O22"/>
    <mergeCell ref="F74:O74"/>
    <mergeCell ref="G98:R98"/>
  </mergeCells>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562A9-C64A-4AAB-A8F4-5CA33AC24484}">
  <sheetPr codeName="Sheet3"/>
  <dimension ref="A1:AC154"/>
  <sheetViews>
    <sheetView showGridLines="0" tabSelected="1" zoomScale="94" zoomScaleNormal="64" workbookViewId="0">
      <selection activeCell="D11" sqref="D11"/>
    </sheetView>
  </sheetViews>
  <sheetFormatPr defaultRowHeight="14.4" x14ac:dyDescent="0.3"/>
  <sheetData>
    <row r="1" spans="1:29" x14ac:dyDescent="0.3">
      <c r="A1" s="32"/>
      <c r="B1" s="33"/>
      <c r="C1" s="33"/>
      <c r="D1" s="33"/>
      <c r="E1" s="33"/>
      <c r="F1" s="33"/>
      <c r="G1" s="33"/>
      <c r="H1" s="33"/>
      <c r="I1" s="33"/>
      <c r="J1" s="33"/>
      <c r="K1" s="33"/>
      <c r="L1" s="33"/>
      <c r="M1" s="33"/>
      <c r="N1" s="33"/>
      <c r="O1" s="33"/>
      <c r="P1" s="33"/>
      <c r="Q1" s="33"/>
      <c r="R1" s="33"/>
      <c r="S1" s="33"/>
      <c r="T1" s="33"/>
      <c r="U1" s="33"/>
      <c r="V1" s="33"/>
      <c r="W1" s="33"/>
      <c r="X1" s="33"/>
      <c r="Y1" s="33"/>
      <c r="Z1" s="33"/>
    </row>
    <row r="2" spans="1:29" x14ac:dyDescent="0.3">
      <c r="A2" s="33"/>
      <c r="B2" s="33"/>
      <c r="C2" s="33"/>
      <c r="D2" s="33"/>
      <c r="E2" s="33"/>
      <c r="F2" s="33"/>
      <c r="G2" s="33"/>
      <c r="H2" s="33"/>
      <c r="I2" s="33"/>
      <c r="J2" s="33"/>
      <c r="K2" s="33"/>
      <c r="L2" s="33"/>
      <c r="M2" s="33"/>
      <c r="N2" s="33"/>
      <c r="O2" s="33"/>
      <c r="P2" s="33"/>
      <c r="Q2" s="33"/>
      <c r="R2" s="33"/>
      <c r="S2" s="33"/>
      <c r="T2" s="33"/>
      <c r="U2" s="33"/>
      <c r="V2" s="33"/>
      <c r="W2" s="33"/>
      <c r="X2" s="33"/>
      <c r="Y2" s="33"/>
      <c r="Z2" s="33"/>
    </row>
    <row r="3" spans="1:29" x14ac:dyDescent="0.3">
      <c r="A3" s="33"/>
      <c r="B3" s="33"/>
      <c r="C3" s="33"/>
      <c r="D3" s="33"/>
      <c r="E3" s="33"/>
      <c r="F3" s="33"/>
      <c r="G3" s="33"/>
      <c r="H3" s="33"/>
      <c r="I3" s="33"/>
      <c r="J3" s="33"/>
      <c r="K3" s="33"/>
      <c r="L3" s="33"/>
      <c r="M3" s="33"/>
      <c r="N3" s="33"/>
      <c r="O3" s="33"/>
      <c r="P3" s="33"/>
      <c r="Q3" s="33"/>
      <c r="R3" s="33"/>
      <c r="S3" s="33"/>
      <c r="T3" s="33"/>
      <c r="U3" s="33"/>
      <c r="V3" s="33"/>
      <c r="W3" s="33"/>
      <c r="X3" s="33"/>
      <c r="Y3" s="33"/>
      <c r="Z3" s="33"/>
    </row>
    <row r="4" spans="1:29" x14ac:dyDescent="0.3">
      <c r="A4" s="12"/>
      <c r="B4" s="12"/>
      <c r="C4" s="12"/>
      <c r="D4" s="12"/>
      <c r="E4" s="12"/>
      <c r="F4" s="12"/>
      <c r="G4" s="12"/>
      <c r="H4" s="12"/>
      <c r="I4" s="12"/>
      <c r="J4" s="12"/>
      <c r="K4" s="12"/>
      <c r="L4" s="12"/>
      <c r="M4" s="12"/>
      <c r="N4" s="12"/>
      <c r="O4" s="12"/>
      <c r="P4" s="12"/>
      <c r="Q4" s="12"/>
      <c r="R4" s="12"/>
      <c r="S4" s="12"/>
      <c r="T4" s="12"/>
      <c r="U4" s="12"/>
      <c r="V4" s="12"/>
      <c r="W4" s="12"/>
      <c r="X4" s="12"/>
      <c r="Y4" s="12"/>
      <c r="Z4" s="12"/>
      <c r="AA4" s="23"/>
      <c r="AB4" s="23"/>
      <c r="AC4" s="23"/>
    </row>
    <row r="5" spans="1:29" x14ac:dyDescent="0.3">
      <c r="A5" s="12"/>
      <c r="B5" s="12"/>
      <c r="C5" s="12"/>
      <c r="D5" s="12"/>
      <c r="E5" s="12"/>
      <c r="F5" s="12"/>
      <c r="G5" s="12"/>
      <c r="H5" s="12"/>
      <c r="I5" s="12"/>
      <c r="J5" s="12"/>
      <c r="K5" s="12"/>
      <c r="L5" s="12"/>
      <c r="M5" s="12"/>
      <c r="N5" s="12"/>
      <c r="O5" s="12"/>
      <c r="P5" s="12"/>
      <c r="Q5" s="12"/>
      <c r="R5" s="12"/>
      <c r="S5" s="12"/>
      <c r="T5" s="12"/>
      <c r="U5" s="12"/>
      <c r="V5" s="12"/>
      <c r="W5" s="12"/>
      <c r="X5" s="12"/>
      <c r="Y5" s="12"/>
      <c r="Z5" s="12"/>
      <c r="AA5" s="23"/>
      <c r="AB5" s="23"/>
      <c r="AC5" s="23"/>
    </row>
    <row r="6" spans="1:29" x14ac:dyDescent="0.3">
      <c r="A6" s="12"/>
      <c r="B6" s="12"/>
      <c r="C6" s="12"/>
      <c r="D6" s="12"/>
      <c r="E6" s="12"/>
      <c r="F6" s="12"/>
      <c r="G6" s="12"/>
      <c r="H6" s="12"/>
      <c r="I6" s="12"/>
      <c r="J6" s="12"/>
      <c r="K6" s="12"/>
      <c r="L6" s="12"/>
      <c r="M6" s="12"/>
      <c r="N6" s="12"/>
      <c r="O6" s="12"/>
      <c r="P6" s="12"/>
      <c r="Q6" s="12"/>
      <c r="R6" s="12"/>
      <c r="S6" s="12"/>
      <c r="T6" s="12"/>
      <c r="U6" s="12"/>
      <c r="V6" s="12"/>
      <c r="W6" s="12"/>
      <c r="X6" s="12"/>
      <c r="Y6" s="12"/>
      <c r="Z6" s="12"/>
      <c r="AA6" s="23"/>
      <c r="AB6" s="23"/>
      <c r="AC6" s="23"/>
    </row>
    <row r="7" spans="1:29" x14ac:dyDescent="0.3">
      <c r="A7" s="12"/>
      <c r="B7" s="12"/>
      <c r="C7" s="12"/>
      <c r="D7" s="12"/>
      <c r="E7" s="12"/>
      <c r="F7" s="12"/>
      <c r="G7" s="12"/>
      <c r="H7" s="12"/>
      <c r="I7" s="12"/>
      <c r="J7" s="12"/>
      <c r="K7" s="12"/>
      <c r="L7" s="12"/>
      <c r="M7" s="12"/>
      <c r="N7" s="12"/>
      <c r="O7" s="12"/>
      <c r="P7" s="12"/>
      <c r="Q7" s="12"/>
      <c r="R7" s="12"/>
      <c r="S7" s="12"/>
      <c r="T7" s="12"/>
      <c r="U7" s="12"/>
      <c r="V7" s="12"/>
      <c r="W7" s="12"/>
      <c r="X7" s="12"/>
      <c r="Y7" s="12"/>
      <c r="Z7" s="12"/>
      <c r="AA7" s="23"/>
      <c r="AB7" s="23"/>
      <c r="AC7" s="23"/>
    </row>
    <row r="8" spans="1:29" x14ac:dyDescent="0.3">
      <c r="A8" s="12"/>
      <c r="B8" s="12"/>
      <c r="C8" s="12"/>
      <c r="D8" s="12"/>
      <c r="E8" s="12"/>
      <c r="F8" s="12"/>
      <c r="G8" s="12"/>
      <c r="H8" s="12"/>
      <c r="I8" s="12"/>
      <c r="J8" s="12"/>
      <c r="K8" s="12"/>
      <c r="L8" s="12"/>
      <c r="M8" s="12"/>
      <c r="N8" s="12"/>
      <c r="O8" s="12"/>
      <c r="P8" s="12"/>
      <c r="Q8" s="12"/>
      <c r="R8" s="12"/>
      <c r="S8" s="12"/>
      <c r="T8" s="12"/>
      <c r="U8" s="12"/>
      <c r="V8" s="12"/>
      <c r="W8" s="12"/>
      <c r="X8" s="12"/>
      <c r="Y8" s="12"/>
      <c r="Z8" s="12"/>
      <c r="AA8" s="23"/>
      <c r="AB8" s="23"/>
      <c r="AC8" s="23"/>
    </row>
    <row r="9" spans="1:29" x14ac:dyDescent="0.3">
      <c r="A9" s="12"/>
      <c r="B9" s="12"/>
      <c r="C9" s="12"/>
      <c r="D9" s="12"/>
      <c r="E9" s="12"/>
      <c r="F9" s="12"/>
      <c r="G9" s="12"/>
      <c r="H9" s="12"/>
      <c r="I9" s="12"/>
      <c r="J9" s="12"/>
      <c r="K9" s="12"/>
      <c r="L9" s="12"/>
      <c r="M9" s="12"/>
      <c r="N9" s="12"/>
      <c r="O9" s="12"/>
      <c r="P9" s="12"/>
      <c r="Q9" s="12"/>
      <c r="R9" s="12"/>
      <c r="S9" s="12"/>
      <c r="T9" s="12"/>
      <c r="U9" s="12"/>
      <c r="V9" s="12"/>
      <c r="W9" s="12"/>
      <c r="X9" s="12"/>
      <c r="Y9" s="12"/>
      <c r="Z9" s="12"/>
      <c r="AA9" s="23"/>
      <c r="AB9" s="23"/>
      <c r="AC9" s="23"/>
    </row>
    <row r="10" spans="1:29" x14ac:dyDescent="0.3">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23"/>
      <c r="AB10" s="23"/>
      <c r="AC10" s="23"/>
    </row>
    <row r="11" spans="1:29" x14ac:dyDescent="0.3">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23"/>
      <c r="AB11" s="23"/>
      <c r="AC11" s="23"/>
    </row>
    <row r="12" spans="1:29" x14ac:dyDescent="0.3">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23"/>
      <c r="AB12" s="23"/>
      <c r="AC12" s="23"/>
    </row>
    <row r="13" spans="1:29" x14ac:dyDescent="0.3">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23"/>
      <c r="AB13" s="23"/>
      <c r="AC13" s="23"/>
    </row>
    <row r="14" spans="1:29"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23"/>
      <c r="AB14" s="23"/>
      <c r="AC14" s="23"/>
    </row>
    <row r="15" spans="1:29" x14ac:dyDescent="0.3">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23"/>
      <c r="AB15" s="23"/>
      <c r="AC15" s="23"/>
    </row>
    <row r="16" spans="1:29" x14ac:dyDescent="0.3">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23"/>
      <c r="AB16" s="23"/>
      <c r="AC16" s="23"/>
    </row>
    <row r="17" spans="1:29" x14ac:dyDescent="0.3">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23"/>
      <c r="AB17" s="23"/>
      <c r="AC17" s="23"/>
    </row>
    <row r="18" spans="1:29" x14ac:dyDescent="0.3">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23"/>
      <c r="AB18" s="23"/>
      <c r="AC18" s="23"/>
    </row>
    <row r="19" spans="1:29" x14ac:dyDescent="0.3">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23"/>
      <c r="AB19" s="23"/>
      <c r="AC19" s="23"/>
    </row>
    <row r="20" spans="1:29" x14ac:dyDescent="0.3">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23"/>
      <c r="AB20" s="23"/>
      <c r="AC20" s="23"/>
    </row>
    <row r="21" spans="1:29" x14ac:dyDescent="0.3">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23"/>
      <c r="AB21" s="23"/>
      <c r="AC21" s="23"/>
    </row>
    <row r="22" spans="1:29" x14ac:dyDescent="0.3">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23"/>
      <c r="AB22" s="23"/>
      <c r="AC22" s="23"/>
    </row>
    <row r="23" spans="1:29" x14ac:dyDescent="0.3">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23"/>
      <c r="AB23" s="23"/>
      <c r="AC23" s="23"/>
    </row>
    <row r="24" spans="1:29" x14ac:dyDescent="0.3">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23"/>
      <c r="AB24" s="23"/>
      <c r="AC24" s="23"/>
    </row>
    <row r="25" spans="1:29" x14ac:dyDescent="0.3">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23"/>
      <c r="AB25" s="23"/>
      <c r="AC25" s="23"/>
    </row>
    <row r="26" spans="1:29" x14ac:dyDescent="0.3">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23"/>
      <c r="AB26" s="23"/>
      <c r="AC26" s="23"/>
    </row>
    <row r="27" spans="1:29" x14ac:dyDescent="0.3">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23"/>
      <c r="AB27" s="23"/>
      <c r="AC27" s="23"/>
    </row>
    <row r="28" spans="1:29" x14ac:dyDescent="0.3">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23"/>
      <c r="AB28" s="23"/>
      <c r="AC28" s="23"/>
    </row>
    <row r="29" spans="1:29" x14ac:dyDescent="0.3">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23"/>
      <c r="AB29" s="23"/>
      <c r="AC29" s="23"/>
    </row>
    <row r="30" spans="1:29" x14ac:dyDescent="0.3">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23"/>
      <c r="AB30" s="23"/>
      <c r="AC30" s="23"/>
    </row>
    <row r="31" spans="1:29" x14ac:dyDescent="0.3">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23"/>
      <c r="AB31" s="23"/>
      <c r="AC31" s="23"/>
    </row>
    <row r="32" spans="1:29" x14ac:dyDescent="0.3">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23"/>
      <c r="AB32" s="23"/>
      <c r="AC32" s="23"/>
    </row>
    <row r="33" spans="1:29" x14ac:dyDescent="0.3">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23"/>
      <c r="AB33" s="23"/>
      <c r="AC33" s="23"/>
    </row>
    <row r="34" spans="1:29" x14ac:dyDescent="0.3">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23"/>
      <c r="AB34" s="23"/>
      <c r="AC34" s="23"/>
    </row>
    <row r="35" spans="1:29" x14ac:dyDescent="0.3">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23"/>
      <c r="AB35" s="23"/>
      <c r="AC35" s="23"/>
    </row>
    <row r="36" spans="1:29" x14ac:dyDescent="0.3">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23"/>
      <c r="AB36" s="23"/>
      <c r="AC36" s="23"/>
    </row>
    <row r="37" spans="1:29" x14ac:dyDescent="0.3">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23"/>
      <c r="AB37" s="23"/>
      <c r="AC37" s="23"/>
    </row>
    <row r="38" spans="1:29" x14ac:dyDescent="0.3">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23"/>
      <c r="AB38" s="23"/>
      <c r="AC38" s="23"/>
    </row>
    <row r="39" spans="1:29" x14ac:dyDescent="0.3">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23"/>
      <c r="AB39" s="23"/>
      <c r="AC39" s="23"/>
    </row>
    <row r="40" spans="1:29" x14ac:dyDescent="0.3">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23"/>
      <c r="AB40" s="23"/>
      <c r="AC40" s="23"/>
    </row>
    <row r="41" spans="1:29" x14ac:dyDescent="0.3">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23"/>
      <c r="AB41" s="23"/>
      <c r="AC41" s="23"/>
    </row>
    <row r="42" spans="1:29" x14ac:dyDescent="0.3">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23"/>
      <c r="AB42" s="23"/>
      <c r="AC42" s="23"/>
    </row>
    <row r="43" spans="1:29" x14ac:dyDescent="0.3">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23"/>
      <c r="AB43" s="23"/>
      <c r="AC43" s="23"/>
    </row>
    <row r="44" spans="1:29" x14ac:dyDescent="0.3">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23"/>
      <c r="AB44" s="23"/>
      <c r="AC44" s="23"/>
    </row>
    <row r="45" spans="1:29" x14ac:dyDescent="0.3">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23"/>
      <c r="AB45" s="23"/>
      <c r="AC45" s="23"/>
    </row>
    <row r="46" spans="1:29" x14ac:dyDescent="0.3">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23"/>
      <c r="AB46" s="23"/>
      <c r="AC46" s="23"/>
    </row>
    <row r="47" spans="1:29" x14ac:dyDescent="0.3">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23"/>
      <c r="AB47" s="23"/>
      <c r="AC47" s="23"/>
    </row>
    <row r="48" spans="1:29" x14ac:dyDescent="0.3">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23"/>
      <c r="AB48" s="23"/>
      <c r="AC48" s="23"/>
    </row>
    <row r="49" spans="1:29" x14ac:dyDescent="0.3">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23"/>
      <c r="AB49" s="23"/>
      <c r="AC49" s="23"/>
    </row>
    <row r="50" spans="1:29" x14ac:dyDescent="0.3">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23"/>
      <c r="AB50" s="23"/>
      <c r="AC50" s="23"/>
    </row>
    <row r="51" spans="1:29" x14ac:dyDescent="0.3">
      <c r="A51" s="13"/>
      <c r="B51" s="23"/>
      <c r="C51" s="13"/>
      <c r="D51" s="13"/>
      <c r="E51" s="13"/>
      <c r="F51" s="13"/>
      <c r="G51" s="13"/>
      <c r="H51" s="13"/>
      <c r="I51" s="13"/>
      <c r="J51" s="13"/>
      <c r="K51" s="13"/>
      <c r="L51" s="13"/>
      <c r="M51" s="13"/>
      <c r="N51" s="13"/>
      <c r="O51" s="13"/>
      <c r="P51" s="13"/>
      <c r="Q51" s="13"/>
      <c r="R51" s="13"/>
      <c r="S51" s="13"/>
      <c r="T51" s="13"/>
      <c r="U51" s="13"/>
      <c r="V51" s="13"/>
      <c r="W51" s="13"/>
      <c r="X51" s="13"/>
      <c r="Y51" s="13"/>
      <c r="Z51" s="13"/>
      <c r="AA51" s="23"/>
      <c r="AB51" s="23"/>
      <c r="AC51" s="23"/>
    </row>
    <row r="52" spans="1:29" x14ac:dyDescent="0.3">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23"/>
      <c r="AB52" s="23"/>
      <c r="AC52" s="23"/>
    </row>
    <row r="53" spans="1:29" x14ac:dyDescent="0.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23"/>
      <c r="AB53" s="23"/>
      <c r="AC53" s="23"/>
    </row>
    <row r="54" spans="1:29" x14ac:dyDescent="0.3">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23"/>
      <c r="AB54" s="23"/>
      <c r="AC54" s="23"/>
    </row>
    <row r="55" spans="1:29" x14ac:dyDescent="0.3">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23"/>
      <c r="AB55" s="23"/>
      <c r="AC55" s="23"/>
    </row>
    <row r="56" spans="1:29" x14ac:dyDescent="0.3">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23"/>
      <c r="AB56" s="23"/>
      <c r="AC56" s="23"/>
    </row>
    <row r="57" spans="1:29" x14ac:dyDescent="0.3">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23"/>
      <c r="AB57" s="23"/>
      <c r="AC57" s="23"/>
    </row>
    <row r="58" spans="1:29" x14ac:dyDescent="0.3">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23"/>
      <c r="AB58" s="23"/>
      <c r="AC58" s="23"/>
    </row>
    <row r="59" spans="1:29" x14ac:dyDescent="0.3">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23"/>
      <c r="AB59" s="23"/>
      <c r="AC59" s="23"/>
    </row>
    <row r="60" spans="1:29" x14ac:dyDescent="0.3">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23"/>
      <c r="AB60" s="23"/>
      <c r="AC60" s="23"/>
    </row>
    <row r="61" spans="1:29" x14ac:dyDescent="0.3">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23"/>
      <c r="AB61" s="23"/>
      <c r="AC61" s="23"/>
    </row>
    <row r="62" spans="1:29" x14ac:dyDescent="0.3">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23"/>
      <c r="AB62" s="23"/>
      <c r="AC62" s="23"/>
    </row>
    <row r="63" spans="1:29" x14ac:dyDescent="0.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23"/>
      <c r="AB63" s="23"/>
      <c r="AC63" s="23"/>
    </row>
    <row r="64" spans="1:29" x14ac:dyDescent="0.3">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23"/>
      <c r="AB64" s="23"/>
      <c r="AC64" s="23"/>
    </row>
    <row r="65" spans="1:29" x14ac:dyDescent="0.3">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23"/>
      <c r="AB65" s="23"/>
      <c r="AC65" s="23"/>
    </row>
    <row r="66" spans="1:29" x14ac:dyDescent="0.3">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23"/>
      <c r="AB66" s="23"/>
      <c r="AC66" s="23"/>
    </row>
    <row r="67" spans="1:29" x14ac:dyDescent="0.3">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23"/>
      <c r="AB67" s="23"/>
      <c r="AC67" s="23"/>
    </row>
    <row r="68" spans="1:29" x14ac:dyDescent="0.3">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23"/>
      <c r="AB68" s="23"/>
      <c r="AC68" s="23"/>
    </row>
    <row r="69" spans="1:29" x14ac:dyDescent="0.3">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23"/>
      <c r="AB69" s="23"/>
      <c r="AC69" s="23"/>
    </row>
    <row r="70" spans="1:29" x14ac:dyDescent="0.3">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23"/>
      <c r="AB70" s="23"/>
      <c r="AC70" s="23"/>
    </row>
    <row r="71" spans="1:29" x14ac:dyDescent="0.3">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23"/>
      <c r="AB71" s="23"/>
      <c r="AC71" s="23"/>
    </row>
    <row r="72" spans="1:29" x14ac:dyDescent="0.3">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row>
    <row r="73" spans="1:29" x14ac:dyDescent="0.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row>
    <row r="74" spans="1:29" x14ac:dyDescent="0.3">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row>
    <row r="75" spans="1:29" x14ac:dyDescent="0.3">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row>
    <row r="76" spans="1:29" x14ac:dyDescent="0.3">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row>
    <row r="77" spans="1:29" x14ac:dyDescent="0.3">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row>
    <row r="78" spans="1:29" x14ac:dyDescent="0.3">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row>
    <row r="79" spans="1:29" x14ac:dyDescent="0.3">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row>
    <row r="80" spans="1:29" x14ac:dyDescent="0.3">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row>
    <row r="81" spans="1:29" x14ac:dyDescent="0.3">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row>
    <row r="82" spans="1:29" x14ac:dyDescent="0.3">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row>
    <row r="83" spans="1:29" x14ac:dyDescent="0.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row>
    <row r="84" spans="1:29" x14ac:dyDescent="0.3">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row>
    <row r="85" spans="1:29" x14ac:dyDescent="0.3">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row>
    <row r="86" spans="1:29" x14ac:dyDescent="0.3">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row>
    <row r="87" spans="1:29" x14ac:dyDescent="0.3">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row>
    <row r="88" spans="1:29" x14ac:dyDescent="0.3">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row>
    <row r="89" spans="1:29" x14ac:dyDescent="0.3">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row>
    <row r="90" spans="1:29" x14ac:dyDescent="0.3">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row>
    <row r="91" spans="1:29" x14ac:dyDescent="0.3">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row>
    <row r="92" spans="1:29" x14ac:dyDescent="0.3">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row>
    <row r="93" spans="1:29" x14ac:dyDescent="0.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row>
    <row r="94" spans="1:29" x14ac:dyDescent="0.3">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row>
    <row r="95" spans="1:29" x14ac:dyDescent="0.3">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row>
    <row r="96" spans="1:29" x14ac:dyDescent="0.3">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row>
    <row r="97" spans="1:29" x14ac:dyDescent="0.3">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row>
    <row r="98" spans="1:29" x14ac:dyDescent="0.3">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row>
    <row r="99" spans="1:29" x14ac:dyDescent="0.3">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row>
    <row r="100" spans="1:29" x14ac:dyDescent="0.3">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row>
    <row r="101" spans="1:29" x14ac:dyDescent="0.3">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row>
    <row r="102" spans="1:29" x14ac:dyDescent="0.3">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row>
    <row r="103" spans="1:29" x14ac:dyDescent="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row>
    <row r="104" spans="1:29" x14ac:dyDescent="0.3">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row>
    <row r="105" spans="1:29" x14ac:dyDescent="0.3">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row>
    <row r="106" spans="1:29" x14ac:dyDescent="0.3">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row>
    <row r="107" spans="1:29" x14ac:dyDescent="0.3">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row>
    <row r="108" spans="1:29" x14ac:dyDescent="0.3">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row>
    <row r="109" spans="1:29" x14ac:dyDescent="0.3">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row>
    <row r="110" spans="1:29" x14ac:dyDescent="0.3">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row>
    <row r="111" spans="1:29" x14ac:dyDescent="0.3">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row>
    <row r="112" spans="1:29" x14ac:dyDescent="0.3">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row>
    <row r="113" spans="1:29" x14ac:dyDescent="0.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row>
    <row r="114" spans="1:29" x14ac:dyDescent="0.3">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row>
    <row r="115" spans="1:29" x14ac:dyDescent="0.3">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row>
    <row r="116" spans="1:29" x14ac:dyDescent="0.3">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row>
    <row r="117" spans="1:29" x14ac:dyDescent="0.3">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row>
    <row r="118" spans="1:29" x14ac:dyDescent="0.3">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row>
    <row r="119" spans="1:29" x14ac:dyDescent="0.3">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row>
    <row r="120" spans="1:29" x14ac:dyDescent="0.3">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row>
    <row r="121" spans="1:29" x14ac:dyDescent="0.3">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row>
    <row r="122" spans="1:29" x14ac:dyDescent="0.3">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row>
    <row r="123" spans="1:29" x14ac:dyDescent="0.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row>
    <row r="124" spans="1:29" x14ac:dyDescent="0.3">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row>
    <row r="125" spans="1:29" x14ac:dyDescent="0.3">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row>
    <row r="126" spans="1:29" x14ac:dyDescent="0.3">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row>
    <row r="127" spans="1:29" x14ac:dyDescent="0.3">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row>
    <row r="128" spans="1:29" x14ac:dyDescent="0.3">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row>
    <row r="129" spans="1:29" x14ac:dyDescent="0.3">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row>
    <row r="130" spans="1:29" x14ac:dyDescent="0.3">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row>
    <row r="131" spans="1:29" x14ac:dyDescent="0.3">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row>
    <row r="132" spans="1:29" x14ac:dyDescent="0.3">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row>
    <row r="133" spans="1:29" x14ac:dyDescent="0.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row>
    <row r="134" spans="1:29" x14ac:dyDescent="0.3">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row>
    <row r="135" spans="1:29" x14ac:dyDescent="0.3">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row>
    <row r="136" spans="1:29" x14ac:dyDescent="0.3">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row>
    <row r="137" spans="1:29" x14ac:dyDescent="0.3">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row>
    <row r="138" spans="1:29" x14ac:dyDescent="0.3">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row>
    <row r="139" spans="1:29" x14ac:dyDescent="0.3">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row>
    <row r="140" spans="1:29" x14ac:dyDescent="0.3">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row>
    <row r="141" spans="1:29" x14ac:dyDescent="0.3">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row>
    <row r="142" spans="1:29" x14ac:dyDescent="0.3">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row>
    <row r="143" spans="1:29" x14ac:dyDescent="0.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row>
    <row r="144" spans="1:29" x14ac:dyDescent="0.3">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row>
    <row r="145" spans="1:29" x14ac:dyDescent="0.3">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row>
    <row r="146" spans="1:29" x14ac:dyDescent="0.3">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row>
    <row r="147" spans="1:29" x14ac:dyDescent="0.3">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row>
    <row r="148" spans="1:29" x14ac:dyDescent="0.3">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row>
    <row r="149" spans="1:29" x14ac:dyDescent="0.3">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row>
    <row r="150" spans="1:29" x14ac:dyDescent="0.3">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row>
    <row r="151" spans="1:29" x14ac:dyDescent="0.3">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row>
    <row r="152" spans="1:29" x14ac:dyDescent="0.3">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row>
    <row r="153" spans="1:29" x14ac:dyDescent="0.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row>
    <row r="154" spans="1:29" x14ac:dyDescent="0.3">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row>
  </sheetData>
  <mergeCells count="1">
    <mergeCell ref="A1:Z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01F46-5969-4FD7-B5E3-BEBCA642CC3A}">
  <sheetPr codeName="Sheet4"/>
  <dimension ref="A1:N24"/>
  <sheetViews>
    <sheetView showGridLines="0" zoomScale="82" zoomScaleNormal="110" workbookViewId="0">
      <selection activeCell="D15" sqref="D15"/>
    </sheetView>
  </sheetViews>
  <sheetFormatPr defaultRowHeight="14.4" x14ac:dyDescent="0.3"/>
  <sheetData>
    <row r="1" spans="1:14" ht="21" x14ac:dyDescent="0.4">
      <c r="A1" s="29" t="s">
        <v>72</v>
      </c>
      <c r="B1" s="34"/>
      <c r="C1" s="34"/>
      <c r="D1" s="34"/>
      <c r="E1" s="34"/>
      <c r="F1" s="34"/>
      <c r="G1" s="34"/>
      <c r="H1" s="34"/>
      <c r="I1" s="34"/>
    </row>
    <row r="3" spans="1:14" ht="23.4" x14ac:dyDescent="0.45">
      <c r="A3" s="20" t="s">
        <v>83</v>
      </c>
      <c r="B3" s="20"/>
      <c r="C3" s="20"/>
      <c r="D3" s="20"/>
      <c r="E3" s="20"/>
    </row>
    <row r="4" spans="1:14" ht="23.4" x14ac:dyDescent="0.45">
      <c r="A4" s="20" t="s">
        <v>84</v>
      </c>
      <c r="B4" s="20"/>
      <c r="C4" s="20"/>
      <c r="D4" s="20"/>
      <c r="E4" s="20"/>
    </row>
    <row r="5" spans="1:14" ht="23.4" x14ac:dyDescent="0.45">
      <c r="A5" s="20" t="s">
        <v>85</v>
      </c>
      <c r="B5" s="20"/>
      <c r="C5" s="20"/>
      <c r="D5" s="20"/>
      <c r="E5" s="20"/>
    </row>
    <row r="6" spans="1:14" ht="23.4" x14ac:dyDescent="0.45">
      <c r="A6" s="20" t="s">
        <v>86</v>
      </c>
      <c r="B6" s="20"/>
      <c r="C6" s="20"/>
      <c r="D6" s="20"/>
      <c r="E6" s="20"/>
    </row>
    <row r="7" spans="1:14" ht="23.4" x14ac:dyDescent="0.45">
      <c r="A7" s="20" t="s">
        <v>87</v>
      </c>
      <c r="B7" s="20"/>
      <c r="C7" s="20"/>
      <c r="D7" s="20"/>
      <c r="E7" s="20"/>
    </row>
    <row r="10" spans="1:14" ht="21" x14ac:dyDescent="0.4">
      <c r="H10" s="29" t="s">
        <v>66</v>
      </c>
      <c r="I10" s="28"/>
      <c r="J10" s="28"/>
      <c r="K10" s="28"/>
      <c r="L10" s="28"/>
      <c r="M10" s="28"/>
      <c r="N10" s="28"/>
    </row>
    <row r="11" spans="1:14" ht="21" x14ac:dyDescent="0.4">
      <c r="A11" s="21" t="s">
        <v>73</v>
      </c>
    </row>
    <row r="12" spans="1:14" ht="21" x14ac:dyDescent="0.4">
      <c r="A12" s="21" t="s">
        <v>74</v>
      </c>
    </row>
    <row r="13" spans="1:14" ht="18" x14ac:dyDescent="0.35">
      <c r="A13" s="22"/>
    </row>
    <row r="14" spans="1:14" ht="18" x14ac:dyDescent="0.35">
      <c r="A14" s="22"/>
    </row>
    <row r="15" spans="1:14" ht="18" x14ac:dyDescent="0.35">
      <c r="A15" s="22"/>
    </row>
    <row r="16" spans="1:14" ht="21" x14ac:dyDescent="0.4">
      <c r="A16" s="21" t="s">
        <v>71</v>
      </c>
    </row>
    <row r="18" spans="1:1" ht="21" x14ac:dyDescent="0.4">
      <c r="A18" s="21" t="s">
        <v>70</v>
      </c>
    </row>
    <row r="20" spans="1:1" ht="21" x14ac:dyDescent="0.4">
      <c r="A20" s="21" t="s">
        <v>67</v>
      </c>
    </row>
    <row r="22" spans="1:1" ht="21" x14ac:dyDescent="0.4">
      <c r="A22" s="21" t="s">
        <v>68</v>
      </c>
    </row>
    <row r="24" spans="1:1" ht="21" x14ac:dyDescent="0.4">
      <c r="A24" s="21" t="s">
        <v>69</v>
      </c>
    </row>
  </sheetData>
  <mergeCells count="2">
    <mergeCell ref="A1:I1"/>
    <mergeCell ref="H10:N1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1 1 2 2 e 0 4 3 - 5 9 b 4 - 4 6 3 e - a 2 8 0 - 1 d a 7 e b c 9 c a 2 8 " > < T r a n s i t i o n > M o v e T o < / T r a n s i t i o n > < E f f e c t > S t a t i o n < / E f f e c t > < T h e m e > B i n g R o a d < / T h e m e > < T h e m e W i t h L a b e l > f a l s e < / T h e m e W i t h L a b e l > < F l a t M o d e E n a b l e d > t r u e < / F l a t M o d e E n a b l e d > < D u r a t i o n > 1 0 0 0 0 0 0 0 0 < / D u r a t i o n > < T r a n s i t i o n D u r a t i o n > 3 0 0 0 0 0 0 0 < / T r a n s i t i o n D u r a t i o n > < S p e e d > 0 . 5 < / S p e e d > < F r a m e > < C a m e r a > < L a t i t u d e > - 5 0 . 4 5 1 3 6 6 9 8 0 6 2 9 2 9 5 < / L a t i t u d e > < L o n g i t u d e > 8 4 . 2 6 9 4 5 1 8 8 1 8 5 1 6 6 6 < / L o n g i t u d e > < R o t a t i o n > 0 < / R o t a t i o n > < P i v o t A n g l e > 0 < / P i v o t A n g l e > < D i s t a n c e > 0 . 0 1 9 1 5 9 7 6 5 3 6 0 9 5 9 5 5 3 < / D i s t a n c e > < / C a m e r a > < I m a g e > i V B O R w 0 K G g o A A A A N S U h E U g A A A N Q A A A B 1 C A Y A A A A 2 n s 9 T A A A A A X N S R 0 I A r s 4 c 6 Q A A A A R n Q U 1 B A A C x j w v 8 Y Q U A A A A J c E h Z c w A A A 2 A A A A N g A b T C 1 p 0 A A A F l S U R B V H h e 7 d M x A c A g E M D A L / 6 l V E j 1 1 A A s S M h 4 t 0 R B n v f 7 9 w C J d Q 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k J k 5 T e E E T / B V 7 / M 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 G u i d = " 2 1 e 7 7 5 5 7 - a c 4 9 - 4 7 7 f - b 0 8 7 - 0 8 0 5 2 b 8 d 5 9 e d "   R e v = " 1 "   R e v G u i d = " 3 6 b 5 6 f e d - 9 7 6 4 - 4 b 7 6 - b 9 3 8 - a 7 9 1 b 6 9 6 b b e c " 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6 3 0 2 4 6 6 7 - B 7 D 9 - 4 4 A 0 - 8 D 6 C - 9 2 5 2 0 8 3 E 6 2 E E } "   T o u r I d = " 4 d 8 e a f 4 f - e a 6 6 - 4 f 1 e - 9 c 4 c - 6 1 a 1 2 3 5 d 2 8 9 7 "   X m l V e r = " 6 "   M i n X m l V e r = " 3 " > < D e s c r i p t i o n > S o m e   d e s c r i p t i o n   f o r   t h e   t o u r   g o e s   h e r e < / D e s c r i p t i o n > < I m a g e > i V B O R w 0 K G g o A A A A N S U h E U g A A A N Q A A A B 1 C A Y A A A A 2 n s 9 T A A A A A X N S R 0 I A r s 4 c 6 Q A A A A R n Q U 1 B A A C x j w v 8 Y Q U A A A A J c E h Z c w A A A 2 A A A A N g A b T C 1 p 0 A A A F l S U R B V H h e 7 d M x A c A g E M D A L / 6 l V E j 1 1 A A s S M h 4 t 0 R B n v f 7 9 w C J d Q 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k J k 5 T e E E T / B V 7 / M A A A A A S U V O R K 5 C Y I I = < / I m a g e > < / T o u r > < T o u r   N a m e = " T o u r   2 "   I d = " { E D 7 9 D 3 9 A - 0 C 4 4 - 4 C 2 8 - B 4 D C - D 4 D 3 A 9 2 E 7 7 9 6 } "   T o u r I d = " 7 2 9 d 6 5 7 e - 0 7 6 c - 4 f 5 0 - b 8 6 c - e d f 5 8 d 7 e c 0 f 2 "   X m l V e r = " 6 "   M i n X m l V e r = " 3 " > < D e s c r i p t i o n > S o m e   d e s c r i p t i o n   f o r   t h e   t o u r   g o e s   h e r e < / D e s c r i p t i o n > < I m a g e > i V B O R w 0 K G g o A A A A N S U h E U g A A A N Q A A A B 1 C A Y A A A A 2 n s 9 T A A A A A X N S R 0 I A r s 4 c 6 Q A A A A R n Q U 1 B A A C x j w v 8 Y Q U A A A A J c E h Z c w A A A 2 A A A A N g A b T C 1 p 0 A A E 8 l S U R B V H h e 7 b 3 3 c 1 x H l u 9 5 Y A o e I B w B g g B B 0 H u K o m h E O Y q i p G 5 J 7 a b H 9 M y 8 t 2 8 m 4 k X 0 v p 2 3 + z / M H / A i 9 t f d 2 I g X s R F j e s f 0 T E / L t k R S p E R Z G t F 7 b + C 9 R 6 G A P Z + T N 1 G 3 C g V X A E g Z f s F k 3 X v r V t W 9 e f O b x + T J k x l v f 3 p i X L 4 F y M r O l Z r a L Z L V e V 7 W r K 6 X 2 3 f u S F t r q 2 z Z s k V u 3 n k g 9 2 I b x C 5 0 f P L l j u u x z A y R 9 f l X p b x i q R Q U F E h r c 7 O U l p f b + 2 2 t z f p / h t Q s r 5 W P r u b Z M Y 8 M / d z B d U P B X i K 6 u r p k d H R U K i s r g y O J G O j v l 8 O H j 8 q P 3 3 h d s r O z g 6 M O s V h M s r K y g r 3 F w 9 j Y m P z + 9 + / K T 3 / 6 p m R m Z g Z H F w 7 U b W d n h x w + c k x + / r O f S C Q S C d 6 Z P 5 r 1 G V F H v n 4 z e B g p 4 I / z S o m O j E j / 4 L A + 6 w o 5 f q d Q i k a v S n t 3 r 5 3 z u J H x 9 v F v B 6 F e 2 b V D 3 v u q R U q H z k l 1 d Z U 0 N K y 0 h 3 m 1 J U v u d L i G y X 4 y / L G B / h 7 Z W d U m Z 8 + e k 9 z c b H n + + R e k q 6 N d l p S W S b 4 S L B o d k a 7 h P D n z M M f O 9 8 j J G p e X 1 g w H e 4 n 4 8 A 8 f y W u v v x r s p U a r k v 6 b b 8 5 p T Y 7 L u D Z u G n V 0 N K Y N P S b 7 X 3 p J i o o K g z N n D 3 9 P U z W w Z L S 2 t M j Q 8 L C s W L E i O L L w i O n 9 f P D + h / L G G z + a 9 X X N h D N n z k p 9 / Q o p K y s L j q S + Z 4 7 R c f T 2 d E t p W b n t f / 7 5 l z J S f U A y M r N l S W G W d D a d D M 5 + v M h 4 5 1 t A q I 0 b n p F r j T E p H f x G m u 7 f l l d f f c U a V V v P i J x + W G T n T E c m j 8 L c c d l b P y T d 3 V 3 y z Z l z M t D X J 3 v 3 7 p H 8 / H w p L C q S Y z d z Z W R 0 8 g P b s i w q N S W x Y M 9 h W B v o 7 d t 3 Z M O G 9 b a P p E J i T S W t k t H b 2 y s n T p y S 3 b t 3 K q m K g 6 O T g S Q b G h r U r Q z J y 8 u z 3 / 3 w o 8 N S U l w k O T k 5 9 v t 8 F x K Q / d z c H O v V a V S Q N z + / Q L 7 6 6 m u 7 x + 3 b t 7 k v X S S M q G T 4 8 M P D s m f P M 5 K Z l S m 5 e j 1 Z W d l 2 L V w 3 Q D u Y T o p x H s + N + j x 2 7 L j 8 + M e v T Z K s f B / v 8 + q l / O h o V L 8 3 x z 7 L + X 3 6 b D + 5 M i I F 5 S v t n K U l m d J 8 / / G T K u s / / d d f / 2 2 w / V h Q U f e 0 1 B R E 5 U F H T L b V R 7 T R R O y h X L 9 + X c 6 3 L V V V M H u C O M u 1 0 e t z l C E l R S q C 7 a g d l X w V Q D S u u t p a q V + 5 Q i 5 e u q y v 9 f Y Q O v q z Z D A 6 m V C 9 Q x l S k t U h 1 6 5 e k z 5 t v O W q K j Y 1 N c q y Z d X W Y D o 6 O u U 3 / / j / m c q Z m x v R B 5 1 p j X s 6 5 O b m y h 1 V W + v r 6 y e p g x 6 Q 6 d 3 3 P l A i 5 U p L a 5 t 8 d v w L a W t r k x 0 7 t s u 2 b d v 0 9 5 f p O X p P e j + x 7 B J p 6 c + R c w 8 i c q 8 z Q 6 o L h + T G j V t K t h 6 5 e f O 2 P P v s n i l / Z 6 F g 6 l l F W d C w x 7 S R x 6 S n p 1 c 7 m m 5 9 L 1 N / P y L t 7 R 0 q e c 7 Y M 6 R A C j A y M i x f f v m 1 N D Y 2 K a l G 7 P N 0 F t R T G H Q u 3 A f S n l f u 3 x O L V 8 p A f 5 9 c u X J d d m 1 a J v d 7 3 W 8 M j 2 Z K Y c k y G e l v C r 7 p 8 e C x E i o 3 v 0 i q S i v k q p o 4 h V 3 H 7 d i S J S V y V q X L 5 q 3 b p X U w V 6 I q O F D J 1 l X F Z G n x m J Q X j G u D y n T 2 V A g 9 n c 1 S n t k k o / o A / I P k w X 3 1 9 U n J 1 o d R V l Y q Z 0 6 f l K y S + u A T D s N D A 9 J 8 5 Z g 0 x R p k 8 + p l 0 q g S s q S k W H v 9 E 7 J S i f h 3 7 1 2 U k t J S 2 f / c D l N D 6 R m b m p q l q m p p 8 A 2 p A V l O n / 5 G l i 9 f p t e T q P b R G f S o + v K e k q m j v V N 2 7 X p G V i r x N m / e q G p b n R Q W F m g H k G W N K C 8 v 3 y R X Y X 5 E h s b z Z V N d t m y t c 5 1 O S U m J 9 P c P m I 2 z c e N G u + f F R o 4 S A B J w T x C d 5 4 X K V l h Y a B 0 D + 6 i e X M v 1 6 z f k 1 M n T c v n y Z d 2 + p f e 5 U 9 a t W 6 t S v s K u P V W n x O f G x s a N T G y b C q 2 S k Y 7 V v x / R z 3 V 1 d d p 3 V J d G 5 G G 3 k 3 D j k i W R 7 H G J j f T Z / u N A x j u f n Z z c 1 T 8 i 5 F e q O p Q V l f r i H q v A 8 4 3 Z c u d h m 1 S U V x q R 9 q 8 Z N I k U B o 1 R 6 1 t t q 2 z J 1 M o d H V M p V x i T 8 r x h U y f e f f d 9 f a h L r N f M z s 6 S A l W J h r V 3 3 L R p g z S s 3 i C f 3 E p 0 S o x p w 8 / U h g v W L 4 1 K X v S h t L S 0 y c D A o A w O D s r m b U / J 0 v I S e x / Q S P K 0 Q Z W X l + l 1 j K s 6 5 1 T S Z H C d k O / s 2 b O y b 9 + z e s Q 1 j r 6 + X j m q q k 6 F S k F I t 2 P H N p U 0 N 2 X 1 m j V S p I 1 y N u j p 6 Z G r V 6 + b X b N h / T o p L i 4 2 8 i 0 m s G F Q w 3 h O X k W z Z 6 H X g B S f D p z H s 6 F j m A 2 6 l S z Y v v x m + L 6 i s Q x p 7 M 2 S l W U x U 8 e x v 7 i e Q 9 f y 7 Z o 4 d 0 l B p n S 1 n A 4 + 8 e j x 2 A h V X r t T y i N R u d k y K i + u H j L v G x V / c B 3 2 h H s I q T D V c T A 0 N C Q P H j y Q 1 a v X y K V L F 7 X H 3 x y 8 E 0 e y l w 8 o L / V 7 p 3 d Q e A w O D h j Z u r u 7 V Z K e l 1 d f O 5 D S R o o q 0 b + 4 H p O + u 5 9 J J C M q 9 + 8 / k O 3 b t h j J n t q x w 3 r d W 7 d u y 7 1 7 9 2 X v n t 3 y y a e f y e u v H z S C p u q 5 + / v 7 T W X C y Y F a + N J L L 0 5 J 5 j C o r 8 W W X D g L i o p L Z D Q a t c 5 p v u Q e 0 o 5 s X P / y c v M k Q 4 n i i U U H d / x e m b y 6 f k i a W 1 q k u q r K 3 j + s h O I e O Q f V c 2 9 D T D 4 / d z 7 4 t k e L j H c f A 6 E K y u o l O l 4 p I 9 F R e a p G d e b M M f n 8 V k T V u Z g 8 X T t i 5 6 Q i z n R k A l 9 / f c I a I + r i V 1 9 8 L s 8 / v y 9 4 x + F h d 5 Y 0 a Q / X M R A X e 7 j M 0 2 1 v O A u c o y D R D k j G V 3 f 1 m i q 6 5 c T X X 6 t t t F V t n p t m P 5 z T h / 7 8 8 8 / Z O X f v 3 l V p d l 5 e f h n P o C N K i z a a 5 u Y W 7 R g 2 2 T Y 2 1 W K T I x W 6 O p E Y p V P + d k w l l 1 f J m t X 2 r F 5 W Y 9 v p o L 2 t V S o q l 0 q v d l j F q m m A e 3 d u S X 3 D a m n t y z Q v 7 a b q q N z t z J a e w V F 5 f o 1 q D W 0 R 6 R z M m p B S W f q a l 9 k j A 9 0 3 7 f O P E k k K 1 a N B Y U G l q T v 0 P G X 5 M T l 1 z 3 m F n l q e P p n A 6 t W r z P Z 5 c P / O h F p y 9 + 6 9 i c 9 e b o k k k A k c u p Y n n 9 + e n h B T g Y b f q 0 b 5 T N h T P 6 L q X L 5 5 C S F 9 Z 2 e X f H r 8 C 7 l 2 7 Y Z J q Q / + 8 J H U 1 t b K T 3 7 y p n 0 n 0 u / j j 4 / Z 9 t a t W 6 S j o 0 O W L q 1 8 L G Q C q N D T / b Y n E 0 A F S x c 9 3 V 2 S r z Y j g E z m E d Q 2 U l f f I F 2 q u E A o c K k 5 Y s 6 l 7 O w c O f s w I j v r R q Q 0 1 3 k P a V M x L U X 5 c x + u W A i o h D o 1 c 0 t d Q C x Z / r S q P e M S 1 V 5 t a / W Q Z G W M y Q k l 1 K r y q K y u G E 0 g z q e 3 c u W F V a 6 i p g N v j 8 b G 1 A A + I T U 1 e M b G T J X C W 9 a u R j / O B I i T C p u X R c 1 7 m C 7 6 + v q l p b l Z b a D V w Z H J + O z 4 Z 7 K 8 d r m p i p m Z G W b z Q H h s i o G B A Z M 8 X k 3 i X o 8 c + V h e e e W A 7 T 9 u 0 E C B 7 6 B m A + z S / v 4 + K S 5 Z Y q o q V M S V H l Y H + d 7 w d / p 9 7 t + T N 7 z 9 4 N 5 d u T K 0 X h X B R G L z / n 5 V 0 2 / e u C q t k e 2 q a m f a 9 6 D 6 r a m M y Y 3 b F 4 M z H w 0 y 3 v 3 8 0 R G q r L h Q V t a u l t N 3 n R f s x V W D q g 5 F Z G A k w 8 a P C n P c w w t j J j L d U d H f 3 p 8 p q w p d N A T e P B o p X j B w X Q 3 + 2 7 H J t l Q Y 6 O T z A e 7 j f / / 4 s v z R g Y 0 T D c Z j a G h Y L l 6 8 a K p e 8 v i M v 8 5 T p 0 4 b M b d s 2 S R t n b 1 S V 7 P U v G a P G 9 R 9 b 0 + P N l q R / I L C l N K n t b l J y l V F 6 + v t U f U 3 1 w b R P a J q U 3 V 1 q n S t q r Z 9 X O J 4 L T 2 G d T 8 3 2 M f + p Y N h r M v b k G F C e Z y 6 n 6 v q X S K 5 R w Z 7 Z H y k V 3 6 6 d 6 k c u 5 k v s X F H q t o l M W l u b 5 K x a G d w 5 u I j 4 7 1 H S K j c i q e 1 4 m J G p t X l w 3 K t 1 Y 0 x Z a k N 9 b L 2 M q n I M x O h P D 7 4 4 E N 5 5 v n X p b I o 8 X z U q 5 O t y 4 K 9 y a g u H p V t N a P B 3 v x w + / Z t c y c n u 9 T n M i g c H R 2 T u / o 9 K + r r U j o n H g X u 3 b k t V W o H p b I N e X b h T i N 5 H 7 S 2 N K m q N m 7 f E Q Y e T u / A 6 d d t y A W R G H Q f G h y Q v P y C a b + f D o i O B t X v b l e 2 a T T 3 9 L W 1 z 7 1 f V T x m Y 5 H e 6 5 e d l S H P N w z J 8 Q v X 7 f 1 H g d n L 8 X l i g 6 p d 0 a j T c S H J 9 T Z H J k o 2 Y T v 6 e q 8 r 8 c F 4 M v F K o / T o U z W C 3 q + 9 v V 0 e P H h o N g f n X G 6 Z 3 A C z 8 u N h L a k A m b i m E y d O m v v 6 4 c O H N l h 5 4 8 a N i d + f L R o a G m w c 5 u j R T 6 S x s T E 4 6 n D x 4 q V g y 4 E 4 t v b 2 N n P D h x H J z p S G V S v N f s A j + D h g U R B T O F q S y Z O 8 D 5 Z W L T M y U a + D + q z w j I L + X m d v U q 8 R l W b Y X p A J Q D b A 9 6 E y e o S / n 3 E v P r u 0 a E x q t C M s y x 9 T k 8 G 1 H d C m R G N 7 V 9 2 w / f Z o j O P j k l s y v Y a y k F A J d X p u r S Y N I L W z S 3 e o O I 8 Z M b h p b h h E s s Y s H G h p Y U x a t E I O r B 3 S 3 k X k 6 P U c V Q F V 5 b j + o X 4 u a i P t R D w 0 N T b J 8 u X L z X X M o C m h N 5 8 d / 1 y 2 P 7 V N 1 q 7 f L D n Z q W 8 n l b s c 7 K x U A n X 3 W i M O g 2 s k X q x X H / R z + 5 4 1 u 2 e 2 4 L N c H x E X N I g 7 d + 7 a Y C a 9 K z 0 u d U B v W 1 p a K h 9 9 d E R e e + 2 V 4 J O J + P 3 v 3 5 G f / v S t Y O / R o k k 7 l m V a z w s B 7 h l 4 c m B f 8 d y 8 z Y R 0 Q q X 0 o G 3 w n g d D D A z m 9 q i U Z 5 A d e F X w E M M t t u W O l e S N y 9 6 V I 3 L 0 R r 7 o t 8 j B 9 c N y v z N D b t 7 H 4 7 f o T V 0 J 9 c X i E 6 p 0 2 V b p V r G M V K G y c l T F q y y K 6 Y 2 6 i A c q 1 Y N 6 Y p d j K + S c h R A R O Y A t w n v 0 n O + / / w d 5 8 c U X 7 D j o 7 u 5 R A 1 g N / a C S U + H 4 r d y U Y U e z s Z 9 Q J 1 9 5 5 e V p Y 9 Q A U q m l p d V 6 U q I 9 i o q L 1 H b a o g 0 p 2 8 i D u 5 x B 2 R 0 7 n p o Y 5 P y H v / + N / O V / + n P b x i N 5 / N P P Z N v 2 b X L x w g V Z q V J 9 9 + 5 d C Y 3 r U Y J o j p I S 5 7 q e L 4 Z V t Y M U U 9 0 L v 4 W N l h x V A i B k e 2 u L 2 V e 1 K + q N O J 5 Q R 6 7 l q s 3 k t v 2 x 1 z Y M m x p 4 r i l X X t s 4 I n f a l V D t 2 Z I 5 f M X e X 0 w s O q E y M 9 R A L N m u l T F q F Q O h I E t W p q p x 2 n G F y c R 2 g U o l n B Q 5 G U O y p 3 7 Y o h L C I O y n o q J C G 3 f c Q E Y P Z 0 x o 6 d L p w 4 H m A 0 i M Y 4 F I + F T G O Y O O A D I l g w H Z Z 5 5 5 2 h 4 4 D c o / e A B Z c Y 2 f P H V a 6 l e s k J x c J a 1 W y e V L V + y 8 0 v J S O f D y / u D s R 4 t + V T m 9 S r Y Q 8 M / a 3 7 + 3 j 3 B c E E U O O I f 3 I W B u K L L C H / e 2 F m B / 8 n S c D K l S l b B 7 O F O i s U x 5 c X V U z j Z m S 6 / 2 m 7 l j 9 1 W d d O r n Y o F p R O a I X K x S V b 1 W V Z y x C S J 5 Q K Y w s p V g 6 / O u S 9 9 A 1 P Z 3 1 m d O I h O 4 d P l y A p k A v T 2 9 O 6 r h Y u H H P 3 5 d H 3 p p w j 1 4 c O y z z 7 5 I S S a w d + 9 u I y G N x z c m j 4 q K M h t n + s l b b 1 i U R 8 P K l R b v 9 s s / / o X 8 0 S 9 / L i + p J H 7 n 7 f d M u i 8 G C A b G X q M B Y 7 N 5 V Z z p L t k L O P c J c O / J 9 h F e R H 7 b g 6 h y E C Y T H S b X A 3 J y E 0 l W n u s 6 s j A w H f y s g p P 3 I 7 K i L C Y R b V 8 j m c t T t t E F L e 9 / 8 c 3 k F r J A y M n O k u K K L d L S 4 z x 7 n l S + U U 7 V O I c H + 2 R V 5 J p F C I S B p w w 3 c y r v 1 5 E j R + X A g c X t y X E g r F m z e o I U 5 8 6 d U 4 n Z q g R Y b Q 6 J u Y K 5 W 5 s 3 b b S G + w f m X r 1 2 c B L h P F A n U X e x y z y o U + Z j V V d X T / m 5 q Q B 5 p g p d I s I b N d V L k I U C z x 9 C J R O V i Z q 4 2 w l d 4 r 3 w v T D Y W 7 L E 2 U 0 e t B E i z r u 0 I 0 I F f N g b s c F e D / 9 5 X n O z M 6 R Y 7 a r u Q T S i M c m T F r 3 B x X P 2 q P 6 h / y 9 S 2 b O h X t r 6 n A M i P z J 5 j C k Z V F R E n 9 + + F T 0 2 7 c G D 4 5 2 d n f L g Y W N K M j H v a D 5 k 6 h l C P e C i p w d h Q B 9 9 d N g a N 5 7 F X O 0 t c S i k Q y b A / K V L l 5 1 e v 3 / / i + Z w I U L d S 4 k w a m p q z I b 4 t 9 / + T i 5 d u i x H P j 5 m U g s 1 F 3 I c O / Z p c K Y D 5 + J d C 3 d a R G g D j k 1 F J o C q B x a S T G B k e C i l 1 C s o L D S 1 b 2 x 8 L I F M D + / f k + L i e G B y G O a W r 1 l u N j j j T c u X T B 7 6 4 J t G V C A S z j Y 6 p n t q a w 2 L m g W 8 s U h l 0 a x d 6 g W x T e P Y s m x E d t a 6 c S b / g M M P O o x 1 S 9 r N A + Z n u k I k 7 B c q e k s g s U 7 c i 5 O K 9 5 k W M B P C D o n m 3 s T b z s 1 m C n 3 q 6 / H g e n E w I E V o y H j s 1 q 9 f F 7 y b P q 5 f c 2 5 z p E / N 8 h q b g / X N N 2 d S 1 g 8 R F T / / x U / t d w + 8 / J K p u j R 6 P J B h l b B T e 2 4 6 H j x p 4 Q Z a W u q G E M L H U g E 7 L x W p 5 w s / i J s K j E n R Q Y W x v G 6 F D S 0 k g + s n 6 g I n k b + X z d V x Q v m 6 Y z Y A 2 4 e u 5 k p J n m p H H G O q w i J i 0 W y o V 5 7 e L J e b d E t 7 n e o i b n b m B t v 5 4 I J 8 8 / W n U l d X Z y E r v / n N P 1 t c F t O u 8 Z J 5 h E O F z p w 5 F 2 x N j / x I / P e r i x M b C 4 R K n i a S j H f e e d / m 3 4 D p J g 3 O G n q / 7 7 / / g d l J Y U A s y E p 9 M M 6 W D B p 7 s u T A I c M 8 K o + y k F q Y D o g c X 2 j P Y m t L s 7 n L T X J q h 5 k M V D 5 U z G R U L q 0 y t / k k 0 M g C E K X B Z w + G P L b h D g n O r V v q C M f h I V k 5 q b 0 u V N F a S 3 V 4 f i U 7 M 0 v U f J L 8 7 J h s q w k i I G L D k p X h K i x 8 s 2 F U Z T 2 U v X t 2 y Z 2 7 9 2 x m Z 1 l 5 m V R W V A T v x r F c R b w H A b G L j W / O X p a D r y 5 s b B 0 d x Y Y N G 4 I 9 9 6 C p F w x w I t F p 0 H g z c R h M B + I W W 1 Q V X Q h p G Q Z T K N I F B H C J c e I g / I j W Q W R 6 X u C 8 Y W y R m b u g I 4 U k a m l q t O j z g Y H + 4 E g c s V E X L w g K i 4 r N / u L 7 9 6 5 M r C / q N K Z S 6 e R d t B r O 8 F I q 3 l 4 X s i y K D b V 7 8 y q r u D a 9 3 4 o C 1 / g Z 3 N y / N k V P o + C m B x 6 e V J V u s 1 y 7 d l 3 K y 0 q t x y U u b y b c v 3 9 / w m W 9 W G h r V d s t h e 6 f D v 7 t 3 3 5 n A 8 b Y Q c w I B s o J 0 / F R X 5 j c G A Y S q 7 9 v c o M C T H / H M d K w C J 0 K 0 R J T d X w z Y S Q 6 o p K l W j q T J K w L L X J T 2 g G x f + 1 t 7 n 4 h I e Q K S y m i L X A + M N m Q j g V P 3 4 N 7 d + y + i 1 V b K C y M 2 4 G D l p d D p D h 3 X P J H m y Z P T L X C X 4 Z A 4 a H x 2 p R t d 7 5 l Y e V 6 g O K C X N P B / X Q M K s m 8 Y 7 p N V D n z W R h Q X V b s K q + n 6 Y r c v 3 T c o g k 4 7 9 r 1 G z Z 9 o a m x 2 T L j T P d g n 3 t u n 3 z 6 6 W e L q h t z 3 Q t l o D N F o 6 5 u u Y 0 9 e b W K h x / J c t e f S s 0 r V H s S 1 3 o y l I J S V V W l n 1 / 4 x 0 h j J 6 K j W 2 3 U u Y L P g j K V s C T M a X x w 3 0 W H K D l Q J 8 N g 7 l N / f 6 + U V 1 S q G h 2 x e 2 l v b 7 X z e e 7 e w 0 f H Q i 6 L 2 h U r z T Z E u g H f N p b o e X w G P F U f s U 7 K v + d f q S + D 7 j I B d D G w 4 E 9 i 4 4 o a G V c C Q S g K N 3 P + / I W J X o m A R r w y Y G t N V F 5 o G J D n N + Z b J M K I i m 0 G b n E + v P 7 6 q / L W W z + 2 S s L x M B 0 O H j y w q H F v p a U L E y 1 A i B Q x f Y R O T Y V B V f l w y o R B P d I p J Z O q q L h Y 6 3 f M 7 M 3 F A E b / k i D F F / O S i G a 4 c / O G q V c e B L k m A + 3 E O z V o 6 D W 1 d d o h Z Z p q l g z a R W F h s U V R B A d U 1 V 1 q N q p N r 9 d X T w g P 3 o O 0 u N t b m u N J W e j 0 k H R O B k 0 P v n J s f G H H 2 U A m r F 3 I v / p l S + 3 h h y t h 4 0 Z n K y R X D I g O 9 5 u 7 e K P a D S R T w W i l N 6 K i q a A t W z b L k S P H J n q f V K C n R 0 W Z D t 1 D 6 f c d b c x u m y e 4 / l G t l 6 e e 2 j 6 l t K N 6 3 n r z D W u M / / f / 9 f 9 M G O M Q D P c 4 Y 1 C + D h 8 + e C C f f P K p J U g h 2 c t i g 6 n m h C G t X L 0 m w f U N S d p a E u 0 l c l 3 w T D y p A J m i 5 u r o Y N B 5 u h R s u N u r q h N n E m B v 5 S t B V 5 R 6 J 4 S r L 1 5 t y z r 2 D N v u H 6 2 c a L c L 9 b e g N l R 2 t l b Y u I v X s x v Q 0 q o 6 c q o Y u O 4 h l w q M a P E K V f U A 3 i o / j 8 k D 1 / C e P b t s G s Z U O H n y 9 I w J T p b k p S f j u c Y 1 D V N P / 5 g t k C 4 v v v h 8 s J c I F y W t G 1 q H t z u y b Y z o r / 7 6 f 5 H b t + / a X K p w B I a X 9 D h s c F q 0 t r b J H / / x H 9 m x x 4 X K q m q L t b t 1 4 5 r c V x s n b N t 4 p 0 M 6 I M M S Q O K N T O G c o T 6 I r u A 5 A T p z X N c b q k Y t E j 0 l q E J 9 y 8 w E t h e w L K j K t 3 f T W r t 5 T y Y w O O B 6 d 7 / v 4 e e w 3 L h 5 S 2 q W L Z P D R z 6 2 R C a b N m 2 0 4 2 E w / f u L L 7 5 M 6 P H C S C c 7 6 2 z B A 8 p V 9 W J w c O 6 T E J E s v / 3 t 7 + T Q R 4 c n T d 8 I g 5 F 8 4 4 l W 0 S p V i Q E D t U u r l l q i G a 4 h G d g R q L k 4 N j z J H i c q l l b J q j X r p E 5 t H A 8 k E q F F 6 Y J 7 R P o x 4 O v J l Q o M R N O + + K 3 w w D + e Z j D R 9 n g N N U N 2 + 0 Y m e 5 H n g w U l V E E e e m 9 c O r F d W 5 v a X i A I F l S p K k P 0 w f 6 X X j T 1 L h W Q U j g r i C p P B r / h X c s X m x Z e J 0 Z f x + N 4 5 c r s I 5 W v X L 5 i k v n D D w / J L 4 n H 2 / + i 7 N / / 0 p Q N / 0 G 3 e / L h t 4 l a 9 7 Y b K m K y X Q X I 9 f D P / / y v w d 6 3 E z g V U n U I U 4 F Q I x w Z R E 6 A k t I y s 5 d o T 8 w O 5 r V P i f P g 7 h 1 p e v h A n / 2 Q v Q 9 5 8 f w x z 8 o T i F w T C d A K d o q f V r R t q 8 m R I p P w f K C E 4 g v n X w q 0 B x l X 3 d m T C T B h L 1 U j 4 t 3 y / J j c a I v I 0 0 8 / Z U 6 F m b x o D K Y m R x C Q X Z b J g A / G N 8 r R K 2 P S 2 p 8 p n 9 6 c u i d L F 2 g G q F + z A Z 3 D u v X r p F x t m 5 / / / K d 2 L D y i n w o 4 a s L w n Z I H d Z O s C g O C a A n a f f v 3 7 1 q c 4 / c B 2 G Q 4 M n z 0 O R K H s S h m A V d o 5 0 s 9 F i l x a u t X y r L l t d K t 9 x 2 e d h + W U A W h w X w P 7 J w w O G N s 3 I 9 R z b / Y F K K F K L v W r 7 D A x 7 C E 8 l P B w 4 3 D o L u 4 N R m g p b H M J u o A t Q 7 b g l U 5 c F w w P w q S j W R p D 1 Z Q L N G M A o v H s z T N w W c W C o c + + k j J 8 Z N g b 2 p w X Y R B 0 V v O 1 E E A r v P U / X g D A P T m f / d 3 / y j / + T / / R X A k D u Z I I Y 1 p R M B 6 5 e J i e e s n b 9 g + Y 3 3 U N c 9 g O i f O o 8 Z c n B E M b I e v n X 1 c 6 9 r K 9 H s m 1 6 l 7 L x F + k L h n O P 6 7 r g 1 q o b G G w O H e o e J J 7 T n d s m A q H 5 4 5 H i T g 4 o k t m 2 q W a 6 9 q a J / d z p X T D + a m o m 3 f v l V W N T T Y d z c 1 N c n h w x 9 b H o F k v q Y C O f n S w b / 8 y 2 9 V Z X P q G p 3 A d M B x k k q S T A W t / 0 l q C R E i f / q n v 7 T f C 4 N 7 X r e e X O A 5 p t q E w b m E Z q F e / / 3 f / 0 Y + U f v r 3 r 1 7 8 h / / 8 f a c 1 K 1 0 w W / w 7 H m l D p J D i 7 g + t y D C z C D s i l 7 e X z f t q r n x o Y U g p U J 4 O g g g L T V j W t h T P e 0 P g q M O v p 1 k B 2 N + g C 2 i 0 B c K W f / l 1 3 + z I L n N V y 8 r m 6 h Y C E X C k v A y J W H 0 j 2 R I Y 0 + W 5 G g b X 1 E 6 + w f u J R l i n Q Z E / g b G r T r H E n P W 4 T J N 9 q J j + K c D f q d L G 8 m p b 8 5 K X q 6 z E Z F E 3 C s e S l I + t 7 W 1 W / Q D Z G I C Y r r 4 n / / z / 5 W d O 3 f Y 8 A E 9 c 7 t + r 5 / Z y 7 0 j 9 Z D M f b 1 M I Z 8 c a E r O v 3 3 7 9 s q q 1 a s s I Q w q 4 b m z L L X j c g g u B n j W t / R Z H z l 8 V J + B y C e f H J c z 5 8 7 J e v 1 t r 3 5 R Z x 1 q U z J Z M b m j 8 C D U a S i w h 9 p U x b P V N v T z S D f G 2 2 z Y Q U u y N s P 4 l u u a H J h D x 2 / g x C g o L L a s W A n Q 6 2 V u F P k m c H a w z z 0 U 5 L g Z 4 f O F X g 3 f M r + y u S a R T M C T y e + H 0 a R k A u k 1 8 T g Y m y G W L / k h j Y 8 n 7 s 8 H y 5 f X 2 M D p w Q M v W S M l Q J b G z P 3 i r C D n 3 9 q 1 a + S t t 9 6 w G L x 0 g Q T C r Y 5 U J 0 q f M R i i z 7 G / w u o j B M N l D v i M r 1 / q v l E 7 F + q d X h 3 Q G H c 8 v c P q 6 f P P v 7 B p L i y g s F B g Y i C D 7 k c / / k T t 4 J f t 9 9 5 4 4 3 X z i p J T g y k u 2 H Y c R z X D 9 c 1 1 p g L f h V e P e i 0 r r 7 A 6 D 9 / 3 1 H Y o 0 i / u g c V J 4 T G S Y k o O T o n h s C O C 6 t M 6 7 B r A A c T x + Z U F i T b P i S T G f f G g w 9 H h Y X A e d g 6 I M U d l n k h V y e H J Z g s B H i 7 3 R E O l c f B w a f i z s Z N m A x r T 2 2 + / a x L F Y 1 m N S 8 H l Z 6 p 6 h O 0 L r o P x L a t T / Y 7 N m + L B t m F w n c 8 8 8 4 w 8 9 d Q 2 c 9 / T a F N 1 d F O B 8 5 P B d Z w 9 d 1 5 + r 9 d N T n a e N 0 M e D D 6 z k M K h Q x / b W l I k o T l 5 4 m t r K K y M Q v 2 l + m 2 k k a 9 P x q 5 S m Q t T S T f f g Q A f e A s K p p i D F / 9 1 9 3 3 s k 1 u R v f m W B R n Y b W 1 p t U r y h Y D V 6 c C E P k A U 8 E I g O f N r W z 8 J 5 B P n 1 s w H e / b s l o c P G 0 3 F W 2 j g D u / Q X v 4 X v / h Z c C Q R Z G T y o N c P E w o w u O s b 2 l d f n V S 7 8 s i k c w D r b k F A l s z 5 9 N P j 8 k / / 9 K / W S c w E J A x q H K 9 I I w b f C U a + d e u W B T L / 8 o 9 + b m m k w 4 2 d y Z L Y g b j 9 9 + 3 b I 9 d v 3 N H P 9 6 h K 7 M Y L W V 0 j 2 c 6 K 6 P U h X V C n c T 4 k z 9 I F X H + q e + O 3 i R M E R N 9 P B 2 I P H N z 1 + h b I 3 K n k d p 1 O y f o v / + v 8 b C g M y K c 3 r r F e x Y t z s q C y x t J U v S D R A H C p V O 2 a m t B U j H T B L N + H g R r p w S / j 9 a s s n L 6 C Z w M e G I 2 D m M T w v K N 0 Q I O g l w b U 1 w c f f K T S Y 2 d C g w w D u 4 x G R u + N q k m j S g W O M w N 4 5 c q V c v T T E 7 K k p C C l n Y U N g p p K I k 0 6 i Z O q B m K X E W z K + Z C M Q W U c G 7 V 1 b g w R i c P M Y s b X j h / / z O q B j L y / + P l P T T I l X z u N m q k V F y 5 c 1 G v a L s t r q u X r E y f N a Y J d Z V J E 2 0 a i h H c D s 4 Q 3 + f p J B Q Z x u V d I G Z Z G z I n C f Z 7 8 2 T u d E W s L O 5 a P 2 E I R R J t b u 9 R C m 7 V C u 9 X 9 4 v z 5 5 + 1 Q Q v 1 3 J V S I Y n M s 6 1 c s 0 w u J T N h P F A z g V A 3 E E + x G m z M U h 7 X B + 8 i A + S A v M m 7 Z R J N 1 Z i Q h y T M b y i e T l v W n k h 0 X f H 6 6 k E A S + / s p F + m A y I a r V w n P u S / f n D 5 j Q w A E B c 8 0 b B A N E p f Q W G j w 1 O 1 U B O R 4 a X W 9 j A x 0 y e F D R 9 Q 4 d 6 u D e C L y n D j H r X F V b r n g I Q y D x I z p 4 Q x A x U X 9 v H L l q g 2 2 8 z x X 1 N W Z s 4 O e f H h o R H 7 2 s 7 f s 8 8 m g w y C 1 N A s h Y A e u q F + h 6 u s y 6 2 C R b H 6 S J m Q i u N U H x Z L N i E h 0 1 M v p 7 i + m 1 0 c 9 F B Q W G W k h K E G 0 / K 7 P T Y H n z 5 b B G S d 9 m E u M Q y A 2 q c S A a 6 c B m S a 2 c V R o p 5 V L W 3 F t O 5 2 S 8 d H J C 6 6 V p 4 l X n t 4 o o y O D V h E U D F G v / 3 o C A R c 2 5 f Z 9 6 i f W t W V 9 2 4 X A R b W b p n K N c 6 u s Q U X a X q 6 j b y T T 8 q G / v H Y o p A L M D B Z z A 2 + + + W N 7 n Q s Y P / r 3 f / 8 P + d W v / t Q e / k w k S g X q k z q e y 2 f J B H X s 2 C f C 8 q S o U s w 1 o 2 f / 0 Y 9 e C 8 5 I B I R j a V S C j Z E W e C 3 p C J C S L G D H 9 1 2 8 e N k m N D J d P w z I f v f O P W l s a r J V G T M y X O o v P H f k I 0 T K s R Z W G L j E G a g l w y w x g Y B w I 7 8 d B t / f 1 t I k N b V u c W 7 O K 6 u o t N w Z B N H i S S R g l v u j n s 4 3 5 U l r v y M U 0 4 U + v O J s L Q h k Y 6 Z q 0 0 F G / 5 o p M a m p S B 0 z O F t k / d V / + + 9 / S 2 e Q b i n L Z b 3 Z u I R i 4 l x y R Y M v 7 + b I s u I x 8 4 L 4 n i K i j T k 8 + 3 Y + Y N 0 g r q c 0 f 2 z C 6 R E G 7 t O u w U y L O v f v 4 7 K f L a F 4 m N w X v e N M y 4 G m A j F 9 v / r V n 9 j 2 d C r N d K B h 8 F l s m V T q X B g X m i K W n w 5 J g C d 0 5 8 6 n L S o F y Y M d d E l J g T v a r Y 0 b J y i / Q R 5 B F v s m Y Q y J N x 9 o o 2 d 8 i T E y b D 5 W D i w s c E u V h m E L o n 3 2 u b z 4 w n O q q u b b 9 / r V D X G a s O r g q l U N 9 h s e u N I h H B L H I z k f I C F H q H R I I K a C e B C i R L u L 2 1 v j E 1 E T T G T s j 0 Y s k / B A N N O i U a z d B Z 1 8 W D K Z + z x o v 0 u K k J C J b X w u J e u v T O V L D / p 5 t V G y T a W g 1 6 W i P t M K Z a I g o j j c c B h 7 W q o X C z y h a N g s 7 2 i u x n k C 6 c O S n v 3 D c c K k A s l Y i r q + l J G 8 O s n T y 1 i i B J w J G O V 5 + X l S o g 0 w 3 U X P 2 j s 6 t C H 3 W d 2 k 8 / k w I B M D p c z k Z f w m b E t 4 Q C Y y / l A v 5 N P w H Q c N m z V w v e p K p D 4 L v 5 E T 0 L 0 + t P E v 4 h B p e 3 / 2 Z 3 9 s h I R E 2 F 5 1 d b U 2 / p d M J o C n j O 9 g P l v Y 1 q O h k j G q s b F Z 1 q 1 f a + 3 G I 1 V d Q C a z k f L y z d V O c h d m 7 S Z P T i Q j U v j e m Y D o Q U f C 2 l F o I / w G c / D u d G J D 6 U 3 x L 0 Q o X s l 9 w i u E m g 8 y D p 2 6 6 C i b B k q 0 F 9 q x q s r E K 3 o 3 J I J Y N 2 7 e V B v h r I 1 N 0 G O c a y m R d Z V R k x 4 g n O 2 T M H s / d 2 U + o P E w U P x Z k H I 5 f F M Q 1 j s U W b H w 3 4 / d l O I a F 4 j L b 3 M N U w F 1 h 5 4 2 V Q O a K 0 6 e P K V S Y k f a E g p A C N a Y o l e f C 7 A P s T N j X b c s R 3 w y X M N y l c R 1 + j l s z I Z G 3 S P b 0 0 x R I H g h k W 6 o k 2 G p h 0 Q k c 9 W r r 7 4 y 5 W B / M t A I I C U S c S 7 R J 2 H 4 d g a h m M r B 2 g E 2 Z U O J g 2 R D i p n K p 2 1 2 b G z U Y l E r l X g F a U 7 1 A e k / W c W m + h q 7 W B 4 E O j J z c + g Z 1 q 9 b p 3 b G j 2 y g 8 R / + 4 V + k P u e u R M Z 6 j X T J 8 F O / 5 4 v B v m 7 p 6 Y + q e J 8 c y x c m E 7 n p Y p G 4 S 5 Y e n I q n s C g b L v e w c + P Y 0 U 8 X h E y g s 6 P T C J E u 6 L i 4 l j C Z 7 q p t N B u w f j C 9 N E 4 C l v h M B s 8 R o l N W 6 j k E + d I 5 k n G q e N k 6 u 2 5 m 7 O K 4 w N m A r R x O I E M D v X z 5 q u z e / U w C m Q D P f e u 2 r e b 4 m C 1 Q 8 f D 6 5 a t m 4 I m e C t R J G D g i c D i x D K s H n y f / O R 0 r T 9 Z 9 W / C d 9 h L / / s 6 e y R J z L s j 6 6 3 n Y U K u W V e i 1 u A i J 8 + c v m i 5 a U e E 8 P / Q u S y s r t a d b J 5 1 d 3 a Z C 8 F C K i 4 v k f h c z b N 0 N M / G v N H / q C p s t a G h f 3 R i U U S H 0 Z H I / g V F K b 3 T o 0 B E p X L 5 D M j I T H 7 o H r l X s L d R S 8 q 8 3 D x R J f 0 a 5 5 f K 7 r c c p V 1 s j 0 q H E a x 9 w C T K v t L j M p Y W R M S n K n f p e 8 J J d v X L V U j o n u o x n B o 0 3 r E a B O 2 q T F B Q W W P z b b E G P 7 z 1 t q U C Y F W n I a P y o u j g f u g f G 5 e r 5 U 3 L 7 z l 1 L 8 n l J i c O a v y z 9 g y v c 3 w u S k 1 U a k 7 1 / e E d p F 6 i q z r m R u u 7 D I G o C j Y f s R q 6 9 p e 7 7 6 Q g o H q M q X D 6 7 n Z d y Y Q h 4 6 Z 6 O k 8 a u O F U P y e V V w N J i N z 8 t r X L 4 d P o q 3 7 7 1 t V a Z 9 G T E s m 3 c u D 6 l h 8 9 6 C O 1 J G B x s U l 3 6 q 1 O X p W 7 3 n + s F Z M h T t S O y d A H G i g D X c e R i V L Y 1 F E l + z r g l x E T U 7 1 8 7 b D 0 T U t S m Y u c W p 7 2 u 7 n R A p d 2 1 Y v r Q H h o U r n O S t M w V d F w U 3 y C R N D R s b B c k D 3 W P r V a g D Z c 6 T 1 d V 4 j v / 9 V / + X f 6 3 v / m 1 7 b M 0 6 7 M r + u 1 5 8 f v c A 0 G o j Y 0 t t p I I b Q C V 6 d i x 4 7 Y M a z K h O l Q y H z p 8 R H L U x u G a / + I v f 2 V k m Q 5 c P 8 4 X n C E V 2 j H n 5 k R S O m K Y F 8 V U D o D n 9 n x T x D q 5 q c D 3 M u 4 U 9 u 6 Z 6 q f t c 1 z v A Q H R s D x t S s w v l o 8 G 6 o n D O M N U P R 8 P g k p n V J 9 c 3 t t f / I U d A w t F J k B D i 9 4 / K s t K Y i b 5 U P F e D s g E k K J a Y 7 b u 1 E I 4 Q p K B F x H V 8 U r L 1 D 0 w D Y n x H R o m o B N I B d Q k H 4 H i Q U Y k T y a O l 6 o 9 s l b V 6 8 1 b N k 9 0 Z B X a m P N V W n s y N T c 1 2 e J u A C l H C X 8 n 6 l t b a 6 u p V z 4 d G 1 J s 7 7 O 7 z X 4 E 6 y p H p X P I h Q b x 3 J j o e e j w U V m 1 a q U e y 9 T 7 u W w B w m 3 t H S k b P Z m M K C + 8 s M + S r k D I V O C 6 q B e u E Z W S c C w 6 4 Q / / 8 J H 8 x 3 + 8 M 0 m 9 A 9 k B M b k j 1 P U p y c Q 9 2 3 3 7 4 v / 3 Q E J x C k d d + 0 6 n Z P 3 V f / v f 0 / L y 8 f E t q + u s Q b h K G J l 4 q N P B H s h w R H q D u S r J k + v m i 1 Q e R o B h T K C r j 7 p m Q B m X a l v / 3 F S v 2 a A o Z 8 x W 2 Q P v / e G I j Z f Q i F i 8 + l M t Q 4 P D 5 s K m L r h O G h A L X 4 e n Z Z B 7 r j K Y U M d D 5 j X s T m a f e q f B T W r E + l 7 f c I b e n 4 s y R y X k f H 4 n f C 7 H X F R 2 Y c L g b 6 m q e 1 X V V f L 2 7 9 8 x s m J T M l m P i B Q a + s c f H x V W B S G O s H R J i d r K L b Z d q W o d k S R 8 b x h 8 N + 5 y O l x U y b t 3 1 a b O V h U 5 p K p y j 3 4 + F / b b O e 3 8 i J w n P h A v I 2 F O 6 9 e v t Q 6 F H I a + Q 2 T 8 i Y 4 M j W P a R D x 6 v l L G N o 0 0 g X p H j n S b G D u h 8 o 1 J W U n i 9 c 8 F G Y e / u Z R I 1 F m C k K O X t j R Y Q 6 H n 4 G H x Q O w i u e A Q k v c P X 8 s 1 4 x H M d 8 H o V G A l D h 7 8 C y 8 8 Z + o H j Z b Z v q g n q d C s d t O 5 x t Q h P e k C V S L a f V / 2 r s 3 V h l Y 6 o 7 c Q h 0 W x S n k v g T y o X x o o d Q u B k j u K Z O C A u d y c L Z u X x V f U Z 2 0 k b D t y n q M + T Q X c 8 G Q s 8 p r G R x 8 d k l d f P W j f e f p + j g 3 C N 7 d 2 y t U L p 2 Q 0 O i I d n d 3 y 5 p u v m 9 3 E f R G e 5 e 2 p q U B Y 2 v 1 7 9 6 S l t U 1 e e u k F O 0 b 7 O X f + g t m X t P x n n 9 1 j s X 3 Y 4 L 4 + m N + F 0 4 M A X 8 k t k 6 E x t Z O 6 m 6 S h r s p U 0 q Q m l h J W H 1 q w 9 c M D u 1 7 l M 0 + f b q + p n 7 6 O p 0 P W X 6 u E o m n P t d R V l k l Z Y a 5 V B h d K R S Y T Z y r c a I 8 3 3 o Z y x q + C n Q U C v S F u X x r f v X v 3 b e 0 m l g 9 N F S o D a G x + b G y h g K 1 G v s G y Y k c g p G Y y W c J A c t B z + y h 9 y O N 7 e v + 5 5 J 4 / F T j F S 8 f + / g G V D j m S G 3 G G O 2 o g a l 2 y c w P V k q d K Q s 1 w 5 D Z k x p H E u B M D 8 E j z 8 Y w s O X / 6 S + k f H J D d u 3 b q t W W Z / U y A L G r / T D B H g z Z i P s d v U b i m r 7 8 6 a d t 7 9 j x j y T u p h 3 D n w Z g U h L 1 + u 1 m u 9 5 R J d 7 R Q e s e W W C T E d D Z T M k x K a T v 1 D g h b U E D r 2 v b 1 V f / T e l M p X a x 1 p u f P t e g V p z o 8 c y n L j x O I S p 8 t m Z K B h 2 y x Q K + J u s B c J S I 4 p s M L q + c X c p I K R G 8 k g 9 5 + K r A s T n I e 7 5 l 6 / O l A 2 o D w / C C Q y s b B O + c X l g 6 D + V 1 k o v L A N h 2 V P H n p 1 Z / I v h c P W D a q c + c u G P n n k n m K 8 y 9 d u i q / + 9 3 b p o r j B a y v r z O N 4 g 9 / O G S 2 u T / P g 4 4 B o g 2 W 7 p L S Y J l S m t z 2 I D v x X G C P Q P / z 5 M K b 6 w 7 a b j C D N 3 W 7 n 6 m k L d t K Q + H 1 t 2 7 e D r b m D p / x Z 7 H B 5 M D p k K f 2 1 E K N i X k M R d 2 S l Z e 1 0 2 C N X 6 a U z O Q M Y Y q D i 7 t L X + 3 w w E u W v E Q M C D d U g B p I / a D + h I G U f f A g c T X 7 G y r J r / V W y Y P R V W b P o b r x 2 a m c K 6 m w r L p a f v y j V 2 X j h r U W 3 / j 1 1 y f N / k Y t J l i Y D h o H D M 4 b T A m P M w + J H M + Q o Z B E o t O q D l J 6 z x b 7 V 6 s A M D K 5 f V z t 7 E M m k 1 p J 9 T M X p D 0 f y q t 6 F F a S m C t Y Q s a j V w 3 o x Q b q z k y p A + a i O s w W d U t G b Q y r M G d M 9 q + d 2 V 4 k Q o A I 8 P m i q b E x Z V Q C L n a k I M + P 1 Q 8 9 a L g P Q t I I p w Z P q L a u z s 7 t G c o w O 8 o D x 8 C Y R K R I 6 z U v L 1 d V u d k P Q x A J T s j Q l q 1 b 1 Y 5 6 0 e w 0 f o M x S h x H T A 1 5 / / 0 P L a d j W E K 2 J z m Q 8 N a u 0 P q d X Y A 1 d + P a 6 0 g M J 0 9 8 X / + z M y b O Q Y 0 I t f W 5 F O s w 0 y n u x 1 H 3 h t U 2 m T w Z b C a E p y G 3 9 i 6 u l C L v A w t O T z c 1 w 4 e p L D T u d 2 f L / j X D s q M 2 K l n x W 5 7 A k e t 5 1 k N 6 Y N + k a p w 8 Y 9 z C s w F x e X 7 G b z K w X f C M o U o y N d 7 3 y N g v K + r r J 6 J Z v r q b K x / r t W V V b p V j N w t s n 4 H s M I 5 e H J R e l S o E 3 B I M O x f 4 3 2 W e V G F h v i 3 / S g e A j Y U H 8 W c / e 9 N C p J h / Z a n i V J N J V p d X V U S l v i x m + U m m h i O N c c b K u G k j 2 5 a x 2 o e d Y H D n u P P 0 / 5 R t f j Z F a y j V 4 Z k L / 3 M B N 2 / e t O U q 5 4 L V Z Q P m Y f G Y Y h B 8 w U B s 2 n Q q 1 G K R y e P j 6 9 P 0 3 v o A k Y w + 3 M m P / S S D n o / J k q n s 1 b B a B B j v S w W k H 6 q n b 5 h I b J w V 4 b r p H y 9 x 1 6 u / x / v d s V I L 2 0 m F s d F h 2 b 5 j 5 6 T r m Q 1 w 9 / / + 7 f e k 8 W G j k T j s c I H s k B 6 7 D h W Y R c p 9 p u E w m L 0 A O g d T X 5 + D f w + a O B B F 4 d I 0 a z E S h a / f 7 / O 5 u Z f 0 m z K f V 8 w 1 m w 7 u 7 I 4 7 3 y T c R M s i S i g a 0 T P P P B 3 s J Q L P H u n M F h u o R 2 c e p I 4 M I G A T Q h F r Z / t q i / i 6 g S g s C k D k A s B Y x 9 H y 4 P 5 9 s z G i I 1 E b h P W e O e w Y x o P 8 f j I 6 O t r l + V X D E 3 Z c N E V O D y K 0 T Z 2 b Q T 0 G W Q W V 0 l e w S b I L Z 5 / p i a n v E I i Z y l s 2 b 5 S / / I s / s 0 h 0 v L H h A V + k 1 6 e f f K 4 q 4 f O m U q a S z s w q o H N o 7 Z u F h 9 a q F F I h o c a k B 5 U W M t k b j k S u w D F X / + k g 6 6 / / 5 v / 4 2 y S S z a o 0 V J e Z m x G X 7 n T u 4 D B 4 2 K z 7 t G n T B m k f j T s J e I A L M X P X g w f D A z p + / H P r + Z h y k A z i 8 Z i K z 9 S G h C w 4 i w S C d h l 4 Z F I l Y L 4 S H k 4 S 1 Z Q V u B h A d H d s C 9 9 b U 6 9 u Y b F C s 3 e 8 2 7 9 k y R K z C e n J w y 5 w J A 1 e v H B v D y A m 3 5 X c + a W a C z a X 4 Q P W u R 0 d z 5 Y u v S 8 i 2 Z e X T M 9 C r u P d 9 z 6 w N b + Y B s P U f 9 z W p 0 + f t W k j R F 6 g 8 g H u g M F l 2 g v I K a i Q w V j i t d 3 t z J Z b + g x n 3 f 4 D s q w s i 8 r V l k w Z U t O L O o e 8 z n U O o f T 5 6 O v S S r 0 O L m K O J e P j s 1 f S o u P + b W t k Z M j N 1 L U L s o t x X 5 X M c L 9 P s C X S g s a Q r G a 9 p H Y G y 4 b 6 a d L J j c K D X h i y M J Z B i A 0 N h T x 1 f d r r E S d Y V r p E N m z c Y K t x T O d y x u O W r J M / K n B r 4 S r C t j p A J H x n p 0 3 6 m 2 0 H l Q r U X 7 J r n P q f q j 7 D Q B V C J U w H f D s u b D 8 G l g q o e a d P n 7 H c g y 7 4 1 X U G q L E s A 8 u z w z U O 2 t s 7 J p 4 f K 5 C Q K + P m c I O M x j J N q s 8 F 1 v 6 0 + A H d l 9 c M y K m 7 m d L W B 5 n c A K + 1 Y x v g h W U x 2 b y + O P j 0 3 K D S P 7 0 / / V W 7 i G T y T A X O 4 p n 6 G D O W b g z j 5 L 2 I j U f Q I x H V 4 M c i w j h z 9 p w Z 3 E y O I 4 N s d X W 1 9 d o N q x p s M P e 1 V 1 + x D E V L l J D T k Q k 8 L j K B 5 C q r y O m y x k Z s 3 n z I B F I t 8 M x 3 z w Q c I + m S C X B L S N 0 b b V P X O 2 2 F 8 w g / 8 m Q C q K j R Y S J C M q V T r 5 W Z u R 9 + d M h m D B O H S C A x d v D W 8 v Y 5 k 8 n D f t k q f t w k U 5 3 N w X P H P O F 8 s Q 4 o z b + 0 b S h + l I c / m 5 4 P D A 8 N y 7 p 1 8 Y W V m R A Y x s D Q m M V y k Y K K m a H Y B m T f I a w F E L H M P C t 6 K l Q b C M P v o / K w 7 c c x Z s K o / i 5 e o Z n G g x 4 l 6 q s K J i I k 5 o L W t s T g W T A c L J X p g c Q i E + 1 U 4 0 R 4 8 t A W e J 0 v U N 2 Z b t 4 5 O L l Z Y c v y f C P Z R K Y n X j N t i B n R 5 C B 8 5 + 3 3 5 P 0 P P p R V + p y f e 3 6 f Z W Y i 8 P a F F 5 + X w 4 c + k o b C u K t / d v B E s X + 2 e e J u R D v 0 M d l c H Z W K Q o Q C 7 / k / z u H / 9 J D 2 O B S 9 C R K K M h u Q 4 c f P l Q J 8 T R h d n W 0 m v e i 9 c J + i Y x P r R X q r m z d v y Y 0 b N 1 R N m P q h 8 1 A Y C J w O P O i P b + R Z T / o 4 J V Q y m J a f D i o r X A p q o s W x T 2 g I l Z V L J 9 b k A v T + 2 G G p J B + d S 9 h l v x D A w Z Q f G m P 0 o N O D 1 G R Y S t U H 4 6 w i h O k n P 3 l D n l c i P b V j u + S q P f X s 3 t 0 W 5 V K m H c 6 B A / v l 4 s l j U l s 8 O a p j E r Q u q A 9 H F k c Y 2 9 H X Y e 1 b m O r R p 3 2 P G 2 1 z 7 7 n z g / N C b X 0 u J X 0 v n w I p M l s 2 Y + f Q M 9 H j g O R p 7 0 v K K m S P V l 6 y x K P n J j n K 7 t 2 7 g i N T Y 7 p r w a N 1 6 l 5 q T 9 v j R m P P 3 N U 8 G q e v K 6 L S I Q 5 h R o T y 5 I f G h M I u 8 b 6 + X o s X B I 0 P H 8 r R m w s / X M A T u N k x + X 6 4 j k 1 q 2 5 4 / d z G l J l F X V y e 7 9 + y y 5 4 0 q 7 4 O I f c 4 I O m 4 6 2 t K y J d J 1 + 2 t Z V d J t x 6 d C v C W w p S U g i x X 9 I 7 / E X S 0 D q i E v N S n F O Z z q 3 k 8 X 8 7 C h R O 7 d f z C J A F O h t b V F 3 n v 3 f T l x 4 q R l l s 2 R P v 2 s e w / x m 5 u T L T l J Q Z s e 3 u 6 a C c T t 4 S A J w 4 f / H L 2 e O 4 9 q W l y 0 9 M 2 9 X 0 v V e T C F J l k S Y f B 7 s M o 6 S w C B K 4 O r a T u L A t K 5 p d I A C F V C j T t 2 9 J N J p C K T V G 2 K x b x p X 3 U r 6 s x J E Y 2 O y j M 7 n 7 a o / K K M b h v U n R 5 6 E V x H 8 O I 2 3 M 6 G p c N C 5 u L c r H G p K n K d u 1 E p e D / c 1 u f y l 7 a E I r E F I p l w / N k A l + 2 + 5 / a a G k f k w v F D 7 8 m u a r e O D 3 O j F i L B P z 0 Y z o y B E e e t u t S c L V 9 / S 6 V S u s B 9 D k m S I 8 Y B 6 j K d T 2 O j S x n N + B U 9 P U v / k C z T 9 / r X W i O m 7 i 0 W i E h J 7 m d p p 4 0 9 m R Z a t H 7 D e r l 2 9 X q C X Q d x p n I k s Z L H 5 c u X r V N m C I F 5 V 5 d V v S f L 1 V T w P 6 8 / a 0 T h A r x 0 4 v V B l / 6 W v n Y M Z M j t j i D Q O / R + u k j b h i I 7 K D k S m p o a 7 e b C Q D y j 2 v k L Q 7 9 f s 2 b N R F g + U y t + 9 O P X 5 N 1 3 3 p W i i P N K z d e m g U R H b h T K V 0 1 V N l i L C / h B d / Y j G W O a L 7 j G 2 Q Y J E y 6 U y p M X R k 3 N 8 o k G g s R G h W J C H 0 B a o + 4 s N s K 1 T v 4 N B m E J E u 4 Z j l i s 4 h U y 6 I b i 9 K Y D w w D M Z W P p I k A d Y D e C 3 f V T 1 M X E B Q R E C R f 9 a 1 J y L y u O m Z S q V / P D v 6 f / q d q m W k 7 Q z u d a 0 p Z Q W 7 d t 0 R / O s F D 3 0 Z H J P Q X p p P D s c J E f f P C h z a T 1 Q C 3 B K / e j H 7 0 q K w q 7 r E e b K X B 1 J v i I h 7 D N 8 F 1 C e c H 0 F U B 0 g V d n f f r i 6 Q D p q p R I 1 I d X y 4 8 s 4 A I K 0 y F 5 9 f W o X j Y a A 4 P Y k B l J y d y m w s L Z q f K A N o P K Z 1 m X V F 1 0 S V X G b W A + F e A G X H J 8 i p P F H X O k G l I B i V O i r U / r x 8 7 x 4 6 l 8 Q 3 p A O O v L 3 E t u n s t f j p i u W 1 G b s D I E x 5 n i j V p C i A z z X P w I e B i o K E x W y 2 f Z E b 5 2 j u D G m W 2 7 G O v q P m o w 6 p 8 K 9 M T m + t Y G 5 T u L 7 C A b 6 1 S A e H h H P c j x j m R K d w x n r m B w F x c 6 G a S I o D j X G H / 2 T F e n f b C q / k w p E 2 j c t C n u H z U X T y D 5 / d 5 5 5 z 2 b z M j 3 + J C t R L h j j j b u z + 2 5 7 / Q l k j k m W 5 a N 6 D U S h h Q P T n B u / c l t f j b F h m P S K b b 8 h w I 7 C j W O O S 2 M M z A Q 1 9 j Y a F 4 n b v g e I + B q 2 y D y O w c S V Q 3 I y P I q k R j J X o K D M + B q a 2 I e v f O N k W k z x X 5 X w B S P M C A F n R Q u b 1 S e c H y e X z w g G U g l J B m N I p x l 9 f Z 9 p y o 9 K q C + E m D L s 0 m e Z A n R 2 j u 6 L D n M d M B s a N H O h O i a 3 / z j P 8 s 7 7 7 6 v N l S b d i o Z 8 t O f v m U h Q 5 g S C Q g I 4 d p S 0 K D Y m T j u C r F 8 H G v q y Z C u f o Y P y K z r z r O i n 0 1 u 7 7 M t a e t H Q y P O b U t e N l 7 J C o q D g m i H q 1 e u m U i n R y E N F O 8 T M l + U O 1 m t q a 5 e J h l d l 2 S 4 r 9 1 X w S R g D x G 0 y c N J 7 s m n + s x 3 D e G I b n I / U G d M 3 A s T y S P Z I U E v D g H J K I T R 7 o 1 7 p P d Z r b O W M Z d c / 9 s A 2 k B H / 5 g 8 s 2 t n S q 3 F g 7 Z D Z 7 x 9 + x b 5 k z / 9 p a 1 D x Z S O g w c P m G R b 2 V A / M Q b K 6 i s g 3 B Y c N + I E 4 9 U 2 9 K x V 5 c 4 U o f S r C c a M X W Z 3 u W P k 7 X D f k Q 7 S d k r 0 D w 3 Y Q + e B c 2 N U D g k 0 S E q / 8 5 m n r V c l / 9 z G 0 K p 6 q W b E 0 u O w 3 t D g 7 c P y y f W I q g m Z 8 o m q c F 4 K U d C / W / q c + v B 9 R d i G H N K e l 7 q d C t Y 4 A r C N K u i L R 8 c A q l Y k L Z f 8 Y q K P b F e R Y r l x 8 5 a F R H m 7 M A x W + D h 7 9 r w l 2 a y o q L S J h 3 i J W Q 0 E b c e d M 2 I 2 v G 2 H N R T q x u r H v X r i h L c v N B J Q 6 7 Y 7 B j O M Y J U F w Y R Z / S s u U q I H 7 X y u R e 8 u x d F Z l I 5 e 9 9 A p f u Y n 2 x A L 2 w g 0 q f p H x M N 0 Q K y / + t p B e V 3 L y F i W q g k 5 3 w n P 3 G L g 8 x t j Z n N O N Z 8 J 0 A j D E o o 6 D x P p c n P E O q F T o d m 1 3 z b 0 x E p k 3 7 5 9 8 o c P D 9 k 0 / W S Q Q s 1 W u 1 d J l C r 6 n Y b P P X u z I 7 y q O 4 A U j k 8 c t w 1 H F i 2 5 q u 4 Z b X h P S 5 H a 7 2 X 5 o 3 r c D + 6 O K 3 F x 3 k x u 8 7 M p a d t Q 7 b 3 9 E 0 G X D L q l A q 5 a b n y 6 3 p Z 8 F I O Z V X L o M j f / w 0 Z / r M D I l C p M y G O m Z C j 3 H 1 G O j v k A F b 6 w p E x e e / W g x e k B O g C y v g I 6 Z c Y q I U N 9 2 a i c 1 P d o 6 w C J d l d V Q d R c M i E B / 1 4 Y R q C A O B N / q s 5 V K H n C D o j V F a r z 6 e t d G 4 t S d U / P K y 8 r S N n m Z 1 P m p Q / g f Q H h x Z Y B B G K A d Y n a U T O B y r t 9 / p h k N 3 2 s q m N i O N I P E V e b E 1 W 3 M O j N i a H 8 r o M J l V / e y d P 7 d F l o A S o q q h s l k p M n A 9 q 2 s L + Z s 8 V y n o x h Q Q D y 8 z U 3 N d v K i n w e b S a c C 8 S 4 h a D h L 3 C t e w J x 9 H 6 3 f i H b W n K y x u S b + 8 R 1 s v S P O 8 Z 2 9 n S 5 E m Z A 2 j Y U Z V n N c r l + / Y b Z U O 6 C 4 2 D Q r q 9 n e k 8 O Y G 7 M 2 r V r L F Y v M k 3 P / E P B 3 e 4 c 6 8 F T A b t 0 q m i C 7 x o I y h 0 e i 1 j Q 9 J W H z l s H q Y 6 p / X z i Q Z H U r X t a p Z B z O t C + K w t j t h b W O b W t N m x c P + H Q + P y 2 V 2 0 d Y S i e R P F t R 5 Z 8 1 L 0 Q y S o K R v U 6 d F v L x G I B + p q q r c + 2 6 K W m O D r L Q v Z Q R P D R o 5 9 Y R H g Y h J j s 2 b s n 2 J s a N B A G f e m V 9 6 x M c o N O A 9 N V Q / C z T z d U R f V 7 p o 8 k + L b j 6 h S 5 0 W l E u M V Z b O 3 b B i Z J T q P Z p 0 R 2 b p E s q 6 6 S 6 H D i / T A M 0 h J d J n f u x V O Y Z U p U u l X r I X + 6 l + A 2 X V 8 5 5 w h i n L H / j E z 2 6 o r f x q P n j 1 E e q L R i p u 4 3 D 3 B S B G q g k T L e x u d a M j 6 9 e J N v S A v P r C R V b p Z F O D N 3 C Z c m F w V 4 / e K L r y y t r t + f C r z 3 7 j v v y Z t v v W H q o r 8 l p l u U h V Y Y Z A y D 0 P s C c 8 K 4 7 8 M A / 7 5 B q 1 R e X p M 6 5 V h j Y 6 N 5 v F j Z L 1 V a 5 W M 3 c i c S v j x K 4 A 4 3 D 9 4 c Q P q v 8 b 5 7 8 s m 5 T q l Y 9 U x w 1 I G Z t A W Z A 7 J l R a 6 1 A Z w 1 l y 5 d s c 5 3 Z U O D H L + 7 J L F N 6 b b 9 K U F Q 2 + x V i 3 t l V r m b W e 5 S L j M 7 1 6 d g Z r a u e 6 V k Z c R k z + 5 V w Z f O H W k 7 J S i 3 W r u t t y A g k 4 W 2 Q N g B s X b t a g s / m g l 8 h g W 5 W D L T 9 u 1 / S S A T Y P C N X G y e T K k y 4 X w f M N 0 8 J T J M 4 f 2 C T O F I c s A U + t L c m X P / L Q Y I K 2 L F k 7 m g v V 8 7 C L W H c s r c c j R h s M D 2 k B S b t P 7 s 6 p A c C 9 I n k M 3 2 Y V / I M Q O p j E y u Y z a S B a + T C g Q z S a R 2 U i Z m S i C V g m O U 2 u W l C W 1 8 r m V e N l R / N J 5 / m / E B o i S 4 Q A 8 G J i 9 e v G T b Y a K l A o l U W H 5 y N g T 0 s J C l 7 y k G o z P 3 9 n g D 8 b R 6 Y j G F f n n Z 4 7 F D s f u m X f 0 i B V j V 8 u z F m 1 J Q P L X z i p k I X c O 5 k r f m L b M h a U e E L 3 k w O Z M / b X g p i O S J 4 v b p i G 1 b 7 a S o a j o T 5 5 g d p W 1 J t y s q i i a 1 8 7 k U v b I U R 2 d Z R r Q b J Q u o J w s e q F u 3 n C 0 V J 1 C c Y N M B W 2 r v 3 l 2 2 D t B s 8 f X d 7 3 4 M 3 1 Q 4 d c e p L K n Q 2 e H G b l g C h z E / P y 0 D k C r 5 u w A a 8 5 1 L X 8 n u 5 w / q s 5 8 8 F S W M n N x 8 K S 5 y g b S t v Y l T 7 M 2 c g k u e L K G i / 9 l r p o z J h s o R i 9 v z 7 3 m 1 0 O 1 D J n c 8 L w 8 n R 2 I 7 n 0 u Z W 5 e S C h l u E S 5 K t R q Y y f k C Z s o p H g Z j M K + / f l A O H / 7 Y b m 4 m P K p g z 8 e B q O R Z B 5 W K V D 6 G b X l t b a j j c t E W v U P x / W 8 z s F v a 2 1 q l d W R 2 i 1 h n 6 2 1 d b 8 u W M 6 F A W 8 C a V Y a A E J N e l W h 4 8 i q L R q U o J y Y 7 l p M q I J B K n B O o g a i A S K h Q d a a F e R N q Y H B 4 w u v C w 1 2 z Z n X C 6 H d V V b X c v j 2 7 h Z U B 9 g E J 4 8 l 8 5 G O 1 f q j 4 / E 6 O d h q Z W s e J O R Q y U 4 y T Q L L j l 2 c 3 2 X O h k U 4 j J A X d 1 q 2 b J Z z 9 K B W 8 N x f P H 3 k U E z E u g + a 5 8 5 K G E p c 6 v O Y Y U S A O 5 B q T s w + 9 R y 9 c x o 1 s + b n z l y 8 W D j W f 0 t j j Y v p 8 T w m 5 W I / p 0 u X L F u D 4 P / 7 H / 2 n k A O H e d C Y 8 / f Q O s w 8 s B 1 8 K Y n 3 5 P V D 3 J n r X K T A w k m m T J A v y C 7 Q u u y w P B P C 5 6 8 I g p n I 0 M n X I 0 m J C 2 + O c k V d Q a D k m a I D T z Q X z C k + i k 8 a T B 9 U t v u 3 J E X 9 V w q l J / k w t 6 a u Z 0 h J V 2 y n + 3 s R 5 K q W Y u V t d i Y 0 2 u Y 3 P p S g l 9 f 9 5 l J a u P i N R m F T E 7 7 H 6 3 N c n T s m v f / 1 f Z c v W L e Z a n y t Q A X F W P G x s n K T 6 f F d U m + n A 8 v 8 z A T U H L F l S K k t K p 0 8 1 F l T / d w K l B R n m V N m 7 c l i 2 1 c z s i I q T I L H o f 8 F 2 m C i u 5 G X H Z K i n R U a H e 7 V T P y u H L 7 j M U B P e P m W r V / U 4 V t d A T o t 4 2 0 6 n z F / G g R C Z A F O U s Z 1 e P X j A I s n X r V 1 j S / E z K D l X t L S 0 S p 3 a C l 6 t B N / H s a f p 0 B 8 s 9 x N 2 P q R G G q L i M a F 2 i e t N U O k I b o 0 w H 2 l G e A K x y T Y v c Q J x L P z a 2 t 4 l T e f e l s + / + N I S + B Q U l Q R k 0 v c D U m V J T G n g t h c i r G t B C D U Y d W u / e i k 1 I v n m / m a b i A m w Y e s u O a k S a y 4 g T R m 5 / M J k / S G C 4 F A P B j h T 4 a u 7 B J A + v n q a 6 y 8 T s 3 c j k L 5 8 d t v y W Q y X G I f 0 P / s / + A s R K K E o Y Z a O 3 5 E X X 3 h O t m / b a i 7 3 i f A i L X j 5 I F L / s E r L v F E p W K A h m H n b U J R z d 5 o T C H X 7 x u W J K Q Y 4 K T C Y r 7 R G Z N 9 z z 8 r N W 7 f s h i E L A Z B T A b u J A e P k y O v 5 p A v + r s J H P l D H f j 5 Q G C y G x j R 3 c j n k P K a x b p r 5 X I B 7 n 0 T / T I I E y a m 5 U 8 H O M P 4 E J P L S x o o j i p X g + J Y N K 2 V p 1 V I j U / e g P 4 e 4 P S V b w a g s K 2 K i 4 Z i 0 9 Y l s 2 r Y 6 o U 2 n W + Z t Q 1 G c 4 R h X + 6 o r l 9 j 2 V 3 d y b H w J L x 9 h J p C M v O N f q A h + 7 7 0 P 5 L f / 8 m / m u A C 8 X r j g B o G R b l M F g U 4 V O P p 9 B 4 Q B q W x R F k M D J P N k e c y C n J k b 5 2 I g 1 Y J y M 4 F J k M 0 9 m T L Y 3 y 1 1 x f 1 m T 7 G k D + F B U y I g V S K R / L 4 r q 8 p H t L 1 l y 5 l v z p n D p i g n T i a m b L Q q i e 5 1 Z k y o f s X F R F / E 2 3 S 6 Z U F U P m D s D K R U 9 2 i x H d u 9 0 k 0 1 J v 0 T I U M A 2 2 r 7 9 m 2 y 9 9 k 9 8 m d / / q e 2 / C P j T u S k Y J k b Q A x g K r B M 5 Q 8 V N D x A f X r g + W I V E Q 9 q h + D g 5 x q G p 0 h e s r h I d 1 z w 7 N 0 h + a d / + q 3 c v 3 B U c k b b p K j 3 t I y m T J W m Z P F / A X E m F 0 e Q 5 S V R U / F i Y 0 p O 3 a e U 5 U W 1 w c f k R q t a T j F P x F j K 1 A z p Y s E I d f k h c 3 W c l K o L t J L m n i w Z H B 6 1 2 Z d h E N y J o 4 H s P f f v P Z C 9 e 3 d b T g r v e H j x x e f t N R m + J / 4 h A s l M C e e Y I M G / d y u D c M N g Y b X H g X S 6 P M a S X v j R n 8 i K F S 7 8 b K i v T V 7 f S l t y 7 0 8 i T S B V 4 i V 8 b F y e b x j U e h m X r u 4 u e e q p 7 f q e k 0 y d A + Q 2 c Y G x e V k x K Y z E J D t D y V c / e f 2 w d K E i R f 9 f g N I 1 6 F y S E C q n o E T + 9 V / / T c 4 3 Z s r h K x m y e f N m P W k y q I C G h n p L L D I T W I c 3 3 H h + i M B + f P D Q Z T D q S l r v l g X b V p b H J 2 g y 9 r u Q P e 9 s k c 4 j w v v G 2 l C s G b V 3 7 x 7 Z t 2 + v N a t n V w b L n w b F i O M J l F D c s Q w t z 6 8 c t O 3 Y a E w u n L + o 9 c B q H 2 N y T a U S O S T J Z b 5 h 6 Y h 2 T u P S M z h m x + p W V K Z s 0 + m U e U W b J x c A o Q r z c 2 x Z m s 6 b x 3 U / U 8 Y y E y U U 4 D z s p N F Z R E P w k M 4 E K s 8 P H b d j G 2 3 Y 4 E R S z g j U 4 a W F i Q R 6 9 j H M C / N S Z a 7 o 1 A 6 C M c e l S y t d E K y M u Q m B I d L o f x P b S C T b 1 1 7 W n 4 P d N K Y q 3 r X r 1 2 0 9 q c 1 b N h m Z K C 0 9 z l 5 C 7 b v d k W E q H x M M u d 5 w G 5 5 v 0 X 4 s 1 e H 0 y u k 7 b X Z j l e W l t l L d 6 w e e l Z 6 2 B 3 L r 9 j 0 j U C q k W l g t G Y d + Y O N O 6 S A n e z x h K r g H 6 Y Y f J f T x G 7 g e Z g P M 1 p Z 7 y J p d g c r v C U L h C x O k U o h A F u C q p b u d W Q 5 j U p I 7 K l 9 8 + Z X k R H I s 3 y N e Y o 5 D q P G x m N l V K 0 q j 0 j f k V M D W X p E d O 1 b r L y a 2 4 / m U R L 1 h n s C z D 6 i Y 2 h U N E p E h q V q x X o q K S + 0 G k g H J Z p r 2 / k M b x E 0 X j O u w E P N k z K 5 B L z S 4 H q a g 7 K i N y q v r h 2 T 7 8 q j s r B u R A 2 u H Z P U U 6 y k n X 2 l n v 0 q V M J l 0 W 5 k R 2 t d O Z G R Y s v u u y t 6 6 X r l 9 / a I 0 r G y w s U / S V T v b a V x u t e O J H t f O Z S T u j M C L q K / l 5 f G E o A u B B b O h f P G Z S w u X L J W r l y 9 q J U a l p q b a 4 v l S S S k W Y O b 8 Z J B 9 N O z B e o K Z 8 b B 7 c u f U M p s V 0 h c R r I A C q o p i F r O H b Q e h k i U X e 3 2 h c D K a R K H a g H H y J G 9 D C r c K 4 d K S T P n o o 0 O W y x 2 V 0 U 3 N g E w x t T X H t V 6 Y 6 s 4 M 3 T E r H O f z W V x D q O 0 u R F E b a m H / r n U 6 d + X q u n J L s l G h e n 2 e m j 8 E u 9 6 4 c V N / N R E V Z W V 2 k x 7 6 U f n 6 b o 4 + i G / X K o P f B b T 1 J y o c p K p + 3 H X I B M G L Q X q w M D Y v i 0 7 k A Q E Q 5 Y s 7 O S Z J 2 I Z i 2 I W 6 Z / t W l E C e L G x D i i o V M J s 2 b Z S D r x y w M U 6 n 3 j k 1 j 3 b I o C 1 k W l M x L F e a M y W q b d J / 9 s C B n a G W u z B / C 6 r y x e E q J F J c Y 1 K J 3 g g 1 k N 6 D f G p h I K G I m g D U I 6 7 g u c 7 8 f I I 4 U J F 9 s X b 5 L Q D 2 0 Z W W b O k f o R t 3 q N S O d v + a I V l b G b S H 4 F r J D s z 4 G g R a k h e T r V U u U n y C V F Y g l t u G N K w h T E o x I x H v 6 T F H q D H L X 8 7 + c H R c u r W Z s Q / B M v S 8 r H m k C 5 s K i 9 J y L z X 3 2 s 3 U 1 5 Q a o b y q V 6 I 9 y M m T p 2 3 b g z S 7 n Z 0 u U e a J e 7 m P v U d 9 g s X B v a 5 s l U C 5 C Y P z N I u V Z V F z Y y s 9 V G K N y Z k H 2 f L x t R w 5 9 z B b z t 3 q l R s X v t S 2 F J c q E 6 / B t p d E s Y n t e O k d 0 u N m M z H 2 p M f 0 t b l H f 0 m / b 8 O G u u A q F h Y L b k N R R p U U 2 n l I R W m h 3 p A b m / I g C 1 K Y V L w 3 M B S 1 Q M n u 7 8 G U j C e Y G r S J E 6 E V J b 3 E q V 0 y K r t X D N l s W s s R o c e Q J K M j f R I r 3 W b S y 5 + b X G 5 1 u F n N z v u X S K h m p B H H Y t h M j p Q Q D J d 8 w + q a S e 1 2 I c q i 6 V Z 3 O / p M L F + 5 E 8 9 7 7 o m 1 f f v W i a y z o H z 5 B j l z P X U U 9 R N 8 v 8 A q I y e V V G 5 N J k c K J A y x d s y a f X E V A 7 N q G x W O S u t Y n Q x I U X C e I 8 n E a 7 B 9 F 0 I F x 5 B S z h n h C e U c E 5 x 3 r 0 N p F B C r Y d X 0 + f b n g w V 3 S v i / / h i e l X F Z V 1 9 u N + o B q U j Y e O 7 c B d v X U + R C U 4 6 U l E + e h f o E 3 z 8 o N 2 x 2 L B M n P a E c S d y 2 N h p 5 a f W g V C i h 1 g R 5 x + N k 0 m 1 7 d Y V j u Z l B v j 2 O 6 3 e c e Z A l l 5 o y 5 Y v b 2 Y F H z 5 W R U T 1 P y V S Y P S q b N j W E W u r C / i 2 q 9 d 8 z M C g j w y N y + v w t u 6 k w 9 u z Z Z W n H E F p a j f r q A m u f 4 P s L V j Z 0 T 1 t k Y N j l H 0 w k l S N N Y 3 e G O R E e d K H O e R K F X 5 0 U Y n + U o m b F u c Y s O X 4 z W 3 o H x 6 W j 3 0 3 / c R 5 B / V 6 T T K r q D X d J 3 j Q p y x Y C i 2 J D + d K o N h H h R R m j f b a 2 K p U B v P p X W F g k g 2 o / c f o T f P / R 2 k t 4 F I 0 b J 4 J b t T F o E o 4 o W t w A 7 K h U q o Q q y n G Z X D n G 6 w T p K M H 5 I 2 q w f 3 4 r W 7 r 6 A 1 X P z n H n O j K N 6 m t M S n O j M p a Z L 8 / u 2 z q p n S 5 k W X T / 9 K 3 m D i k r W y L t 9 6 / p z Q c H A + D h + + J y 4 v p A T 6 T U 9 x V K A P 2 / x Z Y + Z X t c L j Z n y 6 n 7 2 Y 4 k A Z m M B C q B i A L H + x d V w r B + k 0 + 0 Q q k s j A b n u c F a 9 3 l X v E f Q y E V 6 Z X 2 F m J G M q C y t K n U N f x G h d x e i 1 y K U W F 6 J 5 E Q i s n 1 T v T S 3 t F r F h b F h V Y 3 F f S W C z z 7 B 9 w d I k 0 A K 6 V + W k s V J G J Y H Z b a x 2 t K B a p d I j n G z o 1 a V R a V P V U T / X r N K u v B 5 c Q K F y e R s q / r S Y e k a c O N R e / d t 0 2 u Z 3 E Y X s i x o t P l U J V Z Y I Q 8 b m 2 w m L w O 7 Y V I R S Z G c 3 P 6 J k P r + w I g D W U K N H 6 n D R D 9 / H E 8 d r 0 Y E P T b x q s e W F U c l L 3 v U n A 1 8 F + N J f E f 8 / L g q 6 P c j m a P a 7 m K S r 5 + 7 1 a a N a T w m W 7 e u m t Q u F 6 M s u s o H y I F e F M x 5 Y k G A c K h R f i R 1 f r o n q t 9 3 H 9 Z x m i S a X P b V x y M g O g a c 9 D E p Z e R w Z H L S x h H M P m e v c e L Y P t s m m W K S r U T i + N C I t r d I V B r K 9 D d 0 X / + T 1 W s W Z y A 3 G Y v q l A i X V i m Q S 5 e v W E j 9 h 4 e O m h f G Y / + a 6 R d p f o L v G h x p 9 D 9 H h I k S E E N f j 9 3 M k R q V P h A C i Y V X b 4 J M n i i 2 H Z P b 7 W 4 d J 7 Y d u f z 7 r u C w Q I r F R s f U V o r p 9 w 5 L R 9 + 4 n D W p N i q v 7 F 9 c R 0 S 4 L L o N F S 7 r 1 q 6 V k Z F h e W r b J r n x E E m F u E 6 2 n + J 4 Q r L v A n h + j j w U R x g 2 P X k c U S D A h L s 7 O I 5 b v C D i V L b T 9 y N y r z O I e p g g F g Q i W j x k M + m r 2 U e 6 v X 3 Z o O y u G 5 T V 5 S O y o X J Y i n O j J p 3 u M o j L Z 2 O j U p w T k 6 I y M u p O b o + L U R 6 J D e X L / a E s W 1 O V F S N I b O h 7 G C p 3 U 7 X L 4 5 e M J 6 T 6 d i J O l o B L H H P v 6 L 4 n T U C C i X P d y Y 5 c 7 j 2 c D U i o v u F x u d a a K R e a s i Q a i 5 O J 9 u G l l / 8 M X r v N S 4 e 1 D c U s a K C l d 1 y + v p t l E w b 5 H G o e M 3 e x o w 6 + + c q k d r i o 5 c T N h 6 4 e H h G W R M a l M C N q K / E 1 t / f J n p 1 b L V K Y a P R D 1 9 y q 3 q l g D + M J v j V I / T y S i J N Q w s Q K b R t J / G u 8 b K 0 e N i l 0 r S V T K s m h V z x i D g k I h m Z D L o h 2 V e u u t r i Q I o q t R K h E i o 1 q 5 6 y q 3 q 5 N l V K 3 U d W 9 R 4 i M E 7 c e L a F A T T b r 9 I z J 2 R s d k j 3 c Y g t X Q 6 g z D 3 O l f c A t j 5 M K V H w 6 Y N 5 N Y r L 5 J 5 g v J j 0 L T 5 A E U o W I Y 0 X 3 V e p M b E 8 c i 2 9 7 j c V J m T E b g 1 q n 6 h z b E I r E P 9 0 D L o o c 8 n g y G Z F s O 6 p l V A q y o / L j n 7 8 a X N y j w y O 1 o X x p H M 2 1 F T p K s n q l r H q l b n 9 u w b L b a + K D d / o 0 t K S P 4 l D G n 3 y V i k + w k A j X p y d I i B y + G D H C x 4 J z f A m d 5 y I c 4 s d I 8 8 U r E w R 7 B k S u q z r 4 G R E R E x 5 B N 2 j r S k A q J J S + Q s Y f / Q w y p W 5 / i 1 k y T t 5 q f C y t L T Y 0 I A U y J o M D f V J b X S 6 9 v T 1 y 5 c o 1 m 4 R 4 Z 2 y z Z G d H 9 P o I N 1 S E J B a V / w S P C x D C v Q b / e C D 2 T O y P N 4 0 s w b G E o h 2 c v k I A X j n m X e P + f b b j 7 v L k f a S Q I 5 l J o j C J d B s 1 z 9 7 X / Z f 2 r p K q + v Q X n p 4 P H s k 4 V C p k 5 R V I S X 6 m Z E b y 5 Z N T N 2 y h N Q J m a 2 t r J T / T 5 V a z o u d O b G u Z i 5 N i p v W X n m A q x O s 7 u e h / / A s I B B m C E h A g r t K F 3 g + O G 0 n 0 u J N G j h x 2 n r 6 a p A n O n Y l M p g 4 a q R y Z I B X H x n V / Z e n w Y y M T y D h 5 + / F I K I + i w X b J y s 6 S n u 4 e q a 6 u t m n J Y 8 r z T 2 7 l S y b L i y C l j E S z J 1 I q l O a N S d e T q f W z g h G H r i x o G f E G 4 o 4 p B S Z e 7 V w j D y U g y B T H J r Y h T L D v S R Y m 0 M R x I 5 I j V A K Z t D h 7 C R U v K H q M e L 2 f / 8 n r w b U + H j w W G y p c + v I r L a d E b 1 + f L R J A R W W M u 1 S 5 r i K p b C r f P S Q r a e A J m W Y J X 7 9 U d Y g w F E c C X 4 L G b w 3 e k W D i O I S Y I I V 7 T d 5 O P O a f d b B t 0 o d X / 1 6 c T L w 6 M o X O 0 4 J 0 + s k v D u q F p 2 5 n j 6 p 8 K 1 p Z Z m 6 B J d q 4 d u 3 a R I X t q h u 0 i r Q K C x 6 S P i 6 e c / y h P 8 G C w g j h t o J X t 2 V / 1 H k S Y f y 2 l Y A c E x 0 g 2 3 Z e 6 D P + H D v f E W j i s / a + J 5 W W C b K 4 7 b C 0 s m J S y U k n G R + V N 9 9 8 T j W d x 5 s y D T z S g d 2 p y k h e m a 1 6 u H z 5 c o m O 4 v 5 0 l Z i T G e j G V q G u 4 i c e d g p S 2 c 3 M g M e x K s V 3 A U Y Y D 1 f B w S u b j h S O H J D F l T B B r L F D j u T i z w n O o / h z H U H i h X P c d k A s z p k g F h 2 t U + 3 G b L k b y O S I V c 0 K 7 8 V F K d v W o y 0 i / z 9 8 4 t 7 b H r L V g g A A A A B J R U 5 E r k J g g g = = < / I m a g e > < / T o u r > < / T o u r s > < / V i s u a l i z a t i o n > 
</file>

<file path=customXml/item3.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6 d 9 a 9 f d 1 - f 1 0 7 - 4 5 0 3 - 9 5 9 6 - d 7 0 7 c 0 d a 9 b b b " > < T r a n s i t i o n > M o v e T o < / T r a n s i t i o n > < E f f e c t > S t a t i o n < / E f f e c t > < T h e m e > B i n g R o a d < / T h e m e > < T h e m e W i t h L a b e l > f a l s e < / T h e m e W i t h L a b e l > < F l a t M o d e E n a b l e d > f a l s e < / F l a t M o d e E n a b l e d > < D u r a t i o n > 1 0 0 0 0 0 0 0 0 < / D u r a t i o n > < T r a n s i t i o n D u r a t i o n > 3 0 0 0 0 0 0 0 < / T r a n s i t i o n D u r a t i o n > < S p e e d > 0 . 5 < / S p e e d > < F r a m e > < C a m e r a > < L a t i t u d e > 1 9 . 8 4 0 7 3 8 1 9 5 4 7 2 9 9 8 < / L a t i t u d e > < L o n g i t u d e > 7 6 . 2 0 2 2 6 3 2 1 6 6 0 0 0 4 5 < / L o n g i t u d e > < R o t a t i o n > 0 < / R o t a t i o n > < P i v o t A n g l e > 0 < / P i v o t A n g l e > < D i s t a n c e > 1 . 1 5 1 8 7 8 6 2 7 3 5 4 5 5 4 7 < / D i s t a n c e > < / C a m e r a > < I m a g e > i V B O R w 0 K G g o A A A A N S U h E U g A A A N Q A A A B 1 C A Y A A A A 2 n s 9 T A A A A A X N S R 0 I A r s 4 c 6 Q A A A A R n Q U 1 B A A C x j w v 8 Y Q U A A A A J c E h Z c w A A A 2 A A A A N g A b T C 1 p 0 A A E 8 l S U R B V H h e 7 b 3 3 c 1 x H l u 9 5 Y A o e I B w B g g B B 0 H u K o m h E O Y q i p G 5 J 7 a b H 9 M y 8 t 2 8 m 4 k X 0 v p 2 3 + z / M H / A i 9 t f d 2 I g X s R F j e s f 0 T E / L t k R S p E R Z G t F 7 b + C 9 R 6 G A P Z + T N 1 G 3 C g V X A E g Z f s F k 3 X v r V t W 9 e f O b x + T J k x l v f 3 p i X L 4 F y M r O l Z r a L Z L V e V 7 W r K 6 X 2 3 f u S F t r q 2 z Z s k V u 3 n k g 9 2 I b x C 5 0 f P L l j u u x z A y R 9 f l X p b x i q R Q U F E h r c 7 O U l p f b + 2 2 t z f p / h t Q s r 5 W P r u b Z M Y 8 M / d z B d U P B X i K 6 u r p k d H R U K i s r g y O J G O j v l 8 O H j 8 q P 3 3 h d s r O z g 6 M O s V h M s r K y g r 3 F w 9 j Y m P z + 9 + / K T 3 / 6 p m R m Z g Z H F w 7 U b W d n h x w + c k x + / r O f S C Q S C d 6 Z P 5 r 1 G V F H v n 4 z e B g p 4 I / z S o m O j E j / 4 L A + 6 w o 5 f q d Q i k a v S n t 3 r 5 3 z u J H x 9 v F v B 6 F e 2 b V D 3 v u q R U q H z k l 1 d Z U 0 N K y 0 h 3 m 1 J U v u d L i G y X 4 y / L G B / h 7 Z W d U m Z 8 + e k 9 z c b H n + + R e k q 6 N d l p S W S b 4 S L B o d k a 7 h P D n z M M f O 9 8 j J G p e X 1 g w H e 4 n 4 8 A 8 f y W u v v x r s p U a r k v 6 b b 8 5 p T Y 7 L u D Z u G n V 0 N K Y N P S b 7 X 3 p J i o o K g z N n D 3 9 P U z W w Z L S 2 t M j Q 8 L C s W L E i O L L w i O n 9 f P D + h / L G G z + a 9 X X N h D N n z k p 9 / Q o p K y s L j q S + Z 4 7 R c f T 2 d E t p W b n t f / 7 5 l z J S f U A y M r N l S W G W d D a d D M 5 + v M h 4 5 1 t A q I 0 b n p F r j T E p H f x G m u 7 f l l d f f c U a V V v P i J x + W G T n T E c m j 8 L c c d l b P y T d 3 V 3 y z Z l z M t D X J 3 v 3 7 p H 8 / H w p L C q S Y z d z Z W R 0 8 g P b s i w q N S W x Y M 9 h W B v o 7 d t 3 Z M O G 9 b a P p E J i T S W t k t H b 2 y s n T p y S 3 b t 3 K q m K g 6 O T g S Q b G h r U r Q z J y 8 u z 3 / 3 w o 8 N S U l w k O T k 5 9 v t 8 F x K Q / d z c H O v V a V S Q N z + / Q L 7 6 6 m u 7 x + 3 b t 7 k v X S S M q G T 4 8 M P D s m f P M 5 K Z l S m 5 e j 1 Z W d l 2 L V w 3 Q D u Y T o p x H s + N + j x 2 7 L j 8 + M e v T Z K s f B / v 8 + q l / O h o V L 8 3 x z 7 L + X 3 6 b D + 5 M i I F 5 S v t n K U l m d J 8 / / G T K u s / / d d f / 2 2 w / V h Q U f e 0 1 B R E 5 U F H T L b V R 7 T R R O y h X L 9 + X c 6 3 L V V V M H u C O M u 1 0 e t z l C E l R S q C 7 a g d l X w V Q D S u u t p a q V + 5 Q i 5 e u q y v 9 f Y Q O v q z Z D A 6 m V C 9 Q x l S k t U h 1 6 5 e k z 5 t v O W q K j Y 1 N c q y Z d X W Y D o 6 O u U 3 / / j / m c q Z m x v R B 5 1 p j X s 6 5 O b m y h 1 V W + v r 6 y e p g x 6 Q 6 d 3 3 P l A i 5 U p L a 5 t 8 d v w L a W t r k x 0 7 t s u 2 b d v 0 9 5 f p O X p P e j + x 7 B J p 6 c + R c w 8 i c q 8 z Q 6 o L h + T G j V t K t h 6 5 e f O 2 P P v s n i l / Z 6 F g 6 l l F W d C w x 7 S R x 6 S n p 1 c 7 m m 5 9 L 1 N / P y L t 7 R 0 q e c 7 Y M 6 R A C j A y M i x f f v m 1 N D Y 2 K a l G 7 P N 0 F t R T G H Q u 3 A f S n l f u 3 x O L V 8 p A f 5 9 c u X J d d m 1 a J v d 7 3 W 8 M j 2 Z K Y c k y G e l v C r 7 p 8 e C x E i o 3 v 0 i q S i v k q p o 4 h V 3 H 7 d i S J S V y V q X L 5 q 3 b p X U w V 6 I q O F D J 1 l X F Z G n x m J Q X j G u D y n T 2 V A g 9 n c 1 S n t k k o / o A / I P k w X 3 1 9 U n J 1 o d R V l Y q Z 0 6 f l K y S + u A T D s N D A 9 J 8 5 Z g 0 x R p k 8 + p l 0 q g S s q S k W H v 9 E 7 J S i f h 3 7 1 2 U k t J S 2 f / c D l N D 6 R m b m p q l q m p p 8 A 2 p A V l O n / 5 G l i 9 f p t e T q P b R G f S o + v K e k q m j v V N 2 7 X p G V i r x N m / e q G p b n R Q W F m g H k G W N K C 8 v 3 y R X Y X 5 E h s b z Z V N d t m y t c 5 1 O S U m J 9 P c P m I 2 z c e N G u + f F R o 4 S A B J w T x C d 5 4 X K V l h Y a B 0 D + 6 i e X M v 1 6 z f k 1 M n T c v n y Z d 2 + p f e 5 U 9 a t W 6 t S v s K u P V W n x O f G x s a N T G y b C q 2 S k Y 7 V v x / R z 3 V 1 d d p 3 V J d G 5 G G 3 k 3 D j k i W R 7 H G J j f T Z / u N A x j u f n Z z c 1 T 8 i 5 F e q O p Q V l f r i H q v A 8 4 3 Z c u d h m 1 S U V x q R 9 q 8 Z N I k U B o 1 R 6 1 t t q 2 z J 1 M o d H V M p V x i T 8 r x h U y f e f f d 9 f a h L r N f M z s 6 S A l W J h r V 3 3 L R p g z S s 3 i C f 3 E p 0 S o x p w 8 / U h g v W L 4 1 K X v S h t L S 0 y c D A o A w O D s r m b U / J 0 v I S e x / Q S P K 0 Q Z W X l + l 1 j K s 6 5 1 T S Z H C d k O / s 2 b O y b 9 + z e s Q 1 j r 6 + X j m q q k 6 F S k F I t 2 P H N p U 0 N 2 X 1 m j V S p I 1 y N u j p 6 Z G r V 6 + b X b N h / T o p L i 4 2 8 i 0 m s G F Q w 3 h O X k W z Z 6 H X g B S f D p z H s 6 F j m A 2 6 l S z Y v v x m + L 6 i s Q x p 7 M 2 S l W U x U 8 e x v 7 i e Q 9 f y 7 Z o 4 d 0 l B p n S 1 n A 4 + 8 e j x 2 A h V X r t T y i N R u d k y K i + u H j L v G x V / c B 3 2 h H s I q T D V c T A 0 N C Q P H j y Q 1 a v X y K V L F 7 X H 3 x y 8 E 0 e y l w 8 o L / V 7 p 3 d Q e A w O D h j Z u r u 7 V Z K e l 1 d f O 5 D S R o o q 0 b + 4 H p O + u 5 9 J J C M q 9 + 8 / k O 3 b t h j J n t q x w 3 r d W 7 d u y 7 1 7 9 2 X v n t 3 y y a e f y e u v H z S C p u q 5 + / v 7 T W X C y Y F a + N J L L 0 5 J 5 j C o r 8 W W X D g L i o p L Z D Q a t c 5 p v u Q e 0 o 5 s X P / y c v M k Q 4 n i i U U H d / x e m b y 6 f k i a W 1 q k u q r K 3 j + s h O I e O Q f V c 2 9 D T D 4 / d z 7 4 t k e L j H c f A 6 E K y u o l O l 4 p I 9 F R e a p G d e b M M f n 8 V k T V u Z g 8 X T t i 5 6 Q i z n R k A l 9 / f c I a I + r i V 1 9 8 L s 8 / v y 9 4 x + F h d 5 Y 0 a Q / X M R A X e 7 j M 0 2 1 v O A u c o y D R D k j G V 3 f 1 m i q 6 5 c T X X 6 t t t F V t n p t m P 5 z T h / 7 8 8 8 / Z O X f v 3 l V p d l 5 e f h n P o C N K i z a a 5 u Y W 7 R g 2 2 T Y 2 1 W K T I x W 6 O p E Y p V P + d k w l l 1 f J m t X 2 r F 5 W Y 9 v p o L 2 t V S o q l 0 q v d l j F q m m A e 3 d u S X 3 D a m n t y z Q v 7 a b q q N z t z J a e w V F 5 f o 1 q D W 0 R 6 R z M m p B S W f q a l 9 k j A 9 0 3 7 f O P E k k K 1 a N B Y U G l q T v 0 P G X 5 M T l 1 z 3 m F n l q e P p n A 6 t W r z P Z 5 c P / O h F p y 9 + 6 9 i c 9 e b o k k k A k c u p Y n n 9 + e n h B T g Y b f q 0 b 5 T N h T P 6 L q X L 5 5 C S F 9 Z 2 e X f H r 8 C 7 l 2 7 Y Z J q Q / + 8 J H U 1 t b K T 3 7 y p n 0 n 0 u / j j 4 / Z 9 t a t W 6 S j o 0 O W L q 1 8 L G Q C q N D T / b Y n E 0 A F S x c 9 3 V 2 S r z Y j g E z m E d Q 2 U l f f I F 2 q u E A o c K k 5 Y s 6 l 7 O w c O f s w I j v r R q Q 0 1 3 k P a V M x L U X 5 c x + u W A i o h D o 1 c 0 t d Q C x Z / r S q P e M S 1 V 5 t a / W Q Z G W M y Q k l 1 K r y q K y u G E 0 g z q e 3 c u W F V a 6 i p g N v j 8 b G 1 A A + I T U 1 e M b G T J X C W 9 a u R j / O B I i T C p u X R c 1 7 m C 7 6 + v q l p b l Z b a D V w Z H J + O z 4 Z 7 K 8 d r m p i p m Z G W b z Q H h s i o G B A Z M 8 X k 3 i X o 8 c + V h e e e W A 7 T 9 u 0 E C B 7 6 B m A + z S / v 4 + K S 5 Z Y q o q V M S V H l Y H + d 7 w d / p 9 7 t + T N 7 z 9 4 N 5 d u T K 0 X h X B R G L z / n 5 V 0 2 / e u C q t k e 2 q a m f a 9 6 D 6 r a m M y Y 3 b F 4 M z H w 0 y 3 v 3 8 0 R G q r L h Q V t a u l t N 3 n R f s x V W D q g 5 F Z G A k w 8 a P C n P c w w t j J j L d U d H f 3 p 8 p q w p d N A T e P B o p X j B w X Q 3 + 2 7 H J t l Q Y 6 O T z A e 7 j f / / 4 s v z R g Y 0 T D c Z j a G h Y L l 6 8 a K p e 8 v i M v 8 5 T p 0 4 b M b d s 2 S R t n b 1 S V 7 P U v G a P G 9 R 9 b 0 + P N l q R / I L C l N K n t b l J y l V F 6 + v t U f U 3 1 w b R P a J q U 3 V 1 q n S t q r Z 9 X O J 4 L T 2 G d T 8 3 2 M f + p Y N h r M v b k G F C e Z y 6 n 6 v q X S K 5 R w Z 7 Z H y k V 3 6 6 d 6 k c u 5 k v s X F H q t o l M W l u b 5 K x a G d w 5 u I j 4 7 1 H S K j c i q e 1 4 m J G p t X l w 3 K t 1 Y 0 x Z a k N 9 b L 2 M q n I M x O h P D 7 4 4 E N 5 5 v n X p b I o 8 X z U q 5 O t y 4 K 9 y a g u H p V t N a P B 3 v x w + / Z t c y c n u 9 T n M i g c H R 2 T u / o 9 K + r r U j o n H g X u 3 b k t V W o H p b I N e X b h T i N 5 H 7 S 2 N K m q N m 7 f E Q Y e T u / A 6 d d t y A W R G H Q f G h y Q v P y C a b + f D o i O B t X v b l e 2 a T T 3 9 L W 1 z 7 1 f V T x m Y 5 H e 6 5 e d l S H P N w z J 8 Q v X 7 f 1 H g d n L 8 X l i g 6 p d 0 a j T c S H J 9 T Z H J k o 2 Y T v 6 e q 8 r 8 c F 4 M v F K o / T o U z W C 3 q + 9 v V 0 e P H h o N g f n X G 6 Z 3 A C z 8 u N h L a k A m b i m E y d O m v v 6 4 c O H N l h 5 4 8 a N i d + f L R o a G m w c 5 u j R T 6 S x s T E 4 6 n D x 4 q V g y 4 E 4 t v b 2 N n P D h x H J z p S G V S v N f s A j + D h g U R B T O F q S y Z O 8 D 5 Z W L T M y U a + D + q z w j I L + X m d v U q 8 R l W b Y X p A J Q D b A 9 6 E y e o S / n 3 E v P r u 0 a E x q t C M s y x 9 T k 8 G 1 H d C m R G N 7 V 9 2 w / f Z o j O P j k l s y v Y a y k F A J d X p u r S Y N I L W z S 3 e o O I 8 Z M b h p b h h E s s Y s H G h p Y U x a t E I O r B 3 S 3 k X k 6 P U c V Q F V 5 b j + o X 4 u a i P t R D w 0 N T b J 8 u X L z X X M o C m h N 5 8 d / 1 y 2 P 7 V N 1 q 7 f L D n Z q W 8 n l b s c 7 K x U A n X 3 W i M O g 2 s k X q x X H / R z + 5 4 1 u 2 e 2 4 L N c H x E X N I g 7 d + 7 a Y C a 9 K z 0 u d U B v W 1 p a K h 9 9 d E R e e + 2 V 4 J O J + P 3 v 3 5 G f / v S t Y O / R o k k 7 l m V a z w s B 7 h l 4 c m B f 8 d y 8 z Y R 0 Q q X 0 o G 3 w n g d D D A z m 9 q i U Z 5 A d e F X w E M M t t u W O l e S N y 9 6 V I 3 L 0 R r 7 o t 8 j B 9 c N y v z N D b t 7 H 4 7 f o T V 0 J 9 c X i E 6 p 0 2 V b p V r G M V K G y c l T F q y y K 6 Y 2 6 i A c q 1 Y N 6 Y p d j K + S c h R A R O Y A t w n v 0 n O + / / w d 5 8 c U X 7 D j o 7 u 5 R A 1 g N / a C S U + H 4 r d y U Y U e z s Z 9 Q J 1 9 5 5 e V p Y 9 Q A U q m l p d V 6 U q I 9 i o q L 1 H b a o g 0 p 2 8 i D u 5 x B 2 R 0 7 n p o Y 5 P y H v / + N / O V / + n P b x i N 5 / N P P Z N v 2 b X L x w g V Z q V J 9 9 + 5 d C Y 3 r U Y J o j p I S 5 7 q e L 4 Z V t Y M U U 9 0 L v 4 W N l h x V A i B k e 2 u L 2 V e 1 K + q N O J 5 Q R 6 7 l q s 3 k t v 2 x 1 z Y M m x p 4 r i l X X t s 4 I n f a l V D t 2 Z I 5 f M X e X 0 w s O q E y M 9 R A L N m u l T F q F Q O h I E t W p q p x 2 n G F y c R 2 g U o l n B Q 5 G U O y p 3 7 Y o h L C I O y n o q J C G 3 f c Q E Y P Z 0 x o 6 d L p w 4 H m A 0 i M Y 4 F I + F T G O Y O O A D I l g w H Z Z 5 5 5 2 h 4 4 D c o / e A B Z c Y 2 f P H V a 6 l e s k J x c J a 1 W y e V L V + y 8 0 v J S O f D y / u D s R 4 t + V T m 9 S r Y Q 8 M / a 3 7 + 3 j 3 B c E E U O O I f 3 I W B u K L L C H / e 2 F m B / 8 n S c D K l S l b B 7 O F O i s U x 5 c X V U z j Z m S 6 / 2 m 7 l j 9 1 W d d O r n Y o F p R O a I X K x S V b 1 W V Z y x C S J 5 Q K Y w s p V g 6 / O u S 9 9 A 1 P Z 3 1 m d O I h O 4 d P l y A p k A v T 2 9 O 6 r h Y u H H P 3 5 d H 3 p p w j 1 4 c O y z z 7 5 I S S a w d + 9 u I y G N x z c m j 4 q K M h t n + s l b b 1 i U R 8 P K l R b v 9 s s / / o X 8 0 S 9 / L i + p J H 7 n 7 f d M u i 8 G C A b G X q M B Y 7 N 5 V Z z p L t k L O P c J c O / J 9 h F e R H 7 b g 6 h y E C Y T H S b X A 3 J y E 0 l W n u s 6 s j A w H f y s g p P 3 I 7 K i L C Y R b V 8 j m c t T t t E F L e 9 / 8 c 3 k F r J A y M n O k u K K L d L S 4 z x 7 n l S + U U 7 V O I c H + 2 R V 5 J p F C I S B p w w 3 c y r v 1 5 E j R + X A g c X t y X E g r F m z e o I U 5 8 6 d U 4 n Z q g R Y b Q 6 J u Y K 5 W 5 s 3 b b S G + w f m X r 1 2 c B L h P F A n U X e x y z y o U + Z j V V d X T / m 5 q Q B 5 p g p d I s I b N d V L k I U C z x 9 C J R O V i Z q 4 2 w l d 4 r 3 w v T D Y W 7 L E 2 U 0 e t B E i z r u 0 I 0 I F f N g b s c F e D / 9 5 X n O z M 6 R Y 7 a r u Q T S i M c m T F r 3 B x X P 2 q P 6 h / y 9 S 2 b O h X t r 6 n A M i P z J 5 j C k Z V F R E n 9 + + F T 0 2 7 c G D 4 5 2 d n f L g Y W N K M j H v a D 5 k 6 h l C P e C i p w d h Q B 9 9 d N g a N 5 7 F X O 0 t c S i k Q y b A / K V L l 5 1 e v 3 / / i + Z w I U L d S 4 k w a m p q z I b 4 t 9 / + T i 5 d u i x H P j 5 m U g s 1 F 3 I c O / Z p c K Y D 5 + J d C 3 d a R G g D j k 1 F J o C q B x a S T G B k e C i l 1 C s o L D S 1 b 2 x 8 L I F M D + / f k + L i e G B y G O a W r 1 l u N j j j T c u X T B 7 6 4 J t G V C A S z j Y 6 p n t q a w 2 L m g W 8 s U h l 0 a x d 6 g W x T e P Y s m x E d t a 6 c S b / g M M P O o x 1 S 9 r N A + Z n u k I k 7 B c q e k s g s U 7 c i 5 O K 9 5 k W M B P C D o n m 3 s T b z s 1 m C n 3 q 6 / H g e n E w I E V o y H j s 1 q 9 f F 7 y b P q 5 f c 2 5 z p E / N 8 h q b g / X N N 2 d S 1 g 8 R F T / / x U / t d w + 8 / J K p u j R 6 P J B h l b B T e 2 4 6 H j x p 4 Q Z a W u q G E M L H U g E 7 L x W p 5 w s / i J s K j E n R Q Y W x v G 6 F D S 0 k g + s n 6 g I n k b + X z d V x Q v m 6 Y z Y A 2 4 e u 5 k p J n m p H H G O q w i J i 0 W y o V 5 7 e L J e b d E t 7 n e o i b n b m B t v 5 4 I J 8 8 / W n U l d X Z y E r v / n N P 1 t c F t O u 8 Z J 5 h E O F z p w 5 F 2 x N j / x I / P e r i x M b C 4 R K n i a S j H f e e d / m 3 4 D p J g 3 O G n q / 7 7 / / g d l J Y U A s y E p 9 M M 6 W D B p 7 s u T A I c M 8 K o + y k F q Y D o g c X 2 j P Y m t L s 7 n L T X J q h 5 k M V D 5 U z G R U L q 0 y t / k k 0 M g C E K X B Z w + G P L b h D g n O r V v q C M f h I V k 5 q b 0 u V N F a S 3 V 4 f i U 7 M 0 v U f J L 8 7 J h s q w k i I G L D k p X h K i x 8 s 2 F U Z T 2 U v X t 2 y Z 2 7 9 2 x m Z 1 l 5 m V R W V A T v x r F c R b w H A b G L j W / O X p a D r y 5 s b B 0 d x Y Y N G 4 I 9 9 6 C p F w x w I t F p 0 H g z c R h M B + I W W 1 Q V X Q h p G Q Z T K N I F B H C J c e I g / I j W Q W R 6 X u C 8 Y W y R m b u g I 4 U k a m l q t O j z g Y H + 4 E g c s V E X L w g K i 4 r N / u L 7 9 6 5 M r C / q N K Z S 6 e R d t B r O 8 F I q 3 l 4 X s i y K D b V 7 8 y q r u D a 9 3 4 o C 1 / g Z 3 N y / N k V P o + C m B x 6 e V J V u s 1 y 7 d l 3 K y 0 q t x y U u b y b c v 3 9 / w m W 9 W G h r V d s t h e 6 f D v 7 t 3 3 5 n A 8 b Y Q c w I B s o J 0 / F R X 5 j c G A Y S q 7 9 v c o M C T H / H M d K w C J 0 K 0 R J T d X w z Y S Q 6 o p K l W j q T J K w L L X J T 2 g G x f + 1 t 7 n 4 h I e Q K S y m i L X A + M N m Q j g V P 3 4 N 7 d + y + i 1 V b K C y M 2 4 G D l p d D p D h 3 X P J H m y Z P T L X C X 4 Z A 4 a H x 2 p R t d 7 5 l Y e V 6 g O K C X N P B / X Q M K s m 8 Y 7 p N V D n z W R h Q X V b s K q + n 6 Y r c v 3 T c o g k 4 7 9 r 1 G z Z 9 o a m x 2 T L j T P d g n 3 t u n 3 z 6 6 W e L q h t z 3 Q t l o D N F o 6 5 u u Y 0 9 e b W K h x / J c t e f S s 0 r V H s S 1 3 o y l I J S V V W l n 1 / 4 x 0 h j J 6 K j W 2 3 U u Y L P g j K V s C T M a X x w 3 0 W H K D l Q J 8 N g 7 l N / f 6 + U V 1 S q G h 2 x e 2 l v b 7 X z e e 7 e w 0 f H Q i 6 L 2 h U r z T Z E u g H f N p b o e X w G P F U f s U 7 K v + d f q S + D 7 j I B d D G w 4 E 9 i 4 4 o a G V c C Q S g K N 3 P + / I W J X o m A R r w y Y G t N V F 5 o G J D n N + Z b J M K I i m 0 G b n E + v P 7 6 q / L W W z + 2 S s L x M B 0 O H j y w q H F v p a U L E y 1 A i B Q x f Y R O T Y V B V f l w y o R B P d I p J Z O q q L h Y 6 3 f M 7 M 3 F A E b / k i D F F / O S i G a 4 c / O G q V c e B L k m A + 3 E O z V o 6 D W 1 d d o h Z Z p q l g z a R W F h s U V R B A d U 1 V 1 q N q p N r 9 d X T w g P 3 o O 0 u N t b m u N J W e j 0 k H R O B k 0 P v n J s f G H H 2 U A m r F 3 I v / p l S + 3 h h y t h 4 0 Z n K y R X D I g O 9 5 u 7 e K P a D S R T w W i l N 6 K i q a A t W z b L k S P H J n q f V K C n R 0 W Z D t 1 D 6 f c d b c x u m y e 4 / l G t l 6 e e 2 j 6 l t K N 6 3 n r z D W u M / / f / 9 f 9 M G O M Q D P c 4 Y 1 C + D h 8 + e C C f f P K p J U g h 2 c t i g 6 n m h C G t X L 0 m w f U N S d p a E u 0 l c l 3 w T D y p A J m i 5 u r o Y N B 5 u h R s u N u r q h N n E m B v 5 S t B V 5 R 6 J 4 S r L 1 5 t y z r 2 D N v u H 6 2 c a L c L 9 b e g N l R 2 t l b Y u I v X s x v Q 0 q o 6 c q o Y u O 4 h l w q M a P E K V f U A 3 i o / j 8 k D 1 / C e P b t s G s Z U O H n y 9 I w J T p b k p S f j u c Y 1 D V N P / 5 g t k C 4 v v v h 8 s J c I F y W t G 1 q H t z u y b Y z o r / 7 6 f 5 H b t + / a X K p w B I a X 9 D h s c F q 0 t r b J H / / x H 9 m x x 4 X K q m q L t b t 1 4 5 r c V x s n b N t 4 p 0 M 6 I M M S Q O K N T O G c o T 6 I r u A 5 A T p z X N c b q k Y t E j 0 l q E J 9 y 8 w E t h e w L K j K t 3 f T W r t 5 T y Y w O O B 6 d 7 / v 4 e e w 3 L h 5 S 2 q W L Z P D R z 6 2 R C a b N m 2 0 4 2 E w / f u L L 7 5 M 6 P H C S C c 7 6 2 z B A 8 p V 9 W J w c O 6 T E J E s v / 3 t 7 + T Q R 4 c n T d 8 I g 5 F 8 4 4 l W 0 S p V i Q E D t U u r l l q i G a 4 h G d g R q L k 4 N j z J H i c q l l b J q j X r p E 5 t H A 8 k E q F F 6 Y J 7 R P o x 4 O v J l Q o M R N O + + K 3 w w D + e Z j D R 9 n g N N U N 2 + 0 Y m e 5 H n g w U l V E E e e m 9 c O r F d W 5 v a X i A I F l S p K k P 0 w f 6 X X j T 1 L h W Q U j g r i C p P B r / h X c s X m x Z e J 0 Z f x + N 4 5 c r s I 5 W v X L 5 i k v n D D w / J L 4 n H 2 / + i 7 N / / 0 p Q N / 0 G 3 e / L h t 4 l a 9 7 Y b K m K y X Q X I 9 f D P / / y v w d 6 3 E z g V U n U I U 4 F Q I x w Z R E 6 A k t I y s 5 d o T 8 w O 5 r V P i f P g 7 h 1 p e v h A n / 2 Q v Q 9 5 8 f w x z 8 o T i F w T C d A K d o q f V r R t q 8 m R I p P w f K C E 4 g v n X w q 0 B x l X 3 d m T C T B h L 1 U j 4 t 3 y / J j c a I v I 0 0 8 / Z U 6 F m b x o D K Y m R x C Q X Z b J g A / G N 8 r R K 2 P S 2 p 8 p n 9 6 c u i d L F 2 g G q F + z A Z 3 D u v X r p F x t m 5 / / / K d 2 L D y i n w o 4 a s L w n Z I H d Z O s C g O C a A n a f f v 3 7 1 q c 4 / c B 2 G Q 4 M n z 0 O R K H s S h m A V d o 5 0 s 9 F i l x a u t X y r L l t d K t 9 x 2 e d h + W U A W h w X w P 7 J w w O G N s 3 I 9 R z b / Y F K K F K L v W r 7 D A x 7 C E 8 l P B w 4 3 D o L u 4 N R m g p b H M J u o A t Q 7 b g l U 5 c F w w P w q S j W R p D 1 Z Q L N G M A o v H s z T N w W c W C o c + + k j J 8 Z N g b 2 p w X Y R B 0 V v O 1 E E A r v P U / X g D A P T m f / d 3 / y j / + T / / R X A k D u Z I I Y 1 p R M B 6 5 e J i e e s n b 9 g + Y 3 3 U N c 9 g O i f O o 8 Z c n B E M b I e v n X 1 c 6 9 r K 9 H s m 1 6 l 7 L x F + k L h n O P 6 7 r g 1 q o b G G w O H e o e J J 7 T n d s m A q H 5 4 5 H i T g 4 o k t m 2 q W a 6 9 q a J / d z p X T D + a m o m 3 f v l V W N T T Y d z c 1 N c n h w x 9 b H o F k v q Y C O f n S w b / 8 y 2 9 V Z X P q G p 3 A d M B x k k q S T A W t / 0 l q C R E i f / q n v 7 T f C 4 N 7 X r e e X O A 5 p t q E w b m E Z q F e / / 3 f / 0 Y + U f v r 3 r 1 7 8 h / / 8 f a c 1 K 1 0 w W / w 7 H m l D p J D i 7 g + t y D C z C D s i l 7 e X z f t q r n x o Y U g p U J 4 O g g g L T V j W t h T P e 0 P g q M O v p 1 k B 2 N + g C 2 i 0 B c K W f / l 1 3 + z I L n N V y 8 r m 6 h Y C E X C k v A y J W H 0 j 2 R I Y 0 + W 5 G g b X 1 E 6 + w f u J R l i n Q Z E / g b G r T r H E n P W 4 T J N 9 q J j + K c D f q d L G 8 m p b 8 5 K X q 6 z E Z F E 3 C s e S l I + t 7 W 1 W / Q D Z G I C Y r r 4 n / / z / 5 W d O 3 f Y 8 A E 9 c 7 t + r 5 / Z y 7 0 j 9 Z D M f b 1 M I Z 8 c a E r O v 3 3 7 9 s q q 1 a s s I Q w q 4 b m z L L X j c g g u B n j W t / R Z H z l 8 V J + B y C e f H J c z 5 8 7 J e v 1 t r 3 5 R Z x 1 q U z J Z M b m j 8 C D U a S i w h 9 p U x b P V N v T z S D f G 2 2 z Y Q U u y N s P 4 l u u a H J h D x 2 / g x C g o L L a s W A n Q 6 2 V u F P k m c H a w z z 0 U 5 L g Z 4 f O F X g 3 f M r + y u S a R T M C T y e + H 0 a R k A u k 1 8 T g Y m y G W L / k h j Y 8 n 7 s 8 H y 5 f X 2 M D p w Q M v W S M l Q J b G z P 3 i r C D n 3 9 q 1 a + S t t 9 6 w G L x 0 g Q T C r Y 5 U J 0 q f M R i i z 7 G / w u o j B M N l D v i M r 1 / q v l E 7 F + q d X h 3 Q G H c 8 v c P q 6 f P P v 7 B p L i y g s F B g Y i C D 7 k c / / k T t 4 J f t 9 9 5 4 4 3 X z i p J T g y k u 2 H Y c R z X D 9 c 1 1 p g L f h V e P e i 0 r r 7 A 6 D 9 / 3 1 H Y o 0 i / u g c V J 4 T G S Y k o O T o n h s C O C 6 t M 6 7 B r A A c T x + Z U F i T b P i S T G f f G g w 9 H h Y X A e d g 6 I M U d l n k h V y e H J Z g s B H i 7 3 R E O l c f B w a f i z s Z N m A x r T 2 2 + / a x L F Y 1 m N S 8 H l Z 6 p 6 h O 0 L r o P x L a t T / Y 7 N m + L B t m F w n c 8 8 8 4 w 8 9 d Q 2 c 9 / T a F N 1 d F O B 8 5 P B d Z w 9 d 1 5 + r 9 d N T n a e N 0 M e D D 6 z k M K h Q x / b W l I k o T l 5 4 m t r K K y M Q v 2 l + m 2 k k a 9 P x q 5 S m Q t T S T f f g Q A f e A s K p p i D F / 9 1 9 3 3 s k 1 u R v f m W B R n Y b W 1 p t U r y h Y D V 6 c C E P k A U 8 E I g O f N r W z 8 J 5 B P n 1 s w H e / b s l o c P G 0 3 F W 2 j g D u / Q X v 4 X v / h Z c C Q R Z G T y o N c P E w o w u O s b 2 l d f n V S 7 8 s i k c w D r b k F A l s z 5 9 N P j 8 k / / 9 K / W S c w E J A x q H K 9 I I w b f C U a + d e u W B T L / 8 o 9 + b m m k w 4 2 d y Z L Y g b j 9 9 + 3 b I 9 d v 3 N H P 9 6 h K 7 M Y L W V 0 j 2 c 6 K 6 P U h X V C n c T 4 k z 9 I F X H + q e + O 3 i R M E R N 9 P B 2 I P H N z 1 + h b I 3 K n k d p 1 O y f o v / + v 8 b C g M y K c 3 r r F e x Y t z s q C y x t J U v S D R A H C p V O 2 a m t B U j H T B L N + H g R r p w S / j 9 a s s n L 6 C Z w M e G I 2 D m M T w v K N 0 Q I O g l w b U 1 w c f f K T S Y 2 d C g w w D u 4 x G R u + N q k m j S g W O M w N 4 5 c q V c v T T E 7 K k p C C l n Y U N g p p K I k 0 6 i Z O q B m K X E W z K + Z C M Q W U c G 7 V 1 b g w R i c P M Y s b X j h / / z O q B j L y / + P l P T T I l X z u N m q k V F y 5 c 1 G v a L s t r q u X r E y f N a Y J d Z V J E 2 0 a i h H c D s 4 Q 3 + f p J B Q Z x u V d I G Z Z G z I n C f Z 7 8 2 T u d E W s L O 5 a P 2 E I R R J t b u 9 R C m 7 V C u 9 X 9 4 v z 5 5 + 1 Q Q v 1 3 J V S I Y n M s 6 1 c s 0 w u J T N h P F A z g V A 3 E E + x G m z M U h 7 X B + 8 i A + S A v M m 7 Z R J N 1 Z i Q h y T M b y i e T l v W n k h 0 X f H 6 6 k E A S + / s p F + m A y I a r V w n P u S / f n D 5 j Q w A E B c 8 0 b B A N E p f Q W G j w 1 O 1 U B O R 4 a X W 9 j A x 0 y e F D R 9 Q 4 d 6 u D e C L y n D j H r X F V b r n g I Q y D x I z p 4 Q x A x U X 9 v H L l q g 2 2 8 z x X 1 N W Z s 4 O e f H h o R H 7 2 s 7 f s 8 8 m g w y C 1 N A s h Y A e u q F + h 6 u s y 6 2 C R b H 6 S J m Q i u N U H x Z L N i E h 0 1 M v p 7 i + m 1 0 c 9 F B Q W G W k h K E G 0 / K 7 P T Y H n z 5 b B G S d 9 m E u M Q y A 2 q c S A a 6 c B m S a 2 c V R o p 5 V L W 3 F t O 5 2 S 8 d H J C 6 6 V p 4 l X n t 4 o o y O D V h E U D F G v / 3 o C A R c 2 5 f Z 9 6 i f W t W V 9 2 4 X A R b W b p n K N c 6 u s Q U X a X q 6 j b y T T 8 q G / v H Y o p A L M D B Z z A 2 + + + W N 7 n Q s Y P / r 3 f / 8 P + d W v / t Q e / k w k S g X q k z q e y 2 f J B H X s 2 C f C 8 q S o U s w 1 o 2 f / 0 Y 9 e C 8 5 I B I R j a V S C j Z E W e C 3 p C J C S L G D H 9 1 2 8 e N k m N D J d P w z I f v f O P W l s a r J V G T M y X O o v P H f k I 0 T K s R Z W G L j E G a g l w y w x g Y B w I 7 8 d B t / f 1 t I k N b V u c W 7 O K 6 u o t N w Z B N H i S S R g l v u j n s 4 3 5 U l r v y M U 0 4 U + v O J s L Q h k Y 6 Z q 0 0 F G / 5 o p M a m p S B 0 z O F t k / d V / + + 9 / S 2 e Q b i n L Z b 3 Z u I R i 4 l x y R Y M v 7 + b I s u I x 8 4 L 4 n i K i j T k 8 + 3 Y + Y N 0 g r q c 0 f 2 z C 6 R E G 7 t O u w U y L O v f v 4 7 K f L a F 4 m N w X v e N M y 4 G m A j F 9 v / r V n 9 j 2 d C r N d K B h 8 F l s m V T q X B g X m i K W n w 5 J g C d 0 5 8 6 n L S o F y Y M d d E l J g T v a r Y 0 b J y i / Q R 5 B F v s m Y Q y J N x 9 o o 2 d 8 i T E y b D 5 W D i w s c E u V h m E L o n 3 2 u b z 4 w n O q q u b b 9 / r V D X G a s O r g q l U N 9 h s e u N I h H B L H I z k f I C F H q H R I I K a C e B C i R L u L 2 1 v j E 1 E T T G T s j 0 Y s k / B A N N O i U a z d B Z 1 8 W D K Z + z x o v 0 u K k J C J b X w u J e u v T O V L D / p 5 t V G y T a W g 1 6 W i P t M K Z a I g o j j c c B h 7 W q o X C z y h a N g s 7 2 i u x n k C 6 c O S n v 3 D c c K k A s l Y i r q + l J G 8 O s n T y 1 i i B J w J G O V 5 + X l S o g 0 w 3 U X P 2 j s 6 t C H 3 W d 2 k 8 / k w I B M D p c z k Z f w m b E t 4 Q C Y y / l A v 5 N P w H Q c N m z V w v e p K p D 4 L v 5 E T 0 L 0 + t P E v 4 h B p e 3 / 2 Z 3 9 s h I R E 2 F 5 1 d b U 2 / p d M J o C n j O 9 g P l v Y 1 q O h k j G q s b F Z 1 q 1 f a + 3 G I 1 V d Q C a z k f L y z d V O c h d m 7 S Z P T i Q j U v j e m Y D o Q U f C 2 l F o I / w G c / D u d G J D 6 U 3 x L 0 Q o X s l 9 w i u E m g 8 y D p 2 6 6 C i b B k q 0 F 9 q x q s r E K 3 o 3 J I J Y N 2 7 e V B v h r I 1 N 0 G O c a y m R d Z V R k x 4 g n O 2 T M H s / d 2 U + o P E w U P x Z k H I 5 f F M Q 1 j s U W b H w 3 4 / d l O I a F 4 j L b 3 M N U w F 1 h 5 4 2 V Q O a K 0 6 e P K V S Y k f a E g p A C N a Y o l e f C 7 A P s T N j X b c s R 3 w y X M N y l c R 1 + j l s z I Z G 3 S P b 0 0 x R I H g h k W 6 o k 2 G p h 0 Q k c 9 W r r 7 4 y 5 W B / M t A I I C U S c S 7 R J 2 H 4 d g a h m M r B 2 g E 2 Z U O J g 2 R D i p n K p 2 1 2 b G z U Y l E r l X g F a U 7 1 A e k / W c W m + h q 7 W B 4 E O j J z c + g Z 1 q 9 b p 3 b G j 2 y g 8 R / + 4 V + k P u e u R M Z 6 j X T J 8 F O / 5 4 v B v m 7 p 6 Y + q e J 8 c y x c m E 7 n p Y p G 4 S 5 Y e n I q n s C g b L v e w c + P Y 0 U 8 X h E y g s 6 P T C J E u 6 L i 4 l j C Z 7 q p t N B u w f j C 9 N E 4 C l v h M B s 8 R o l N W 6 j k E + d I 5 k n G q e N k 6 u 2 5 m 7 O K 4 w N m A r R x O I E M D v X z 5 q u z e / U w C m Q D P f e u 2 r e b 4 m C 1 Q 8 f D 6 5 a t m 4 I m e C t R J G D g i c D i x D K s H n y f / O R 0 r T 9 Z 9 W / C d 9 h L / / s 6 e y R J z L s j 6 6 3 n Y U K u W V e i 1 u A i J 8 + c v m i 5 a U e E 8 P / Q u S y s r t a d b J 5 1 d 3 a Z C 8 F C K i 4 v k f h c z b N 0 N M / G v N H / q C p s t a G h f 3 R i U U S H 0 Z H I / g V F K b 3 T o 0 B E p X L 5 D M j I T H 7 o H r l X s L d R S 8 q 8 3 D x R J f 0 a 5 5 f K 7 r c c p V 1 s j 0 q H E a x 9 w C T K v t L j M p Y W R M S n K n f p e 8 J J d v X L V U j o n u o x n B o 0 3 r E a B O 2 q T F B Q W W P z b b E G P 7 z 1 t q U C Y F W n I a P y o u j g f u g f G 5 e r 5 U 3 L 7 z l 1 L 8 n l J i c O a v y z 9 g y v c 3 w u S k 1 U a k 7 1 / e E d p F 6 i q z r m R u u 7 D I G o C j Y f s R q 6 9 p e 7 7 6 Q g o H q M q X D 6 7 n Z d y Y Q h 4 6 Z 6 O k 8 a u O F U P y e V V w N J i N z 8 t r X L 4 d P o q 3 7 7 1 t V a Z 9 G T E s m 3 c u D 6 l h 8 9 6 C O 1 J G B x s U l 3 6 q 1 O X p W 7 3 n + s F Z M h T t S O y d A H G i g D X c e R i V L Y 1 F E l + z r g l x E T U 7 1 8 7 b D 0 T U t S m Y u c W p 7 2 u 7 n R A p d 2 1 Y v r Q H h o U r n O S t M w V d F w U 3 y C R N D R s b B c k D 3 W P r V a g D Z c 6 T 1 d V 4 j v / 9 V / + X f 6 3 v / m 1 7 b M 0 6 7 M r + u 1 5 8 f v c A 0 G o j Y 0 t t p I I b Q C V 6 d i x 4 7 Y M a z K h O l Q y H z p 8 R H L U x u G a / + I v f 2 V k m Q 5 c P 8 4 X n C E V 2 j H n 5 k R S O m K Y F 8 V U D o D n 9 n x T x D q 5 q c D 3 M u 4 U 9 u 6 Z 6 q f t c 1 z v A Q H R s D x t S s w v l o 8 G 6 o n D O M N U P R 8 P g k p n V J 9 c 3 t t f / I U d A w t F J k B D i 9 4 / K s t K Y i b 5 U P F e D s g E k K J a Y 7 b u 1 E I 4 Q p K B F x H V 8 U r L 1 D 0 w D Y n x H R o m o B N I B d Q k H 4 H i Q U Y k T y a O l 6 o 9 s l b V 6 8 1 b N k 9 0 Z B X a m P N V W n s y N T c 1 2 e J u A C l H C X 8 n 6 l t b a 6 u p V z 4 d G 1 J s 7 7 O 7 z X 4 E 6 y p H p X P I h Q b x 3 J j o e e j w U V m 1 a q U e y 9 T 7 u W w B w m 3 t H S k b P Z m M K C + 8 s M + S r k D I V O C 6 q B e u E Z W S c C w 6 4 Q / / 8 J H 8 x 3 + 8 M 0 m 9 A 9 k B M b k j 1 P U p y c Q 9 2 3 3 7 4 v / 3 Q E J x C k d d + 0 6 n Z P 3 V f / v f 0 / L y 8 f E t q + u s Q b h K G J l 4 q N P B H s h w R H q D u S r J k + v m i 1 Q e R o B h T K C r j 7 p m Q B m X a l v / 3 F S v 2 a A o Z 8 x W 2 Q P v / e G I j Z f Q i F i 8 + l M t Q 4 P D 5 s K m L r h O G h A L X 4 e n Z Z B 7 r j K Y U M d D 5 j X s T m a f e q f B T W r E + l 7 f c I b e n 4 s y R y X k f H 4 n f C 7 H X F R 2 Y c L g b 6 m q e 1 X V V f L 2 7 9 8 x s m J T M l m P i B Q a + s c f H x V W B S G O s H R J i d r K L b Z d q W o d k S R 8 b x h 8 N + 5 y O l x U y b t 3 1 a b O V h U 5 p K p y j 3 4 + F / b b O e 3 8 i J w n P h A v I 2 F O 6 9 e v t Q 6 F H I a + Q 2 T 8 i Y 4 M j W P a R D x 6 v l L G N o 0 0 g X p H j n S b G D u h 8 o 1 J W U n i 9 c 8 F G Y e / u Z R I 1 F m C k K O X t j R Y Q 6 H n 4 G H x Q O w i u e A Q k v c P X 8 s 1 4 x H M d 8 H o V G A l D h 7 8 C y 8 8 Z + o H j Z b Z v q g n q d C s d t O 5 x t Q h P e k C V S L a f V / 2 r s 3 V h l Y 6 o 7 c Q h 0 W x S n k v g T y o X x o o d Q u B k j u K Z O C A u d y c L Z u X x V f U Z 2 0 k b D t y n q M + T Q X c 8 G Q s 8 p r G R x 8 d k l d f P W j f e f p + j g 3 C N 7 d 2 y t U L p 2 Q 0 O i I d n d 3 y 5 p u v m 9 3 E f R G e 5 e 2 p q U B Y 2 v 1 7 9 6 S l t U 1 e e u k F O 0 b 7 O X f + g t m X t P x n n 9 1 j s X 3 Y 4 L 4 + m N + F 0 4 M A X 8 k t k 6 E x t Z O 6 m 6 S h r s p U 0 q Q m l h J W H 1 q w 9 c M D u 1 7 l M 0 + f b q + p n 7 6 O p 0 P W X 6 u E o m n P t d R V l k l Z Y a 5 V B h d K R S Y T Z y r c a I 8 3 3 o Z y x q + C n Q U C v S F u X x r f v X v 3 b e 0 m l g 9 N F S o D a G x + b G y h g K 1 G v s G y Y k c g p G Y y W c J A c t B z + y h 9 y O N 7 e v + 5 5 J 4 / F T j F S 8 f + / g G V D j m S G 3 G G O 2 o g a l 2 y c w P V k q d K Q s 1 w 5 D Z k x p H E u B M D 8 E j z 8 Y w s O X / 6 S + k f H J D d u 3 b q t W W Z / U y A L G r / T D B H g z Z i P s d v U b i m r 7 8 6 a d t 7 9 j x j y T u p h 3 D n w Z g U h L 1 + u 1 m u 9 5 R J d 7 R Q e s e W W C T E d D Z T M k x K a T v 1 D g h b U E D r 2 v b 1 V f / T e l M p X a x 1 p u f P t e g V p z o 8 c y n L j x O I S p 8 t m Z K B h 2 y x Q K + J u s B c J S I 4 p s M L q + c X c p I K R G 8 k g 9 5 + K r A s T n I e 7 5 l 6 / O l A 2 o D w / C C Q y s b B O + c X l g 6 D + V 1 k o v L A N h 2 V P H n p 1 Z / I v h c P W D a q c + c u G P n n k n m K 8 y 9 d u i q / + 9 3 b p o r j B a y v r z O N 4 g 9 / O G S 2 u T / P g 4 4 B o g 2 W 7 p L S Y J l S m t z 2 I D v x X G C P Q P / z 5 M K b 6 w 7 a b j C D N 3 W 7 n 6 m k L d t K Q + H 1 t 2 7 e D r b m D p / x Z 7 H B 5 M D p k K f 2 1 E K N i X k M R d 2 S l Z e 1 0 2 C N X 6 a U z O Q M Y Y q D i 7 t L X + 3 w w E u W v E Q M C D d U g B p I / a D + h I G U f f A g c T X 7 G y r J r / V W y Y P R V W b P o b r x 2 a m c K 6 m w r L p a f v y j V 2 X j h r U W 3 / j 1 1 y f N / k Y t J l i Y D h o H D M 4 b T A m P M w + J H M + Q o Z B E o t O q D l J 6 z x b 7 V 6 s A M D K 5 f V z t 7 E M m k 1 p J 9 T M X p D 0 f y q t 6 F F a S m C t Y Q s a j V w 3 o x Q b q z k y p A + a i O s w W d U t G b Q y r M G d M 9 q + d 2 V 4 k Q o A I 8 P m i q b E x Z V Q C L n a k I M + P 1 Q 8 9 a L g P Q t I I p w Z P q L a u z s 7 t G c o w O 8 o D x 8 C Y R K R I 6 z U v L 1 d V u d k P Q x A J T s j Q l q 1 b 1 Y 5 6 0 e w 0 f o M x S h x H T A 1 5 / / 0 P L a d j W E K 2 J z m Q 8 N a u 0 P q d X Y A 1 d + P a 6 0 g M J 0 9 8 X / + z M y b O Q Y 0 I t f W 5 F O s w 0 y n u x 1 H 3 h t U 2 m T w Z b C a E p y G 3 9 i 6 u l C L v A w t O T z c 1 w 4 e p L D T u d 2 f L / j X D s q M 2 K l n x W 5 7 A k e t 5 1 k N 6 Y N + k a p w 8 Y 9 z C s w F x e X 7 G b z K w X f C M o U o y N d 7 3 y N g v K + r r J 6 J Z v r q b K x / r t W V V b p V j N w t s n 4 H s M I 5 e H J R e l S o E 3 B I M O x f 4 3 2 W e V G F h v i 3 / S g e A j Y U H 8 W c / e 9 N C p J h / Z a n i V J N J V p d X V U S l v i x m + U m m h i O N c c b K u G k j 2 5 a x 2 o e d Y H D n u P P 0 / 5 R t f j Z F a y j V 4 Z k L / 3 M B N 2 / e t O U q 5 4 L V Z Q P m Y f G Y Y h B 8 w U B s 2 n Q q 1 G K R y e P j 6 9 P 0 3 v o A k Y w + 3 M m P / S S D n o / J k q n s 1 b B a B B j v S w W k H 6 q n b 5 h I b J w V 4 b r p H y 9 x 1 6 u / x / v d s V I L 2 0 m F s d F h 2 b 5 j 5 6 T r m Q 1 w 9 / / + 7 f e k 8 W G j k T j s c I H s k B 6 7 D h W Y R c p 9 p u E w m L 0 A O g d T X 5 + D f w + a O B B F 4 d I 0 a z E S h a / f 7 / O 5 u Z f 0 m z K f V 8 w 1 m w 7 u 7 I 4 7 3 y T c R M s i S i g a 0 T P P P B 3 s J Q L P H u n M F h u o R 2 c e p I 4 M I G A T Q h F r Z / t q i / i 6 g S g s C k D k A s B Y x 9 H y 4 P 5 9 s z G i I 1 E b h P W e O e w Y x o P 8 f j I 6 O t r l + V X D E 3 Z c N E V O D y K 0 T Z 2 b Q T 0 G W Q W V 0 l e w S b I L Z 5 / p i a n v E I i Z y l s 2 b 5 S / / I s / s 0 h 0 v L H h A V + k 1 6 e f f K 4 q 4 f O m U q a S z s w q o H N o 7 Z u F h 9 a q F F I h o c a k B 5 U W M t k b j k S u w D F X / + k g 6 6 / / 5 v / 4 2 y S S z a o 0 V J e Z m x G X 7 n T u 4 D B 4 2 K z 7 t G n T B m k f j T s J e I A L M X P X g w f D A z p + / H P r + Z h y k A z i 8 Z i K z 9 S G h C w 4 i w S C d h l 4 Z F I l Y L 4 S H k 4 S 1 Z Q V u B h A d H d s C 9 9 b U 6 9 u Y b F C s 3 e 8 2 7 9 k y R K z C e n J w y 5 w J A 1 e v H B v D y A m 3 5 X c + a W a C z a X 4 Q P W u R 0 d z 5 Y u v S 8 i 2 Z e X T M 9 C r u P d 9 z 6 w N b + Y B s P U f 9 z W p 0 + f t W k j R F 6 g 8 g H u g M F l 2 g v I K a i Q w V j i t d 3 t z J Z b + g x n 3 f 4 D s q w s i 8 r V l k w Z U t O L O o e 8 z n U O o f T 5 6 O v S S r 0 O L m K O J e P j s 1 f S o u P + b W t k Z M j N 1 L U L s o t x X 5 X M c L 9 P s C X S g s a Q r G a 9 p H Y G y 4 b 6 a d L J j c K D X h i y M J Z B i A 0 N h T x 1 f d r r E S d Y V r p E N m z c Y K t x T O d y x u O W r J M / K n B r 4 S r C t j p A J H x n p 0 3 6 m 2 0 H l Q r U X 7 J r n P q f q j 7 D Q B V C J U w H f D s u b D 8 G l g q o e a d P n 7 H c g y 7 4 1 X U G q L E s A 8 u z w z U O 2 t s 7 J p 4 f K 5 C Q K + P m c I O M x j J N q s 8 F 1 v 6 0 + A H d l 9 c M y K m 7 m d L W B 5 n c A K + 1 Y x v g h W U x 2 b y + O P j 0 3 K D S P 7 0 / / V W 7 i G T y T A X O 4 p n 6 G D O W b g z j 5 L 2 I j U f Q I x H V 4 M c i w j h z 9 p w Z 3 E y O I 4 N s d X W 1 9 d o N q x p s M P e 1 V 1 + x D E V L l J D T k Q k 8 L j K B 5 C q r y O m y x k Z s 3 n z I B F I t 8 M x 3 z w Q c I + m S C X B L S N 0 b b V P X O 2 2 F 8 w g / 8 m Q C q K j R Y S J C M q V T r 5 W Z u R 9 + d M h m D B O H S C A x d v D W 8 v Y 5 k 8 n D f t k q f t w k U 5 3 N w X P H P O F 8 s Q 4 o z b + 0 b S h + l I c / m 5 4 P D A 8 N y 7 p 1 8 Y W V m R A Y x s D Q m M V y k Y K K m a H Y B m T f I a w F E L H M P C t 6 K l Q b C M P v o / K w 7 c c x Z s K o / i 5 e o Z n G g x 4 l 6 q s K J i I k 5 o L W t s T g W T A c L J X p g c Q i E + 1 U 4 0 R 4 8 t A W e J 0 v U N 2 Z b t 4 5 O L l Z Y c v y f C P Z R K Y n X j N t i B n R 5 C B 8 5 + 3 3 5 P 0 P P p R V + p y f e 3 6 f Z W Y i 8 P a F F 5 + X w 4 c + k o b C u K t / d v B E s X + 2 e e J u R D v 0 M d l c H Z W K Q o Q C 7 / k / z u H / 9 J D 2 O B S 9 C R K K M h u Q 4 c f P l Q J 8 T R h d n W 0 m v e i 9 c J + i Y x P r R X q r m z d v y Y 0 b N 1 R N m P q h 8 1 A Y C J w O P O i P b + R Z T / o 4 J V Q y m J a f D i o r X A p q o s W x T 2 g I l Z V L J 9 b k A v T + 2 G G p J B + d S 9 h l v x D A w Z Q f G m P 0 o N O D 1 G R Y S t U H 4 6 w i h O k n P 3 l D n l c i P b V j u + S q P f X s 3 t 0 W 5 V K m H c 6 B A / v l 4 s l j U l s 8 O a p j E r Q u q A 9 H F k c Y 2 9 H X Y e 1 b m O r R p 3 2 P G 2 1 z 7 7 n z g / N C b X 0 u J X 0 v n w I p M l s 2 Y + f Q M 9 H j g O R p 7 0 v K K m S P V l 6 y x K P n J j n K 7 t 2 7 g i N T Y 7 p r w a N 1 6 l 5 q T 9 v j R m P P 3 N U 8 G q e v K 6 L S I Q 5 h R o T y 5 I f G h M I u 8 b 6 + X o s X B I 0 P H 8 r R m w s / X M A T u N k x + X 6 4 j k 1 q 2 5 4 / d z G l J l F X V y e 7 9 + y y 5 4 0 q 7 4 O I f c 4 I O m 4 6 2 t K y J d J 1 + 2 t Z V d J t x 6 d C v C W w p S U g i x X 9 I 7 / E X S 0 D q i E v N S n F O Z z q 3 k 8 X 8 7 C h R O 7 d f z C J A F O h t b V F 3 n v 3 f T l x 4 q R l l s 2 R P v 2 s e w / x m 5 u T L T l J Q Z s e 3 u 6 a C c T t 4 S A J w 4 f / H L 2 e O 4 9 q W l y 0 9 M 2 9 X 0 v V e T C F J l k S Y f B 7 s M o 6 S w C B K 4 O r a T u L A t K 5 p d I A C F V C j T t 2 9 J N J p C K T V G 2 K x b x p X 3 U r 6 s x J E Y 2 O y j M 7 n 7 a o / K K M b h v U n R 5 6 E V x H 8 O I 2 3 M 6 G p c N C 5 u L c r H G p K n K d u 1 E p e D / c 1 u f y l 7 a E I r E F I p l w / N k A l + 2 + 5 / a a G k f k w v F D 7 8 m u a r e O D 3 O j F i L B P z 0 Y z o y B E e e t u t S c L V 9 / S 6 V S u s B 9 D k m S I 8 Y B 6 j K d T 2 O j S x n N + B U 9 P U v / k C z T 9 / r X W i O m 7 i 0 W i E h J 7 m d p p 4 0 9 m R Z a t H 7 D e r l 2 9 X q C X Q d x p n I k s Z L H 5 c u X r V N m C I F 5 V 5 d V v S f L 1 V T w P 6 8 / a 0 T h A r x 0 4 v V B l / 6 W v n Y M Z M j t j i D Q O / R + u k j b h i I 7 K D k S m p o a 7 e b C Q D y j 2 v k L Q 7 9 f s 2 b N R F g + U y t + 9 O P X 5 N 1 3 3 p W i i P N K z d e m g U R H b h T K V 0 1 V N l i L C / h B d / Y j G W O a L 7 j G 2 Q Y J E y 6 U y p M X R k 3 N 8 o k G g s R G h W J C H 0 B a o + 4 s N s K 1 T v 4 N B m E J E u 4 Z j l i s 4 h U y 6 I b i 9 K Y D w w D M Z W P p I k A d Y D e C 3 f V T 1 M X E B Q R E C R f 9 a 1 J y L y u O m Z S q V / P D v 6 f / q d q m W k 7 Q z u d a 0 p Z Q W 7 d t 0 R / O s F D 3 0 Z H J P Q X p p P D s c J E f f P C h z a T 1 Q C 3 B K / e j H 7 0 q K w q 7 r E e b K X B 1 J v i I h 7 D N 8 F 1 C e c H 0 F U B 0 g V d n f f r i 6 Q D p q p R I 1 I d X y 4 8 s 4 A I K 0 y F 5 9 f W o X j Y a A 4 P Y k B l J y d y m w s L Z q f K A N o P K Z 1 m X V F 1 0 S V X G b W A + F e A G X H J 8 i p P F H X O k G l I B i V O i r U / r x 8 7 x 4 6 l 8 Q 3 p A O O v L 3 E t u n s t f j p i u W 1 G b s D I E x 5 n i j V p C i A z z X P w I e B i o K E x W y 2 f Z E b 5 2 j u D G m W 2 7 G O v q P m o w 6 p 8 K 9 M T m + t Y G 5 T u L 7 C A b 6 1 S A e H h H P c j x j m R K d w x n r m B w F x c 6 G a S I o D j X G H / 2 T F e n f b C q / k w p E 2 j c t C n u H z U X T y D 5 / d 5 5 5 z 2 b z M j 3 + J C t R L h j j j b u z + 2 5 7 / Q l k j k m W 5 a N 6 D U S h h Q P T n B u / c l t f j b F h m P S K b b 8 h w I 7 C j W O O S 2 M M z A Q 1 9 j Y a F 4 n b v g e I + B q 2 y D y O w c S V Q 3 I y P I q k R j J X o K D M + B q a 2 I e v f O N k W k z x X 5 X w B S P M C A F n R Q u b 1 S e c H y e X z w g G U g l J B m N I p x l 9 f Z 9 p y o 9 K q C + E m D L s 0 m e Z A n R 2 j u 6 L D n M d M B s a N H O h O i a 3 / z j P 8 s 7 7 7 6 v N l S b d i o Z 8 t O f v m U h Q 5 g S C Q g I 4 d p S 0 K D Y m T j u C r F 8 H G v q y Z C u f o Y P y K z r z r O i n 0 1 u 7 7 M t a e t H Q y P O b U t e N l 7 J C o q D g m i H q 1 e u m U i n R y E N F O 8 T M l + U O 1 m t q a 5 e J h l d l 2 S 4 r 9 1 X w S R g D x G 0 y c N J 7 s m n + s x 3 D e G I b n I / U G d M 3 A s T y S P Z I U E v D g H J K I T R 7 o 1 7 p P d Z r b O W M Z d c / 9 s A 2 k B H / 5 g 8 s 2 t n S q 3 F g 7 Z D Z 7 x 9 + x b 5 k z / 9 p a 1 D x Z S O g w c P m G R b 2 V A / M Q b K 6 i s g 3 B Y c N + I E 4 9 U 2 9 K x V 5 c 4 U o f S r C c a M X W Z 3 u W P k 7 X D f k Q 7 S d k r 0 D w 3 Y Q + e B c 2 N U D g k 0 S E q / 8 5 m n r V c l / 9 z G 0 K p 6 q W b E 0 u O w 3 t D g 7 c P y y f W I q g m Z 8 o m q c F 4 K U d C / W / q c + v B 9 R d i G H N K e l 7 q d C t Y 4 A r C N K u i L R 8 c A q l Y k L Z f 8 Y q K P b F e R Y r l x 8 5 a F R H m 7 M A x W + D h 7 9 r w l 2 a y o q L S J h 3 i J W Q 0 E b c e d M 2 I 2 v G 2 H N R T q x u r H v X r i h L c v N B J Q 6 7 Y 7 B j O M Y J U F w Y R Z / S s u U q I H 7 X y u R e 8 u x d F Z l I 5 e 9 9 A p f u Y n 2 x A L 2 w g 0 q f p H x M N 0 Q K y / + t p B e V 3 L y F i W q g k 5 3 w n P 3 G L g 8 x t j Z n N O N Z 8 J 0 A j D E o o 6 D x P p c n P E O q F T o d m 1 3 z b 0 x E p k 3 7 5 9 8 o c P D 9 k 0 / W S Q Q s 1 W u 1 d J l C r 6 n Y b P P X u z I 7 y q O 4 A U j k 8 c t w 1 H F i 2 5 q u 4 Z b X h P S 5 H a 7 2 X 5 o 3 r c D + 6 O K 3 F x 3 k x u 8 7 M p a d t Q 7 b 3 9 E 0 G X D L q l A q 5 a b n y 6 3 p Z 8 F I O Z V X L o M j f / w 0 Z / r M D I l C p M y G O m Z C j 3 H 1 G O j v k A F b 6 w p E x e e / W g x e k B O g C y v g I 6 Z c Y q I U N 9 2 a i c 1 P d o 6 w C J d l d V Q d R c M i E B / 1 4 Y R q C A O B N / q s 5 V K H n C D o j V F a r z 6 e t d G 4 t S d U / P K y 8 r S N n m Z 1 P m p Q / g f Q H h x Z Y B B G K A d Y n a U T O B y r t 9 / p h k N 3 2 s q m N i O N I P E V e b E 1 W 3 M O j N i a H 8 r o M J l V / e y d P 7 d F l o A S o q q h s l k p M n A 9 q 2 s L + Z s 8 V y n o x h Q Q D y 8 z U 3 N d v K i n w e b S a c C 8 S 4 h a D h L 3 C t e w J x 9 H 6 3 f i H b W n K y x u S b + 8 R 1 s v S P O 8 Z 2 9 n S 5 E m Z A 2 j Y U Z V n N c r l + / Y b Z U O 6 C 4 2 D Q r q 9 n e k 8 O Y G 7 M 2 r V r L F Y v M k 3 P / E P B 3 e 4 c 6 8 F T A b t 0 q m i C 7 x o I y h 0 e i 1 j Q 9 J W H z l s H q Y 6 p / X z i Q Z H U r X t a p Z B z O t C + K w t j t h b W O b W t N m x c P + H Q + P y 2 V 2 0 d Y S i e R P F t R 5 Z 8 1 L 0 Q y S o K R v U 6 d F v L x G I B + p q q r c + 2 6 K W m O D r L Q v Z Q R P D R o 5 9 Y R H g Y h J j s 2 b s n 2 J s a N B A G f e m V 9 6 x M c o N O A 9 N V Q / C z T z d U R f V 7 p o 8 k + L b j 6 h S 5 0 W l E u M V Z b O 3 b B i Z J T q P Z p 0 R 2 b p E s q 6 6 S 6 H D i / T A M 0 h J d J n f u x V O Y Z U p U u l X r I X + 6 l + A 2 X V 8 5 5 w h i n L H / j E z 2 6 o r f x q P n j 1 E e q L R i p u 4 3 D 3 B S B G q g k T L e x u d a M j 6 9 e J N v S A v P r C R V b p Z F O D N 3 C Z c m F w V 4 / e K L r y y t r t + f C r z 3 7 j v v y Z t v v W H q o r 8 l p l u U h V Y Y Z A y D 0 P s C c 8 K 4 7 8 M A / 7 5 B q 1 R e X p M 6 5 V h j Y 6 N 5 v F j Z L 1 V a 5 W M 3 c i c S v j x K 4 A 4 3 D 9 4 c Q P q v 8 b 5 7 8 s m 5 T q l Y 9 U x w 1 I G Z t A W Z A 7 J l R a 6 1 A Z w 1 l y 5 d s c 5 3 Z U O D H L + 7 J L F N 6 b b 9 K U F Q 2 + x V i 3 t l V r m b W e 5 S L j M 7 1 6 d g Z r a u e 6 V k Z c R k z + 5 V w Z f O H W k 7 J S i 3 W r u t t y A g k 4 W 2 Q N g B s X b t a g s / m g l 8 h g W 5 W D L T 9 u 1 / S S A T Y P C N X G y e T K k y 4 X w f M N 0 8 J T J M 4 f 2 C T O F I c s A U + t L c m X P / L Q Y I K 2 L F k 7 m g v V 8 7 C L W H c s r c c j R h s M D 2 k B S b t P 7 s 6 p A c C 9 I n k M 3 2 Y V / I M Q O p j E y u Y z a S B a + T C g Q z S a R 2 U i Z m S i C V g m O U 2 u W l C W 1 8 r m V e N l R / N J 5 / m / E B o i S 4 Q A 8 G J i 9 e v G T b Y a K l A o l U W H 5 y N g T 0 s J C l 7 y k G o z P 3 9 n g D 8 b R 6 Y j G F f n n Z 4 7 F D s f u m X f 0 i B V j V 8 u z F m 1 J Q P L X z i p k I X c O 5 k r f m L b M h a U e E L 3 k w O Z M / b X g p i O S J 4 v b p i G 1 b 7 a S o a j o T 5 5 g d p W 1 J t y s q i i a 1 8 7 k U v b I U R 2 d Z R r Q b J Q u o J w s e q F u 3 n C 0 V J 1 C c Y N M B W 2 r v 3 l 2 2 D t B s 8 f X d 7 3 4 M 3 1 Q 4 d c e p L K n Q 2 e H G b l g C h z E / P y 0 D k C r 5 u w A a 8 5 1 L X 8 n u 5 w / q s 5 8 8 F S W M n N x 8 K S 5 y g b S t v Y l T 7 M 2 c g k u e L K G i / 9 l r p o z J h s o R i 9 v z 7 3 m 1 0 O 1 D J n c 8 L w 8 n R 2 I 7 n 0 u Z W 5 e S C h l u E S 5 K t R q Y y f k C Z s o p H g Z j M K + / f l A O H / 7 Y b m 4 m P K p g z 8 e B q O R Z B 5 W K V D 6 G b X l t b a j j c t E W v U P x / W 8 z s F v a 2 1 q l d W R 2 i 1 h n 6 2 1 d b 8 u W M 6 F A W 8 C a V Y a A E J N e l W h 4 8 i q L R q U o J y Y 7 l p M q I J B K n B O o g a i A S K h Q d a a F e R N q Y H B 4 w u v C w 1 2 z Z n X C 6 H d V V b X c v j 2 7 h Z U B 9 g E J 4 8 l 8 5 G O 1 f q j 4 / E 6 O d h q Z W s e J O R Q y U 4 y T Q L L j l 2 c 3 2 X O h k U 4 j J A X d 1 q 2 b J Z z 9 K B W 8 N x f P H 3 k U E z E u g + a 5 8 5 K G E p c 6 v O Y Y U S A O 5 B q T s w + 9 R y 9 c x o 1 s + b n z l y 8 W D j W f 0 t j j Y v p 8 T w m 5 W I / p 0 u X L F u D 4 P / 7 H / 2 n k A O H e d C Y 8 / f Q O s w 8 s B 1 8 K Y n 3 5 P V D 3 J n r X K T A w k m m T J A v y C 7 Q u u y w P B P C 5 6 8 I g p n I 0 M n X I 0 m J C 2 + O c k V d Q a D k m a I D T z Q X z C k + i k 8 a T B 9 U t v u 3 J E X 9 V w q l J / k w t 6 a u Z 0 h J V 2 y n + 3 s R 5 K q W Y u V t d i Y 0 2 u Y 3 P p S g l 9 f 9 5 l J a u P i N R m F T E 7 7 H 6 3 N c n T s m v f / 1 f Z c v W L e Z a n y t Q A X F W P G x s n K T 6 f F d U m + n A 8 v 8 z A T U H L F l S K k t K p 0 8 1 F l T / d w K l B R n m V N m 7 c l i 2 1 c z s i I q T I L H o f 8 F 2 m C i u 5 G X H Z K i n R U a H e 7 V T P y u H L 7 j M U B P e P m W r V / U 4 V t d A T o t 4 2 0 6 n z F / G g R C Z A F O U s Z 1 e P X j A I s n X r V 1 j S / E z K D l X t L S 0 S p 3 a C l 6 t B N / H s a f p 0 B 8 s 9 x N 2 P q R G G q L i M a F 2 i e t N U O k I b o 0 w H 2 l G e A K x y T Y v c Q J x L P z a 2 t 4 l T e f e l s + / + N I S + B Q U l Q R k 0 v c D U m V J T G n g t h c i r G t B C D U Y d W u / e i k 1 I v n m / m a b i A m w Y e s u O a k S a y 4 g T R m 5 / M J k / S G C 4 F A P B j h T 4 a u 7 B J A + v n q a 6 y 8 T s 3 c j k L 5 8 d t v y W Q y X G I f 0 P / s / + A s R K K E o Y Z a O 3 5 E X X 3 h O t m / b a i 7 3 i f A i L X j 5 I F L / s E r L v F E p W K A h m H n b U J R z d 5 o T C H X 7 x u W J K Q Y 4 K T C Y r 7 R G Z N 9 z z 8 r N W 7 f s h i E L A Z B T A b u J A e P k y O v 5 p A v + r s J H P l D H f j 5 Q G C y G x j R 3 c j n k P K a x b p r 5 X I B 7 n 0 T / T I I E y a m 5 U 8 H O M P 4 E J P L S x o o j i p X g + J Y N K 2 V p 1 V I j U / e g P 4 e 4 P S V b w a g s K 2 K i 4 Z i 0 9 Y l s 2 r Y 6 o U 2 n W + Z t Q 1 G c 4 R h X + 6 o r l 9 j 2 V 3 d y b H w J L x 9 h J p C M v O N f q A h + 7 7 0 P 5 L f / 8 m / m u A C 8 X r j g B o G R b l M F g U 4 V O P p 9 B 4 Q B q W x R F k M D J P N k e c y C n J k b 5 2 I g 1 Y J y M 4 F J k M 0 9 m T L Y 3 y 1 1 x f 1 m T 7 G k D + F B U y I g V S K R / L 4 r q 8 p H t L 1 l y 5 l v z p n D p i g n T i a m b L Q q i e 5 1 Z k y o f s X F R F / E 2 3 S 6 Z U F U P m D s D K R U 9 2 i x H d u 9 0 k 0 1 J v 0 T I U M A 2 2 r 7 9 m 2 y 9 9 k 9 8 m d / / q e 2 / C P j T u S k Y J k b Q A x g K r B M 5 Q 8 V N D x A f X r g + W I V E Q 9 q h + D g 5 x q G p 0 h e s r h I d 1 z w 7 N 0 h + a d / + q 3 c v 3 B U c k b b p K j 3 t I y m T J W m Z P F / A X E m F 0 e Q 5 S V R U / F i Y 0 p O 3 a e U 5 U W 1 w c f k R q t a T j F P x F j K 1 A z p Y s E I d f k h c 3 W c l K o L t J L m n i w Z H B 6 1 2 Z d h E N y J o 4 H s P f f v P Z C 9 e 3 d b T g r v e H j x x e f t N R m + J / 4 h A s l M C e e Y I M G / d y u D c M N g Y b X H g X S 6 P M a S X v j R n 8 i K F S 7 8 b K i v T V 7 f S l t y 7 0 8 i T S B V 4 i V 8 b F y e b x j U e h m X r u 4 u e e q p 7 f q e k 0 y d A + Q 2 c Y G x e V k x K Y z E J D t D y V c / e f 2 w d K E i R f 9 f g N I 1 6 F y S E C q n o E T + 9 V / / T c 4 3 Z s r h K x m y e f N m P W k y q I C G h n p L L D I T W I c 3 3 H h + i M B + f P D Q Z T D q S l r v l g X b V p b H J 2 g y 9 r u Q P e 9 s k c 4 j w v v G 2 l C s G b V 3 7 x 7 Z t 2 + v N a t n V w b L n w b F i O M J l F D c s Q w t z 6 8 c t O 3 Y a E w u n L + o 9 c B q H 2 N y T a U S O S T J Z b 5 h 6 Y h 2 T u P S M z h m x + p W V K Z s 0 + m U e U W b J x c A o Q r z c 2 x Z m s 6 b x 3 U / U 8 Y y E y U U 4 D z s p N F Z R E P w k M 4 E K s 8 P H b d j G 2 3 Y 4 E R S z g j U 4 a W F i Q R 6 9 j H M C / N S Z a 7 o 1 A 6 C M c e l S y t d E K y M u Q m B I d L o f x P b S C T b 1 1 7 W n 4 P d N K Y q 3 r X r 1 2 0 9 q c 1 b N h m Z K C 0 9 z l 5 C 7 b v d k W E q H x M M u d 5 w G 5 5 v 0 X 4 s 1 e H 0 y u k 7 b X Z j l e W l t l L d 6 w e e l Z 6 2 B 3 L r 9 j 0 j U C q k W l g t G Y d + Y O N O 6 S A n e z x h K r g H 6 Y Y f J f T x G 7 g e Z g P M 1 p Z 7 y J p d g c r v C U L h C x O k U o h A F u C q p b u d W Q 5 j U p I 7 K l 9 8 + Z X k R H I s 3 y N e Y o 5 D q P G x m N l V K 0 q j 0 j f k V M D W X p E d O 1 b r L y a 2 4 / m U R L 1 h n s C z D 6 i Y 2 h U N E p E h q V q x X o q K S + 0 G k g H J Z p r 2 / k M b x E 0 X j O u w E P N k z K 5 B L z S 4 H q a g 7 K i N y q v r h 2 T 7 8 q j s r B u R A 2 u H Z P U U 6 y k n X 2 l n v 0 q V M J l 0 W 5 k R 2 t d O Z G R Y s v u u y t 6 6 X r l 9 / a I 0 r G y w s U / S V T v b a V x u t e O J H t f O Z S T u j M C L q K / l 5 f G E o A u B B b O h f P G Z S w u X L J W r l y 9 q J U a l p q b a 4 v l S S S k W Y O b 8 Z J B 9 N O z B e o K Z 8 b B 7 c u f U M p s V 0 h c R r I A C q o p i F r O H b Q e h k i U X e 3 2 h c D K a R K H a g H H y J G 9 D C r c K 4 d K S T P n o o 0 O W y x 2 V 0 U 3 N g E w x t T X H t V 6 Y 6 s 4 M 3 T E r H O f z W V x D q O 0 u R F E b a m H / r n U 6 d + X q u n J L s l G h e n 2 e m j 8 E u 9 6 4 c V N / N R E V Z W V 2 k x 7 6 U f n 6 b o 4 + i G / X K o P f B b T 1 J y o c p K p + 3 H X I B M G L Q X q w M D Y v i 0 7 k A Q E Q 5 Y s 7 O S Z J 2 I Z i 2 I W 6 Z / t W l E C e L G x D i i o V M J s 2 b Z S D r x y w M U 6 n 3 j k 1 j 3 b I o C 1 k W l M x L F e a M y W q b d J / 9 s C B n a G W u z B / C 6 r y x e E q J F J c Y 1 K J 3 g g 1 k N 6 D f G p h I K G I m g D U I 6 7 g u c 7 8 f I I 4 U J F 9 s X b 5 L Q D 2 0 Z W W b O k f o R t 3 q N S O d v + a I V l b G b S H 4 F r J D s z 4 G g R a k h e T r V U u U n y C V F Y g l t u G N K w h T E o x I x H v 6 T F H q D H L X 8 7 + c H R c u r W Z s Q / B M v S 8 r H m k C 5 s K i 9 J y L z X 3 2 s 3 U 1 5 Q a o b y q V 6 I 9 y M m T p 2 3 b g z S 7 n Z 0 u U e a J e 7 m P v U d 9 g s X B v a 5 s l U C 5 C Y P z N I u V Z V F z Y y s 9 V G K N y Z k H 2 f L x t R w 5 9 z B b z t 3 q l R s X v t S 2 F J c q E 6 / B t p d E s Y n t e O k d 0 u N m M z H 2 p M f 0 t b l H f 0 m / b 8 O G u u A q F h Y L b k N R R p U U 2 n l I R W m h 3 p A b m / I g C 1 K Y V L w 3 M B S 1 Q M n u 7 8 G U j C e Y G r S J E 6 E V J b 3 E q V 0 y K r t X D N l s W s s R o c e Q J K M j f R I r 3 W b S y 5 + b X G 5 1 u F n N z v u X S K h m p B H H Y t h M j p Q Q D J d 8 w + q a S e 1 2 I c q i 6 V Z 3 O / p M L F + 5 E 8 9 7 7 o m 1 f f v W i a y z o H z 5 B j l z P X U U 9 R N 8 v 8 A q I y e V V G 5 N J k c K J A y x d s y a f X E V A 7 N q G x W O S u t Y n Q x I U X C e I 8 n E a 7 B 9 F 0 I F x 5 B S z h n h C e U c E 5 x 3 r 0 N p F B C r Y d X 0 + f b n g w V 3 S v i / / h i e l X F Z V 1 9 u N + o B q U j Y e O 7 c B d v X U + R C U 4 6 U l E + e h f o E 3 z 8 o N 2 x 2 L B M n P a E c S d y 2 N h p 5 a f W g V C i h 1 g R 5 x + N k 0 m 1 7 d Y V j u Z l B v j 2 O 6 3 e c e Z A l l 5 o y 5 Y v b 2 Y F H z 5 W R U T 1 P y V S Y P S q b N j W E W u r C / i 2 q 9 d 8 z M C g j w y N y + v w t u 6 k w 9 u z Z Z W n H E F p a j f r q A m u f 4 P s L V j Z 0 T 1 t k Y N j l H 0 w k l S N N Y 3 e G O R E e d K H O e R K F X 5 0 U Y n + U o m b F u c Y s O X 4 z W 3 o H x 6 W j 3 0 3 / c R 5 B / V 6 T T K r q D X d J 3 j Q p y x Y C i 2 J D + d K o N h H h R R m j f b a 2 K p U B v P p X W F g k g 2 o / c f o T f P / R 2 k t 4 F I 0 b J 4 J b t T F o E o 4 o W t w A 7 K h U q o Q q y n G Z X D n G 6 w T p K M H 5 I 2 q w f 3 4 r W 7 r 6 A 1 X P z n H n O j K N 6 m t M S n O j M p a Z L 8 / u 2 z q p n S 5 k W X T / 9 K 3 m D i k r W y L t 9 6 / p z Q c H A + D h + + J y 4 v p A T 6 T U 9 x V K A P 2 / x Z Y + Z X t c L j Z n y 6 n 7 2 Y 4 k A Z m M B C q B i A L H + x d V w r B + k 0 + 0 Q q k s j A b n u c F a 9 3 l X v E f Q y E V 6 Z X 2 F m J G M q C y t K n U N f x G h d x e i 1 y K U W F 6 J 5 E Q i s n 1 T v T S 3 t F r F h b F h V Y 3 F f S W C z z 7 B 9 w d I k 0 A K 6 V + W k s V J G J Y H Z b a x 2 t K B a p d I j n G z o 1 a V R a V P V U T / X r N K u v B 5 c Q K F y e R s q / r S Y e k a c O N R e / d t 0 2 u Z 3 E Y X s i x o t P l U J V Z Y I Q 8 b m 2 w m L w O 7 Y V I R S Z G c 3 P 6 J k P r + w I g D W U K N H 6 n D R D 9 / H E 8 d r 0 Y E P T b x q s e W F U c l L 3 v U n A 1 8 F + N J f E f 8 / L g q 6 P c j m a P a 7 m K S r 5 + 7 1 a a N a T w m W 7 e u m t Q u F 6 M s u s o H y I F e F M x 5 Y k G A c K h R f i R 1 f r o n q t 9 3 H 9 Z x m i S a X P b V x y M g O g a c 9 D E p Z e R w Z H L S x h H M P m e v c e L Y P t s m m W K S r U T i + N C I t r d I V B r K 9 D d 0 X / + T 1 W s W Z y A 3 G Y v q l A i X V i m Q S 5 e v W E j 9 h 4 e O m h f G Y / + a 6 R d p f o L v G h x p 9 D 9 H h I k S E E N f j 9 3 M k R q V P h A C i Y V X b 4 J M n i i 2 H Z P b 7 W 4 d J 7 Y d u f z 7 r u C w Q I r F R s f U V o r p 9 w 5 L R 9 + 4 n D W p N i q v 7 F 9 c R 0 S 4 L L o N F S 7 r 1 q 6 V k Z F h e W r b J r n x E E m F u E 6 2 n + J 4 Q r L v A n h + j j w U R x g 2 P X k c U S D A h L s 7 O I 5 b v C D i V L b T 9 y N y r z O I e p g g F g Q i W j x k M + m r 2 U e 6 v X 3 Z o O y u G 5 T V 5 S O y o X J Y i n O j J p 3 u M o j L Z 2 O j U p w T k 6 I y M u p O b o + L U R 6 J D e X L / a E s W 1 O V F S N I b O h 7 G C p 3 U 7 X L 4 5 e M J 6 T 6 d i J O l o B L H H P v 6 L 4 n T U C C i X P d y Y 5 c 7 j 2 c D U i o v u F x u d a a K R e a s i Q a i 5 O J 9 u G l l / 8 M X r v N S 4 e 1 D c U s a K C l d 1 y + v p t l E w b 5 H G o e M 3 e x o w 6 + + c q k d r i o 5 c T N h 6 4 e H h G W R M a l M C N q K / E 1 t / f J n p 1 b L V K Y a P R D 1 9 y q 3 q l g D + M J v j V I / T y S i J N Q w s Q K b R t J / G u 8 b K 0 e N i l 0 r S V T K s m h V z x i D g k I h m Z D L o h 2 V e u u t r i Q I o q t R K h E i o 1 q 5 6 y q 3 q 5 N l V K 3 U d W 9 R 4 i M E 7 c e L a F A T T b r 9 I z J 2 R s d k j 3 c Y g t X Q 6 g z D 3 O l f c A t j 5 M K V H w 6 Y N 5 N Y r L 5 J 5 g v J j 0 L T 5 A E U o W I Y 0 X 3 V e p M b E 8 c i 2 9 7 j c V J m T E b g 1 q n 6 h z b E I r E P 9 0 D L o o c 8 n g y G Z F s O 6 p l V A q y o / L j n 7 8 a X N y j w y O 1 o X x p H M 2 1 F T p K s n q l r H q l b n 9 u w b L b a + K D d / o 0 t K S P 4 l D G n 3 y V i k + w k A j X p y d I i B y + G D H C x 4 J z f A m d 5 y I c 4 s d I 8 8 U r E w R 7 B k S u q z r 4 G R E R E x 5 B N 2 j r S k A q J J S + Q s Y f / Q w y p W 5 / i 1 k y T t 5 q f C y t L T Y 0 I A U y J o M D f V J b X S 6 9 v T 1 y 5 c o 1 m 4 R 4 Z 2 y z Z G d H 9 P o I N 1 S E J B a V / w S P C x D C v Q b / e C D 2 T O y P N 4 0 s w b G E o h 2 c v k I A X j n m X e P + f b b j 7 v L k f a S Q I 5 l J o j C J d B s 1 z 9 7 X / Z f 2 r p K q + v Q X n p 4 P H s k 4 V C p k 5 R V I S X 6 m Z E b y 5 Z N T N 2 y h N Q J m a 2 t r J T / T 5 V a z o u d O b G u Z i 5 N i p v W X n m A q x O s 7 u e h / / A s I B B m C E h A g r t K F 3 g + O G 0 n 0 u J N G j h x 2 n r 6 a p A n O n Y l M p g 4 a q R y Z I B X H x n V / Z e n w Y y M T y D h 5 + / F I K I + i w X b J y s 6 S n u 4 e q a 6 u t m n J Y 8 r z T 2 7 l S y b L i y C l j E S z J 1 I q l O a N S d e T q f W z g h G H r i x o G f E G 4 o 4 p B S Z e 7 V w j D y U g y B T H J r Y h T L D v S R Y m 0 M R x I 5 I j V A K Z t D h 7 C R U v K H q M e L 2 f / 8 n r w b U + H j w W G y p c + v I r L a d E b 1 + f L R J A R W W M u 1 S 5 r i K p b C r f P S Q r a e A J m W Y J X 7 9 U d Y g w F E c C X 4 L G b w 3 e k W D i O I S Y I I V 7 T d 5 O P O a f d b B t 0 o d X / 1 6 c T L w 6 M o X O 0 4 J 0 + s k v D u q F p 2 5 n j 6 p 8 K 1 p Z Z m 6 B J d q 4 d u 3 a R I X t q h u 0 i r Q K C x 6 S P i 6 e c / y h P 8 G C w g j h t o J X t 2 V / 1 H k S Y f y 2 l Y A c E x 0 g 2 3 Z e 6 D P + H D v f E W j i s / a + J 5 W W C b K 4 7 b C 0 s m J S y U k n G R + V N 9 9 8 T j W d x 5 s y D T z S g d 2 p y k h e m a 1 6 u H z 5 c o m O 4 v 5 0 l Z i T G e j G V q G u 4 i c e d g p S 2 c 3 M g M e x K s V 3 A U Y Y D 1 f B w S u b j h S O H J D F l T B B r L F D j u T i z w n O o / h z H U H i h X P c d k A s z p k g F h 2 t U + 3 G b L k b y O S I V c 0 K 7 8 V F K d v W o y 0 i / z 9 8 4 t 7 b H r L V g 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 G u i d = " 1 1 f 2 0 3 6 6 - 8 b 0 9 - 4 7 c d - 8 4 5 f - c a 6 6 d d 0 5 8 c a b "   R e v = " 1 "   R e v G u i d = " 0 0 3 6 6 7 c a - d 1 e b - 4 4 a 2 - 8 3 f 4 - 0 2 c 0 f 6 e 2 7 e 0 2 " 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63024667-B7D9-44A0-8D6C-9252083E62EE}">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95DC5928-1183-4C29-8832-D5646307C38D}">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ED79D39A-0C44-4C28-B4DC-D4D3A92E7796}">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TABLES</vt:lpstr>
      <vt:lpstr>DASHBOARD</vt:lpstr>
      <vt:lpstr>OBJECTIVE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Lohith Duba</dc:creator>
  <cp:lastModifiedBy>Lohith Duba</cp:lastModifiedBy>
  <dcterms:created xsi:type="dcterms:W3CDTF">2024-04-10T05:04:37Z</dcterms:created>
  <dcterms:modified xsi:type="dcterms:W3CDTF">2024-04-24T06:10:41Z</dcterms:modified>
</cp:coreProperties>
</file>