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anelabdellatif/Downloads/"/>
    </mc:Choice>
  </mc:AlternateContent>
  <xr:revisionPtr revIDLastSave="0" documentId="13_ncr:1_{70FC68E4-F738-114A-9E2F-81AE9492ADBD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<sst xmlns="http://schemas.openxmlformats.org/spreadsheetml/2006/main" count="39" uniqueCount="39">
  <si>
    <t>apollo-de05540e6c9a18cdf370ae95ca5e544d7b8d04bf</t>
  </si>
  <si>
    <t>cloud-native-microservice-strangler-example-master</t>
  </si>
  <si>
    <t>cqrs-microservice-sampler-master</t>
  </si>
  <si>
    <t>delivery-system-master</t>
  </si>
  <si>
    <t>e-commerce-microservices-sample-master</t>
  </si>
  <si>
    <t>freddys-bbq-master</t>
  </si>
  <si>
    <t>ftgo-application-c028190295d64b5fad8993e2f3a6dd88270e9bf2</t>
  </si>
  <si>
    <t>LakesideMutual-bdc6d30135149563c057dd30f21b7df68608c500</t>
  </si>
  <si>
    <t>micro-company-master</t>
  </si>
  <si>
    <t>microservice-consul-master</t>
  </si>
  <si>
    <t>microservice-Demo</t>
  </si>
  <si>
    <t>microservice-kubernetes-master</t>
  </si>
  <si>
    <t>microService-master</t>
  </si>
  <si>
    <t>piggymetrics-fd5ee3c555ea9cd6067eacf3f2a3e8b85fe4fe77</t>
  </si>
  <si>
    <t>qbike-master</t>
  </si>
  <si>
    <t>spring-boot-microservices-example-master</t>
  </si>
  <si>
    <t>spring-cloud-microservice-examples-master</t>
  </si>
  <si>
    <t>spring-cloud-movie-recommendation-master</t>
  </si>
  <si>
    <t>spring-netflix-oss-microservices-master</t>
  </si>
  <si>
    <t>spring-petclinic-microservices-101ffbdf13a0f1f5a42713f88f83fb0fda0849f5</t>
  </si>
  <si>
    <t>Tap-And-Eat-MicroServices-master</t>
  </si>
  <si>
    <t>TeaStore-e93bca736abe5bf92267d0bc61e95fc9198e6014</t>
  </si>
  <si>
    <t>train-ticket-master</t>
  </si>
  <si>
    <t>warehouse-microservice-master</t>
  </si>
  <si>
    <t>temps1_model</t>
  </si>
  <si>
    <t>temps1_total</t>
  </si>
  <si>
    <t>temps2_model</t>
  </si>
  <si>
    <t>temps2_total</t>
  </si>
  <si>
    <t>temps3_model</t>
  </si>
  <si>
    <t>temps4_model</t>
  </si>
  <si>
    <t>temps3_total</t>
  </si>
  <si>
    <t>temps4_total</t>
  </si>
  <si>
    <t>Average_Temp_model</t>
  </si>
  <si>
    <t>Average Total_ Temp</t>
  </si>
  <si>
    <t>Number of microservices</t>
  </si>
  <si>
    <t>Number of Files</t>
  </si>
  <si>
    <t>KLOC</t>
  </si>
  <si>
    <t>LOC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</si>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</sst>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Number of microservices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Tabelle1!$M$2:$M$25</c:f>
              <c:numCache>
                <c:formatCode>General</c:formatCode>
                <c:ptCount val="24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17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45</c:v>
                </c:pt>
                <c:pt idx="23">
                  <c:v>6</c:v>
                </c:pt>
              </c:numCache>
            </c:numRef>
          </c:xVal>
          <c:yVal>
            <c:numRef>
              <c:f>Tabelle1!$L$2:$L$25</c:f>
              <c:numCache>
                <c:formatCode>General</c:formatCode>
                <c:ptCount val="24"/>
                <c:pt idx="0">
                  <c:v>2.0237803459167425E-2</c:v>
                </c:pt>
                <c:pt idx="1">
                  <c:v>1.4421761035919125E-2</c:v>
                </c:pt>
                <c:pt idx="2">
                  <c:v>9.446680545806883E-3</c:v>
                </c:pt>
                <c:pt idx="3">
                  <c:v>7.8410506248474086E-3</c:v>
                </c:pt>
                <c:pt idx="4">
                  <c:v>8.9231600761413322E-3</c:v>
                </c:pt>
                <c:pt idx="5">
                  <c:v>1.3778505325317348E-2</c:v>
                </c:pt>
                <c:pt idx="6">
                  <c:v>2.1483175754547078E-2</c:v>
                </c:pt>
                <c:pt idx="7">
                  <c:v>2.0565743446350052E-2</c:v>
                </c:pt>
                <c:pt idx="8">
                  <c:v>2.6981659889221153E-2</c:v>
                </c:pt>
                <c:pt idx="9">
                  <c:v>5.8302025794982632E-3</c:v>
                </c:pt>
                <c:pt idx="10">
                  <c:v>6.4722766876220625E-3</c:v>
                </c:pt>
                <c:pt idx="11">
                  <c:v>9.7003865242004227E-3</c:v>
                </c:pt>
                <c:pt idx="12">
                  <c:v>1.1303782463073684E-2</c:v>
                </c:pt>
                <c:pt idx="13">
                  <c:v>9.7329487800597997E-3</c:v>
                </c:pt>
                <c:pt idx="14">
                  <c:v>8.2247958183288509E-3</c:v>
                </c:pt>
                <c:pt idx="15">
                  <c:v>8.3489418029784948E-3</c:v>
                </c:pt>
                <c:pt idx="16">
                  <c:v>2.0079908370971625E-2</c:v>
                </c:pt>
                <c:pt idx="17">
                  <c:v>9.4720358848571721E-3</c:v>
                </c:pt>
                <c:pt idx="18">
                  <c:v>8.8580846786498746E-3</c:v>
                </c:pt>
                <c:pt idx="19">
                  <c:v>1.2993395328521675E-2</c:v>
                </c:pt>
                <c:pt idx="20">
                  <c:v>1.3289342880248949E-2</c:v>
                </c:pt>
                <c:pt idx="21">
                  <c:v>1.3604902744293174E-2</c:v>
                </c:pt>
                <c:pt idx="22">
                  <c:v>4.6368298530578583E-2</c:v>
                </c:pt>
                <c:pt idx="23">
                  <c:v>1.5711204051971399E-2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D-E847-B33A-3CD6139D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35375"/>
        <c:axId val="1442337103"/>
      </c:scatterChart>
      <c:valAx>
        <c:axId val="14423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microservices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7103"/>
        <c:crosses val="autoZero"/>
        <c:crossBetween val="midCat"/>
      </c:valAx>
      <c:valAx>
        <c:axId val="14423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Number of microservices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Tabelle1!$N$2:$N$25</c:f>
              <c:numCache>
                <c:formatCode>General</c:formatCode>
                <c:ptCount val="24"/>
                <c:pt idx="0">
                  <c:v>68</c:v>
                </c:pt>
                <c:pt idx="1">
                  <c:v>30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35</c:v>
                </c:pt>
                <c:pt idx="6">
                  <c:v>257</c:v>
                </c:pt>
                <c:pt idx="7">
                  <c:v>424</c:v>
                </c:pt>
                <c:pt idx="8">
                  <c:v>244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42</c:v>
                </c:pt>
                <c:pt idx="13">
                  <c:v>88</c:v>
                </c:pt>
                <c:pt idx="14">
                  <c:v>77</c:v>
                </c:pt>
                <c:pt idx="15">
                  <c:v>4</c:v>
                </c:pt>
                <c:pt idx="16">
                  <c:v>21</c:v>
                </c:pt>
                <c:pt idx="17">
                  <c:v>33</c:v>
                </c:pt>
                <c:pt idx="18">
                  <c:v>17</c:v>
                </c:pt>
                <c:pt idx="19">
                  <c:v>25</c:v>
                </c:pt>
                <c:pt idx="20">
                  <c:v>31</c:v>
                </c:pt>
                <c:pt idx="21">
                  <c:v>62</c:v>
                </c:pt>
                <c:pt idx="22">
                  <c:v>1258</c:v>
                </c:pt>
                <c:pt idx="23">
                  <c:v>222</c:v>
                </c:pt>
              </c:numCache>
            </c:numRef>
          </c:xVal>
          <c:yVal>
            <c:numRef>
              <c:f>Tabelle1!$L$2:$L$25</c:f>
              <c:numCache>
                <c:formatCode>General</c:formatCode>
                <c:ptCount val="24"/>
                <c:pt idx="0">
                  <c:v>2.0237803459167425E-2</c:v>
                </c:pt>
                <c:pt idx="1">
                  <c:v>1.4421761035919125E-2</c:v>
                </c:pt>
                <c:pt idx="2">
                  <c:v>9.446680545806883E-3</c:v>
                </c:pt>
                <c:pt idx="3">
                  <c:v>7.8410506248474086E-3</c:v>
                </c:pt>
                <c:pt idx="4">
                  <c:v>8.9231600761413322E-3</c:v>
                </c:pt>
                <c:pt idx="5">
                  <c:v>1.3778505325317348E-2</c:v>
                </c:pt>
                <c:pt idx="6">
                  <c:v>2.1483175754547078E-2</c:v>
                </c:pt>
                <c:pt idx="7">
                  <c:v>2.0565743446350052E-2</c:v>
                </c:pt>
                <c:pt idx="8">
                  <c:v>2.6981659889221153E-2</c:v>
                </c:pt>
                <c:pt idx="9">
                  <c:v>5.8302025794982632E-3</c:v>
                </c:pt>
                <c:pt idx="10">
                  <c:v>6.4722766876220625E-3</c:v>
                </c:pt>
                <c:pt idx="11">
                  <c:v>9.7003865242004227E-3</c:v>
                </c:pt>
                <c:pt idx="12">
                  <c:v>1.1303782463073684E-2</c:v>
                </c:pt>
                <c:pt idx="13">
                  <c:v>9.7329487800597997E-3</c:v>
                </c:pt>
                <c:pt idx="14">
                  <c:v>8.2247958183288509E-3</c:v>
                </c:pt>
                <c:pt idx="15">
                  <c:v>8.3489418029784948E-3</c:v>
                </c:pt>
                <c:pt idx="16">
                  <c:v>2.0079908370971625E-2</c:v>
                </c:pt>
                <c:pt idx="17">
                  <c:v>9.4720358848571721E-3</c:v>
                </c:pt>
                <c:pt idx="18">
                  <c:v>8.8580846786498746E-3</c:v>
                </c:pt>
                <c:pt idx="19">
                  <c:v>1.2993395328521675E-2</c:v>
                </c:pt>
                <c:pt idx="20">
                  <c:v>1.3289342880248949E-2</c:v>
                </c:pt>
                <c:pt idx="21">
                  <c:v>1.3604902744293174E-2</c:v>
                </c:pt>
                <c:pt idx="22">
                  <c:v>4.6368298530578583E-2</c:v>
                </c:pt>
                <c:pt idx="23">
                  <c:v>1.5711204051971399E-2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5-5741-974F-BD0EF136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35375"/>
        <c:axId val="1442337103"/>
      </c:scatterChart>
      <c:valAx>
        <c:axId val="14423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7103"/>
        <c:crosses val="autoZero"/>
        <c:crossBetween val="midCat"/>
      </c:valAx>
      <c:valAx>
        <c:axId val="14423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Number of microservices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Tabelle1!$O$2:$O$25</c:f>
              <c:numCache>
                <c:formatCode>General</c:formatCode>
                <c:ptCount val="24"/>
                <c:pt idx="0">
                  <c:v>29.51</c:v>
                </c:pt>
                <c:pt idx="1">
                  <c:v>0.93200000000000005</c:v>
                </c:pt>
                <c:pt idx="2">
                  <c:v>1.028</c:v>
                </c:pt>
                <c:pt idx="3">
                  <c:v>0.53700000000000003</c:v>
                </c:pt>
                <c:pt idx="4">
                  <c:v>0.75600000000000001</c:v>
                </c:pt>
                <c:pt idx="5">
                  <c:v>1.752</c:v>
                </c:pt>
                <c:pt idx="6">
                  <c:v>8.2390000000000008</c:v>
                </c:pt>
                <c:pt idx="7">
                  <c:v>89.477000000000004</c:v>
                </c:pt>
                <c:pt idx="8">
                  <c:v>90.314999999999998</c:v>
                </c:pt>
                <c:pt idx="9">
                  <c:v>1.75</c:v>
                </c:pt>
                <c:pt idx="10">
                  <c:v>1.766</c:v>
                </c:pt>
                <c:pt idx="11">
                  <c:v>1.64</c:v>
                </c:pt>
                <c:pt idx="12">
                  <c:v>1.052</c:v>
                </c:pt>
                <c:pt idx="13">
                  <c:v>3.1760000000000002</c:v>
                </c:pt>
                <c:pt idx="14">
                  <c:v>2.0569999999999999</c:v>
                </c:pt>
                <c:pt idx="15">
                  <c:v>0.11600000000000001</c:v>
                </c:pt>
                <c:pt idx="16">
                  <c:v>0.67300000000000004</c:v>
                </c:pt>
                <c:pt idx="17">
                  <c:v>0.88500000000000001</c:v>
                </c:pt>
                <c:pt idx="18">
                  <c:v>0.443</c:v>
                </c:pt>
                <c:pt idx="19">
                  <c:v>0.79500000000000004</c:v>
                </c:pt>
                <c:pt idx="20">
                  <c:v>0.57599999999999996</c:v>
                </c:pt>
                <c:pt idx="21">
                  <c:v>5.0730000000000004</c:v>
                </c:pt>
                <c:pt idx="22">
                  <c:v>180.33799999999999</c:v>
                </c:pt>
                <c:pt idx="23">
                  <c:v>4.6230000000000002</c:v>
                </c:pt>
              </c:numCache>
            </c:numRef>
          </c:xVal>
          <c:yVal>
            <c:numRef>
              <c:f>Tabelle1!$L$2:$L$25</c:f>
              <c:numCache>
                <c:formatCode>General</c:formatCode>
                <c:ptCount val="24"/>
                <c:pt idx="0">
                  <c:v>2.0237803459167425E-2</c:v>
                </c:pt>
                <c:pt idx="1">
                  <c:v>1.4421761035919125E-2</c:v>
                </c:pt>
                <c:pt idx="2">
                  <c:v>9.446680545806883E-3</c:v>
                </c:pt>
                <c:pt idx="3">
                  <c:v>7.8410506248474086E-3</c:v>
                </c:pt>
                <c:pt idx="4">
                  <c:v>8.9231600761413322E-3</c:v>
                </c:pt>
                <c:pt idx="5">
                  <c:v>1.3778505325317348E-2</c:v>
                </c:pt>
                <c:pt idx="6">
                  <c:v>2.1483175754547078E-2</c:v>
                </c:pt>
                <c:pt idx="7">
                  <c:v>2.0565743446350052E-2</c:v>
                </c:pt>
                <c:pt idx="8">
                  <c:v>2.6981659889221153E-2</c:v>
                </c:pt>
                <c:pt idx="9">
                  <c:v>5.8302025794982632E-3</c:v>
                </c:pt>
                <c:pt idx="10">
                  <c:v>6.4722766876220625E-3</c:v>
                </c:pt>
                <c:pt idx="11">
                  <c:v>9.7003865242004227E-3</c:v>
                </c:pt>
                <c:pt idx="12">
                  <c:v>1.1303782463073684E-2</c:v>
                </c:pt>
                <c:pt idx="13">
                  <c:v>9.7329487800597997E-3</c:v>
                </c:pt>
                <c:pt idx="14">
                  <c:v>8.2247958183288509E-3</c:v>
                </c:pt>
                <c:pt idx="15">
                  <c:v>8.3489418029784948E-3</c:v>
                </c:pt>
                <c:pt idx="16">
                  <c:v>2.0079908370971625E-2</c:v>
                </c:pt>
                <c:pt idx="17">
                  <c:v>9.4720358848571721E-3</c:v>
                </c:pt>
                <c:pt idx="18">
                  <c:v>8.8580846786498746E-3</c:v>
                </c:pt>
                <c:pt idx="19">
                  <c:v>1.2993395328521675E-2</c:v>
                </c:pt>
                <c:pt idx="20">
                  <c:v>1.3289342880248949E-2</c:v>
                </c:pt>
                <c:pt idx="21">
                  <c:v>1.3604902744293174E-2</c:v>
                </c:pt>
                <c:pt idx="22">
                  <c:v>4.6368298530578583E-2</c:v>
                </c:pt>
                <c:pt idx="23">
                  <c:v>1.5711204051971399E-2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204C-95A0-182A8B43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35375"/>
        <c:axId val="1442337103"/>
      </c:scatterChart>
      <c:valAx>
        <c:axId val="14423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KLOC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7103"/>
        <c:crosses val="autoZero"/>
        <c:crossBetween val="midCat"/>
      </c:valAx>
      <c:valAx>
        <c:axId val="14423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82550</xdr:colOff>
      <xdr:row>1</xdr:row>
      <xdr:rowOff>50800</xdr:rowOff>
    </xdr:from>
    <xdr:to>
      <xdr:col>24</xdr:col>
      <xdr:colOff>615950</xdr:colOff>
      <xdr:row>13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724FA-C614-FF40-5D05-15EF1BBC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</xdr:colOff>
      <xdr:row>15</xdr:row>
      <xdr:rowOff>203200</xdr:rowOff>
    </xdr:from>
    <xdr:to>
      <xdr:col>24</xdr:col>
      <xdr:colOff>584200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091B-6C33-5B41-B885-C7A24A2A8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88900</xdr:colOff>
      <xdr:row>30</xdr:row>
      <xdr:rowOff>63500</xdr:rowOff>
    </xdr:from>
    <xdr:to>
      <xdr:col>24</xdr:col>
      <xdr:colOff>622300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53A0D-F921-2344-AF0A-C4DB373C7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pane xSplit="1" topLeftCell="B1" activePane="topRight" state="frozen"/>
      <selection pane="topRight" activeCell="O27" sqref="O27"/>
    </sheetView>
  </sheetViews>
  <sheetFormatPr baseColWidth="10" defaultColWidth="8.83203125" defaultRowHeight="15"/>
  <cols>
    <col min="1" max="1" width="56.83203125" style="1" customWidth="1"/>
    <col min="2" max="2" width="22.33203125" style="1" customWidth="1"/>
    <col min="3" max="3" width="29.5" style="1" customWidth="1"/>
    <col min="4" max="4" width="25.83203125" style="1" customWidth="1"/>
    <col min="5" max="5" width="24.6640625" style="1" customWidth="1"/>
    <col min="6" max="6" width="26" style="1" customWidth="1"/>
    <col min="7" max="7" width="18.6640625" style="1" customWidth="1"/>
    <col min="8" max="8" width="25.1640625" style="1" customWidth="1"/>
    <col min="9" max="9" width="23" style="1" customWidth="1"/>
    <col min="10" max="10" width="30.1640625" customWidth="1"/>
    <col min="11" max="11" width="29" customWidth="1"/>
    <col min="12" max="12" width="19" customWidth="1"/>
    <col min="13" max="13" width="22.1640625" customWidth="1"/>
    <col min="14" max="14" width="14.33203125" customWidth="1"/>
    <col min="15" max="15" width="12.5" customWidth="1"/>
    <col min="16" max="16" width="8.83203125" customWidth="1"/>
  </cols>
  <sheetData>
    <row r="1" spans="1:16">
      <c r="A1" s="2" t="s">
        <v>38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30</v>
      </c>
      <c r="H1" s="2" t="s">
        <v>29</v>
      </c>
      <c r="I1" s="2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</row>
    <row r="2" spans="1:16" ht="17">
      <c r="A2" s="2" t="s">
        <v>0</v>
      </c>
      <c r="B2" s="3">
        <v>3.4654140472412101E-3</v>
      </c>
      <c r="C2" s="3">
        <v>2.0954847335815398E-2</v>
      </c>
      <c r="D2" s="3">
        <v>3.2055377960205E-3</v>
      </c>
      <c r="E2" s="3">
        <v>2.02164649963378E-2</v>
      </c>
      <c r="F2" s="3">
        <v>3.2258033752441402E-3</v>
      </c>
      <c r="G2" s="3">
        <v>1.9868850708007799E-2</v>
      </c>
      <c r="H2" s="3">
        <v>3.251314163208E-3</v>
      </c>
      <c r="I2" s="3">
        <v>1.9911050796508699E-2</v>
      </c>
      <c r="K2" s="5">
        <f>AVERAGE(B2,D2,F2,H2)</f>
        <v>3.2870173454284625E-3</v>
      </c>
      <c r="L2" s="6">
        <f>AVERAGE(C2,E2,G2,I2)</f>
        <v>2.0237803459167425E-2</v>
      </c>
      <c r="M2" s="7">
        <v>9</v>
      </c>
      <c r="N2" s="7">
        <v>68</v>
      </c>
      <c r="O2" s="7">
        <v>29.51</v>
      </c>
      <c r="P2" s="5">
        <f>O2*1000</f>
        <v>29510</v>
      </c>
    </row>
    <row r="3" spans="1:16" ht="17">
      <c r="A3" s="2" t="s">
        <v>1</v>
      </c>
      <c r="B3" s="3">
        <v>1.6317367553710901E-3</v>
      </c>
      <c r="C3" s="3">
        <v>1.43148899078369E-2</v>
      </c>
      <c r="D3" s="3">
        <v>1.58548355102539E-3</v>
      </c>
      <c r="E3" s="3">
        <v>1.4783382415771399E-2</v>
      </c>
      <c r="F3" s="3">
        <v>1.633882522583E-3</v>
      </c>
      <c r="G3" s="3">
        <v>1.4430284500121999E-2</v>
      </c>
      <c r="H3" s="3">
        <v>1.6953945159912101E-3</v>
      </c>
      <c r="I3" s="3">
        <v>1.4158487319946201E-2</v>
      </c>
      <c r="K3" s="5">
        <f t="shared" ref="K3:K25" si="0">AVERAGE(B3,D3,F3,H3)</f>
        <v>1.6366243362426725E-3</v>
      </c>
      <c r="L3" s="6">
        <f t="shared" ref="L3:L25" si="1">AVERAGE(C3,E3,G3,I3)</f>
        <v>1.4421761035919125E-2</v>
      </c>
      <c r="M3" s="7">
        <v>3</v>
      </c>
      <c r="N3" s="7">
        <v>30</v>
      </c>
      <c r="O3" s="7">
        <v>0.93200000000000005</v>
      </c>
      <c r="P3" s="5">
        <f t="shared" ref="P3:P25" si="2">O3*1000</f>
        <v>932</v>
      </c>
    </row>
    <row r="4" spans="1:16" ht="17">
      <c r="A4" s="2" t="s">
        <v>2</v>
      </c>
      <c r="B4" s="3">
        <v>1.44052505493164E-3</v>
      </c>
      <c r="C4" s="3">
        <v>9.02557373046875E-3</v>
      </c>
      <c r="D4" s="3">
        <v>1.4426708221435499E-3</v>
      </c>
      <c r="E4" s="3">
        <v>9.5717906951904297E-3</v>
      </c>
      <c r="F4" s="3">
        <v>1.4650821685791E-3</v>
      </c>
      <c r="G4" s="3">
        <v>9.9275112152099592E-3</v>
      </c>
      <c r="H4" s="3">
        <v>1.51300430297851E-3</v>
      </c>
      <c r="I4" s="3">
        <v>9.2618465423583898E-3</v>
      </c>
      <c r="K4" s="5">
        <f t="shared" si="0"/>
        <v>1.4653205871582001E-3</v>
      </c>
      <c r="L4" s="6">
        <f t="shared" si="1"/>
        <v>9.446680545806883E-3</v>
      </c>
      <c r="M4" s="7">
        <v>3</v>
      </c>
      <c r="N4" s="7">
        <v>26</v>
      </c>
      <c r="O4" s="7">
        <v>1.028</v>
      </c>
      <c r="P4" s="5">
        <f t="shared" si="2"/>
        <v>1028</v>
      </c>
    </row>
    <row r="5" spans="1:16" ht="17">
      <c r="A5" s="2" t="s">
        <v>3</v>
      </c>
      <c r="B5" s="3">
        <v>1.4225017547607401E-3</v>
      </c>
      <c r="C5" s="3">
        <v>9.8507404327392491E-3</v>
      </c>
      <c r="D5" s="3">
        <v>1.4274120330810499E-3</v>
      </c>
      <c r="E5" s="3">
        <v>7.1983337402343698E-3</v>
      </c>
      <c r="F5" s="3">
        <v>1.4233589172363201E-3</v>
      </c>
      <c r="G5" s="3">
        <v>7.0605278015136701E-3</v>
      </c>
      <c r="H5" s="3">
        <v>1.45959854125976E-3</v>
      </c>
      <c r="I5" s="3">
        <v>7.2546005249023403E-3</v>
      </c>
      <c r="K5" s="5">
        <f t="shared" si="0"/>
        <v>1.4332178115844677E-3</v>
      </c>
      <c r="L5" s="6">
        <f t="shared" si="1"/>
        <v>7.8410506248474086E-3</v>
      </c>
      <c r="M5" s="7">
        <v>2</v>
      </c>
      <c r="N5" s="7">
        <v>14</v>
      </c>
      <c r="O5" s="7">
        <v>0.53700000000000003</v>
      </c>
      <c r="P5" s="5">
        <f t="shared" si="2"/>
        <v>537</v>
      </c>
    </row>
    <row r="6" spans="1:16" ht="17">
      <c r="A6" s="2" t="s">
        <v>4</v>
      </c>
      <c r="B6" s="3">
        <v>2.2056072235107399E-3</v>
      </c>
      <c r="C6" s="3">
        <v>1.0035701751708899E-2</v>
      </c>
      <c r="D6" s="3">
        <v>2.20489501953125E-3</v>
      </c>
      <c r="E6" s="3">
        <v>9.3317031860351493E-3</v>
      </c>
      <c r="F6" s="3">
        <v>1.5673637390136699E-3</v>
      </c>
      <c r="G6" s="3">
        <v>8.23974609375E-3</v>
      </c>
      <c r="H6" s="3">
        <v>1.4579296112060499E-3</v>
      </c>
      <c r="I6" s="3">
        <v>8.0854892730712804E-3</v>
      </c>
      <c r="K6" s="5">
        <f t="shared" si="0"/>
        <v>1.8589488983154273E-3</v>
      </c>
      <c r="L6" s="6">
        <f t="shared" si="1"/>
        <v>8.9231600761413322E-3</v>
      </c>
      <c r="M6" s="7">
        <v>3</v>
      </c>
      <c r="N6" s="7">
        <v>24</v>
      </c>
      <c r="O6" s="7">
        <v>0.75600000000000001</v>
      </c>
      <c r="P6" s="5">
        <f t="shared" si="2"/>
        <v>756</v>
      </c>
    </row>
    <row r="7" spans="1:16" ht="17">
      <c r="A7" s="2" t="s">
        <v>5</v>
      </c>
      <c r="B7" s="3">
        <v>1.78890876770019E-3</v>
      </c>
      <c r="C7" s="3">
        <v>1.88615226745605E-2</v>
      </c>
      <c r="D7" s="3">
        <v>1.63006172180175E-3</v>
      </c>
      <c r="E7" s="3">
        <v>1.6782283782958901E-2</v>
      </c>
      <c r="F7" s="3">
        <v>1.6787052154541E-3</v>
      </c>
      <c r="G7" s="3">
        <v>9.7959041595458898E-3</v>
      </c>
      <c r="H7" s="3">
        <v>1.5902519226074199E-3</v>
      </c>
      <c r="I7" s="3">
        <v>9.6743106842040998E-3</v>
      </c>
      <c r="K7" s="5">
        <f t="shared" si="0"/>
        <v>1.671981906890865E-3</v>
      </c>
      <c r="L7" s="6">
        <f t="shared" si="1"/>
        <v>1.3778505325317348E-2</v>
      </c>
      <c r="M7" s="7">
        <v>6</v>
      </c>
      <c r="N7" s="7">
        <v>35</v>
      </c>
      <c r="O7" s="7">
        <v>1.752</v>
      </c>
      <c r="P7" s="5">
        <f t="shared" si="2"/>
        <v>1752</v>
      </c>
    </row>
    <row r="8" spans="1:16" ht="17">
      <c r="A8" s="2" t="s">
        <v>6</v>
      </c>
      <c r="B8" s="3">
        <v>2.3865909576416002E-3</v>
      </c>
      <c r="C8" s="3">
        <v>1.8074722290039001E-2</v>
      </c>
      <c r="D8" s="3">
        <v>2.47550010681152E-3</v>
      </c>
      <c r="E8" s="3">
        <v>1.7978429794311499E-2</v>
      </c>
      <c r="F8" s="3">
        <v>1.49126052856445E-2</v>
      </c>
      <c r="G8" s="3">
        <v>3.1740903854370103E-2</v>
      </c>
      <c r="H8" s="3">
        <v>2.46024131774902E-3</v>
      </c>
      <c r="I8" s="3">
        <v>1.8138647079467701E-2</v>
      </c>
      <c r="K8" s="5">
        <f t="shared" si="0"/>
        <v>5.5587344169616597E-3</v>
      </c>
      <c r="L8" s="6">
        <f t="shared" si="1"/>
        <v>2.1483175754547078E-2</v>
      </c>
      <c r="M8" s="7">
        <v>9</v>
      </c>
      <c r="N8" s="7">
        <v>257</v>
      </c>
      <c r="O8" s="7">
        <v>8.2390000000000008</v>
      </c>
      <c r="P8" s="5">
        <f t="shared" si="2"/>
        <v>8239</v>
      </c>
    </row>
    <row r="9" spans="1:16" ht="17">
      <c r="A9" s="2" t="s">
        <v>7</v>
      </c>
      <c r="B9" s="3">
        <v>2.8633346557617101E-3</v>
      </c>
      <c r="C9" s="3">
        <v>2.40564155578613E-2</v>
      </c>
      <c r="D9" s="3">
        <v>2.0461082458495998E-3</v>
      </c>
      <c r="E9" s="3">
        <v>2.1221160888671799E-2</v>
      </c>
      <c r="F9" s="3">
        <v>2.0925998687744102E-3</v>
      </c>
      <c r="G9" s="3">
        <v>1.7820358276367101E-2</v>
      </c>
      <c r="H9" s="3">
        <v>2.8347969055175699E-3</v>
      </c>
      <c r="I9" s="3">
        <v>1.91650390625E-2</v>
      </c>
      <c r="K9" s="5">
        <f t="shared" si="0"/>
        <v>2.4592099189758225E-3</v>
      </c>
      <c r="L9" s="6">
        <f t="shared" si="1"/>
        <v>2.0565743446350052E-2</v>
      </c>
      <c r="M9" s="7">
        <v>9</v>
      </c>
      <c r="N9" s="7">
        <v>424</v>
      </c>
      <c r="O9" s="7">
        <v>89.477000000000004</v>
      </c>
      <c r="P9" s="5">
        <f t="shared" si="2"/>
        <v>89477</v>
      </c>
    </row>
    <row r="10" spans="1:16" ht="17">
      <c r="A10" s="2" t="s">
        <v>8</v>
      </c>
      <c r="B10" s="3">
        <v>2.4916400909423802E-3</v>
      </c>
      <c r="C10" s="3">
        <v>2.57466163635253E-2</v>
      </c>
      <c r="D10" s="3">
        <v>2.0413398742675699E-3</v>
      </c>
      <c r="E10" s="3">
        <v>2.7319192886352501E-2</v>
      </c>
      <c r="F10" s="3">
        <v>2.0151138305664002E-3</v>
      </c>
      <c r="G10" s="3">
        <v>2.7314186096191399E-2</v>
      </c>
      <c r="H10" s="3">
        <v>2.0081996917724601E-3</v>
      </c>
      <c r="I10" s="3">
        <v>2.7546644210815398E-2</v>
      </c>
      <c r="K10" s="5">
        <f t="shared" si="0"/>
        <v>2.1390733718872025E-3</v>
      </c>
      <c r="L10" s="6">
        <f t="shared" si="1"/>
        <v>2.6981659889221153E-2</v>
      </c>
      <c r="M10" s="7">
        <v>17</v>
      </c>
      <c r="N10" s="7">
        <v>244</v>
      </c>
      <c r="O10" s="7">
        <v>90.314999999999998</v>
      </c>
      <c r="P10" s="5">
        <f t="shared" si="2"/>
        <v>90315</v>
      </c>
    </row>
    <row r="11" spans="1:16" ht="17">
      <c r="A11" s="2" t="s">
        <v>9</v>
      </c>
      <c r="B11" s="3">
        <v>1.10015678405761E-3</v>
      </c>
      <c r="C11" s="3">
        <v>5.3357048034667004E-3</v>
      </c>
      <c r="D11" s="3">
        <v>1.5273094177246001E-3</v>
      </c>
      <c r="E11" s="3">
        <v>5.9552192687988203E-3</v>
      </c>
      <c r="F11" s="3">
        <v>1.5115737915039E-3</v>
      </c>
      <c r="G11" s="3">
        <v>6.0451030731201102E-3</v>
      </c>
      <c r="H11" s="3">
        <v>1.66845321655273E-3</v>
      </c>
      <c r="I11" s="3">
        <v>5.9847831726074201E-3</v>
      </c>
      <c r="K11" s="5">
        <f t="shared" si="0"/>
        <v>1.4518733024597101E-3</v>
      </c>
      <c r="L11" s="6">
        <f t="shared" si="1"/>
        <v>5.8302025794982632E-3</v>
      </c>
      <c r="M11" s="7">
        <v>3</v>
      </c>
      <c r="N11" s="7">
        <v>38</v>
      </c>
      <c r="O11" s="7">
        <v>1.75</v>
      </c>
      <c r="P11" s="5">
        <f t="shared" si="2"/>
        <v>1750</v>
      </c>
    </row>
    <row r="12" spans="1:16" ht="17">
      <c r="A12" s="2" t="s">
        <v>10</v>
      </c>
      <c r="B12" s="3">
        <v>1.69546089172363E-3</v>
      </c>
      <c r="C12" s="3">
        <v>6.3936195373534999E-3</v>
      </c>
      <c r="D12" s="3">
        <v>1.5597343444824199E-3</v>
      </c>
      <c r="E12" s="3">
        <v>6.4523220062255799E-3</v>
      </c>
      <c r="F12" s="3">
        <v>1.5099048614501901E-3</v>
      </c>
      <c r="G12" s="3">
        <v>6.6478252410888602E-3</v>
      </c>
      <c r="H12" s="3">
        <v>1.5215873718261699E-3</v>
      </c>
      <c r="I12" s="3">
        <v>6.3953399658203099E-3</v>
      </c>
      <c r="K12" s="5">
        <f t="shared" si="0"/>
        <v>1.5716718673706026E-3</v>
      </c>
      <c r="L12" s="6">
        <f t="shared" si="1"/>
        <v>6.4722766876220625E-3</v>
      </c>
      <c r="M12" s="7">
        <v>3</v>
      </c>
      <c r="N12" s="7">
        <v>38</v>
      </c>
      <c r="O12" s="7">
        <v>1.766</v>
      </c>
      <c r="P12" s="5">
        <f t="shared" si="2"/>
        <v>1766</v>
      </c>
    </row>
    <row r="13" spans="1:16" ht="17">
      <c r="A13" s="2" t="s">
        <v>11</v>
      </c>
      <c r="B13" s="3">
        <v>1.6798912048339801E-3</v>
      </c>
      <c r="C13" s="3">
        <v>1.0976190567016601E-2</v>
      </c>
      <c r="D13" s="3">
        <v>1.5993118286132799E-3</v>
      </c>
      <c r="E13" s="3">
        <v>8.7516307830810495E-3</v>
      </c>
      <c r="F13" s="3">
        <v>1.5671253204345701E-3</v>
      </c>
      <c r="G13" s="3">
        <v>8.6584091186523403E-3</v>
      </c>
      <c r="H13" s="3">
        <v>1.6596317291259701E-3</v>
      </c>
      <c r="I13" s="3">
        <v>1.0415315628051701E-2</v>
      </c>
      <c r="K13" s="5">
        <f t="shared" si="0"/>
        <v>1.62649002075195E-3</v>
      </c>
      <c r="L13" s="6">
        <f t="shared" si="1"/>
        <v>9.7003865242004227E-3</v>
      </c>
      <c r="M13" s="7">
        <v>3</v>
      </c>
      <c r="N13" s="7">
        <v>38</v>
      </c>
      <c r="O13" s="7">
        <v>1.64</v>
      </c>
      <c r="P13" s="5">
        <f t="shared" si="2"/>
        <v>1640</v>
      </c>
    </row>
    <row r="14" spans="1:16" ht="17">
      <c r="A14" s="2" t="s">
        <v>12</v>
      </c>
      <c r="B14" s="3">
        <v>2.08044052124023E-3</v>
      </c>
      <c r="C14" s="3">
        <v>1.23124122619628E-2</v>
      </c>
      <c r="D14" s="3">
        <v>2.1741390228271402E-3</v>
      </c>
      <c r="E14" s="3">
        <v>1.5485763549804601E-2</v>
      </c>
      <c r="F14" s="3">
        <v>1.7747879028320299E-3</v>
      </c>
      <c r="G14" s="3">
        <v>9.3245506286621094E-3</v>
      </c>
      <c r="H14" s="3">
        <v>1.5466213226318301E-3</v>
      </c>
      <c r="I14" s="3">
        <v>8.0924034118652292E-3</v>
      </c>
      <c r="K14" s="5">
        <f t="shared" si="0"/>
        <v>1.8939971923828075E-3</v>
      </c>
      <c r="L14" s="6">
        <f t="shared" si="1"/>
        <v>1.1303782463073684E-2</v>
      </c>
      <c r="M14" s="7">
        <v>13</v>
      </c>
      <c r="N14" s="7">
        <v>42</v>
      </c>
      <c r="O14" s="7">
        <v>1.052</v>
      </c>
      <c r="P14" s="5">
        <f t="shared" si="2"/>
        <v>1052</v>
      </c>
    </row>
    <row r="15" spans="1:16" ht="17">
      <c r="A15" s="2" t="s">
        <v>13</v>
      </c>
      <c r="B15" s="3">
        <v>1.7692981719970699E-3</v>
      </c>
      <c r="C15" s="3">
        <v>1.05726203918457E-2</v>
      </c>
      <c r="D15" s="3">
        <v>1.6343593597412101E-3</v>
      </c>
      <c r="E15" s="3">
        <v>9.0541839599609306E-3</v>
      </c>
      <c r="F15" s="3">
        <v>1.6613006591796799E-3</v>
      </c>
      <c r="G15" s="3">
        <v>9.1669559478759696E-3</v>
      </c>
      <c r="H15" s="3">
        <v>1.73211097717285E-3</v>
      </c>
      <c r="I15" s="3">
        <v>1.0138034820556601E-2</v>
      </c>
      <c r="K15" s="5">
        <f t="shared" si="0"/>
        <v>1.6992672920227024E-3</v>
      </c>
      <c r="L15" s="6">
        <f t="shared" si="1"/>
        <v>9.7329487800597997E-3</v>
      </c>
      <c r="M15" s="7">
        <v>4</v>
      </c>
      <c r="N15" s="7">
        <v>88</v>
      </c>
      <c r="O15" s="7">
        <v>3.1760000000000002</v>
      </c>
      <c r="P15" s="5">
        <f t="shared" si="2"/>
        <v>3176</v>
      </c>
    </row>
    <row r="16" spans="1:16" ht="17">
      <c r="A16" s="2" t="s">
        <v>14</v>
      </c>
      <c r="B16" s="3">
        <v>1.6815299987792899E-3</v>
      </c>
      <c r="C16" s="3">
        <v>8.6198272705078002E-3</v>
      </c>
      <c r="D16" s="3">
        <v>1.66678428649902E-3</v>
      </c>
      <c r="E16" s="3">
        <v>8.2762241363525304E-3</v>
      </c>
      <c r="F16" s="3">
        <v>1.6193389892578099E-3</v>
      </c>
      <c r="G16" s="3">
        <v>8.1279277801513602E-3</v>
      </c>
      <c r="H16" s="3">
        <v>1.5785694122314401E-3</v>
      </c>
      <c r="I16" s="3">
        <v>7.8752040863037092E-3</v>
      </c>
      <c r="K16" s="5">
        <f t="shared" si="0"/>
        <v>1.6365556716918901E-3</v>
      </c>
      <c r="L16" s="6">
        <f t="shared" si="1"/>
        <v>8.2247958183288509E-3</v>
      </c>
      <c r="M16" s="7">
        <v>5</v>
      </c>
      <c r="N16" s="7">
        <v>77</v>
      </c>
      <c r="O16" s="7">
        <v>2.0569999999999999</v>
      </c>
      <c r="P16" s="5">
        <f t="shared" si="2"/>
        <v>2057</v>
      </c>
    </row>
    <row r="17" spans="1:16" ht="17">
      <c r="A17" s="2" t="s">
        <v>15</v>
      </c>
      <c r="B17" s="3">
        <v>1.7327537536621E-3</v>
      </c>
      <c r="C17" s="3">
        <v>1.04765892028808E-2</v>
      </c>
      <c r="D17" s="3">
        <v>1.35421752929687E-3</v>
      </c>
      <c r="E17" s="3">
        <v>7.4582099914550703E-3</v>
      </c>
      <c r="F17" s="3">
        <v>1.4295578002929601E-3</v>
      </c>
      <c r="G17" s="3">
        <v>7.8744888305663993E-3</v>
      </c>
      <c r="H17" s="3">
        <v>1.4128684997558501E-3</v>
      </c>
      <c r="I17" s="3">
        <v>7.5864791870117101E-3</v>
      </c>
      <c r="K17" s="5">
        <f t="shared" si="0"/>
        <v>1.4823493957519449E-3</v>
      </c>
      <c r="L17" s="6">
        <f t="shared" si="1"/>
        <v>8.3489418029784948E-3</v>
      </c>
      <c r="M17" s="7">
        <v>2</v>
      </c>
      <c r="N17" s="7">
        <v>4</v>
      </c>
      <c r="O17" s="7">
        <v>0.11600000000000001</v>
      </c>
      <c r="P17" s="5">
        <f t="shared" si="2"/>
        <v>116</v>
      </c>
    </row>
    <row r="18" spans="1:16" ht="17">
      <c r="A18" s="2" t="s">
        <v>16</v>
      </c>
      <c r="B18" s="3">
        <v>2.4280548095703099E-3</v>
      </c>
      <c r="C18" s="3">
        <v>2.3533811569213799E-2</v>
      </c>
      <c r="D18" s="3">
        <v>1.82175636291503E-3</v>
      </c>
      <c r="E18" s="3">
        <v>2.04620361328125E-2</v>
      </c>
      <c r="F18" s="3">
        <v>1.6715526580810499E-3</v>
      </c>
      <c r="G18" s="3">
        <v>1.66141986846923E-2</v>
      </c>
      <c r="H18" s="3">
        <v>2.9084682464599601E-3</v>
      </c>
      <c r="I18" s="3">
        <v>1.9709587097167899E-2</v>
      </c>
      <c r="K18" s="5">
        <f t="shared" si="0"/>
        <v>2.2074580192565875E-3</v>
      </c>
      <c r="L18" s="6">
        <f t="shared" si="1"/>
        <v>2.0079908370971625E-2</v>
      </c>
      <c r="M18" s="7">
        <v>9</v>
      </c>
      <c r="N18" s="7">
        <v>21</v>
      </c>
      <c r="O18" s="7">
        <v>0.67300000000000004</v>
      </c>
      <c r="P18" s="5">
        <f t="shared" si="2"/>
        <v>673</v>
      </c>
    </row>
    <row r="19" spans="1:16" ht="17">
      <c r="A19" s="2" t="s">
        <v>17</v>
      </c>
      <c r="B19" s="3">
        <v>2.03292274475097E-3</v>
      </c>
      <c r="C19" s="3">
        <v>1.05296115875244E-2</v>
      </c>
      <c r="D19" s="3">
        <v>2.5589466094970699E-3</v>
      </c>
      <c r="E19" s="3">
        <v>1.15511417388916E-2</v>
      </c>
      <c r="F19" s="3">
        <v>1.43957138061523E-3</v>
      </c>
      <c r="G19" s="3">
        <v>7.7202320098876901E-3</v>
      </c>
      <c r="H19" s="3">
        <v>1.63102149963378E-3</v>
      </c>
      <c r="I19" s="3">
        <v>8.087158203125E-3</v>
      </c>
      <c r="K19" s="5">
        <f t="shared" si="0"/>
        <v>1.9156155586242626E-3</v>
      </c>
      <c r="L19" s="6">
        <f t="shared" si="1"/>
        <v>9.4720358848571721E-3</v>
      </c>
      <c r="M19" s="7">
        <v>4</v>
      </c>
      <c r="N19" s="7">
        <v>33</v>
      </c>
      <c r="O19" s="7">
        <v>0.88500000000000001</v>
      </c>
      <c r="P19" s="5">
        <f t="shared" si="2"/>
        <v>885</v>
      </c>
    </row>
    <row r="20" spans="1:16" ht="17">
      <c r="A20" s="2" t="s">
        <v>18</v>
      </c>
      <c r="B20" s="3">
        <v>1.6381740570068301E-3</v>
      </c>
      <c r="C20" s="3">
        <v>8.9008808135986293E-3</v>
      </c>
      <c r="D20" s="3">
        <v>1.4905929565429601E-3</v>
      </c>
      <c r="E20" s="3">
        <v>8.3100795745849592E-3</v>
      </c>
      <c r="F20" s="3">
        <v>1.4796257019042899E-3</v>
      </c>
      <c r="G20" s="3">
        <v>8.1663131713867101E-3</v>
      </c>
      <c r="H20" s="3">
        <v>2.2974014282226502E-3</v>
      </c>
      <c r="I20" s="3">
        <v>1.00550651550292E-2</v>
      </c>
      <c r="K20" s="5">
        <f t="shared" si="0"/>
        <v>1.7264485359191825E-3</v>
      </c>
      <c r="L20" s="6">
        <f t="shared" si="1"/>
        <v>8.8580846786498746E-3</v>
      </c>
      <c r="M20" s="7">
        <v>3</v>
      </c>
      <c r="N20" s="7">
        <v>17</v>
      </c>
      <c r="O20" s="7">
        <v>0.443</v>
      </c>
      <c r="P20" s="5">
        <f t="shared" si="2"/>
        <v>443</v>
      </c>
    </row>
    <row r="21" spans="1:16" ht="17">
      <c r="A21" s="2" t="s">
        <v>19</v>
      </c>
      <c r="B21" s="3">
        <v>1.6040802001953099E-3</v>
      </c>
      <c r="C21" s="3">
        <v>1.38359069824218E-2</v>
      </c>
      <c r="D21" s="3">
        <v>1.56641006469726E-3</v>
      </c>
      <c r="E21" s="3">
        <v>1.23953819274902E-2</v>
      </c>
      <c r="F21" s="3">
        <v>1.6727447509765599E-3</v>
      </c>
      <c r="G21" s="3">
        <v>1.3133049011230399E-2</v>
      </c>
      <c r="H21" s="3">
        <v>1.6145706176757799E-3</v>
      </c>
      <c r="I21" s="3">
        <v>1.26092433929443E-2</v>
      </c>
      <c r="K21" s="5">
        <f t="shared" si="0"/>
        <v>1.6144514083862274E-3</v>
      </c>
      <c r="L21" s="6">
        <f t="shared" si="1"/>
        <v>1.2993395328521675E-2</v>
      </c>
      <c r="M21" s="7">
        <v>3</v>
      </c>
      <c r="N21" s="7">
        <v>25</v>
      </c>
      <c r="O21" s="7">
        <v>0.79500000000000004</v>
      </c>
      <c r="P21" s="5">
        <f t="shared" si="2"/>
        <v>795</v>
      </c>
    </row>
    <row r="22" spans="1:16" ht="17">
      <c r="A22" s="2" t="s">
        <v>20</v>
      </c>
      <c r="B22" s="3">
        <v>1.51971015930175E-3</v>
      </c>
      <c r="C22" s="3">
        <v>1.30107822418212E-2</v>
      </c>
      <c r="D22" s="3">
        <v>1.53446197509765E-3</v>
      </c>
      <c r="E22" s="3">
        <v>1.3739347457885701E-2</v>
      </c>
      <c r="F22" s="3">
        <v>1.5189647674560499E-3</v>
      </c>
      <c r="G22" s="3">
        <v>1.28166675567626E-2</v>
      </c>
      <c r="H22" s="3">
        <v>1.5368461608886699E-3</v>
      </c>
      <c r="I22" s="3">
        <v>1.35905742645263E-2</v>
      </c>
      <c r="K22" s="5">
        <f t="shared" si="0"/>
        <v>1.52749576568603E-3</v>
      </c>
      <c r="L22" s="6">
        <f t="shared" si="1"/>
        <v>1.3289342880248949E-2</v>
      </c>
      <c r="M22" s="7">
        <v>6</v>
      </c>
      <c r="N22" s="7">
        <v>31</v>
      </c>
      <c r="O22" s="7">
        <v>0.57599999999999996</v>
      </c>
      <c r="P22" s="5">
        <f t="shared" si="2"/>
        <v>576</v>
      </c>
    </row>
    <row r="23" spans="1:16" ht="17">
      <c r="A23" s="2" t="s">
        <v>21</v>
      </c>
      <c r="B23" s="3">
        <v>1.87539443969726E-3</v>
      </c>
      <c r="C23" s="3">
        <v>1.46752338409423E-2</v>
      </c>
      <c r="D23" s="3">
        <v>1.8942356109619099E-3</v>
      </c>
      <c r="E23" s="3">
        <v>1.19829177856445E-2</v>
      </c>
      <c r="F23" s="3">
        <v>1.81961059570312E-3</v>
      </c>
      <c r="G23" s="3">
        <v>1.1996984481811499E-2</v>
      </c>
      <c r="H23" s="3">
        <v>2.0384788513183498E-3</v>
      </c>
      <c r="I23" s="3">
        <v>1.57644748687744E-2</v>
      </c>
      <c r="K23" s="5">
        <f t="shared" si="0"/>
        <v>1.9069298744201599E-3</v>
      </c>
      <c r="L23" s="6">
        <f t="shared" si="1"/>
        <v>1.3604902744293174E-2</v>
      </c>
      <c r="M23" s="7">
        <v>3</v>
      </c>
      <c r="N23" s="7">
        <v>62</v>
      </c>
      <c r="O23" s="7">
        <v>5.0730000000000004</v>
      </c>
      <c r="P23" s="5">
        <f t="shared" si="2"/>
        <v>5073</v>
      </c>
    </row>
    <row r="24" spans="1:16" ht="17">
      <c r="A24" s="2" t="s">
        <v>22</v>
      </c>
      <c r="B24" s="3">
        <v>3.7796497344970699E-3</v>
      </c>
      <c r="C24" s="3">
        <v>4.2904367446899398E-2</v>
      </c>
      <c r="D24" s="3">
        <v>3.5943984985351502E-3</v>
      </c>
      <c r="E24" s="3">
        <v>4.4727563858032199E-2</v>
      </c>
      <c r="F24" s="3">
        <v>3.7834644317626901E-3</v>
      </c>
      <c r="G24" s="3">
        <v>4.2425870895385701E-2</v>
      </c>
      <c r="H24" s="3">
        <v>3.6618709564208902E-3</v>
      </c>
      <c r="I24" s="3">
        <v>5.5415391921997001E-2</v>
      </c>
      <c r="K24" s="5">
        <f t="shared" si="0"/>
        <v>3.7048459053039499E-3</v>
      </c>
      <c r="L24" s="6">
        <f t="shared" si="1"/>
        <v>4.6368298530578583E-2</v>
      </c>
      <c r="M24" s="7">
        <v>45</v>
      </c>
      <c r="N24" s="7">
        <v>1258</v>
      </c>
      <c r="O24" s="7">
        <v>180.33799999999999</v>
      </c>
      <c r="P24" s="5">
        <f t="shared" si="2"/>
        <v>180338</v>
      </c>
    </row>
    <row r="25" spans="1:16" ht="17">
      <c r="A25" s="2" t="s">
        <v>23</v>
      </c>
      <c r="B25" s="3">
        <v>1.6161308288574199E-3</v>
      </c>
      <c r="C25" s="3">
        <v>1.5389982223510699E-2</v>
      </c>
      <c r="D25" s="3">
        <v>1.8560886383056599E-3</v>
      </c>
      <c r="E25" s="3">
        <v>1.5995025634765601E-2</v>
      </c>
      <c r="F25" s="3">
        <v>1.878023147583E-3</v>
      </c>
      <c r="G25" s="3">
        <v>1.5827178955078101E-2</v>
      </c>
      <c r="H25" s="3">
        <v>1.85632705688476E-3</v>
      </c>
      <c r="I25" s="3">
        <v>1.5632629394531201E-2</v>
      </c>
      <c r="K25" s="5">
        <f t="shared" si="0"/>
        <v>1.8016424179077102E-3</v>
      </c>
      <c r="L25" s="6">
        <f t="shared" si="1"/>
        <v>1.5711204051971399E-2</v>
      </c>
      <c r="M25" s="7">
        <v>6</v>
      </c>
      <c r="N25" s="7">
        <v>222</v>
      </c>
      <c r="O25" s="7">
        <v>4.6230000000000002</v>
      </c>
      <c r="P25" s="5">
        <f t="shared" si="2"/>
        <v>4623</v>
      </c>
    </row>
  </sheetData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Manel Abdellatif</cp:lastModifiedBy>
  <dcterms:created xsi:type="dcterms:W3CDTF">2015-06-05T18:19:34Z</dcterms:created>
  <dcterms:modified xsi:type="dcterms:W3CDTF">2023-03-21T13:51:58Z</dcterms:modified>
</cp:coreProperties>
</file>