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ellintern\银行客服对话\rasa_robot2\rasa_robot2\"/>
    </mc:Choice>
  </mc:AlternateContent>
  <bookViews>
    <workbookView xWindow="0" yWindow="0" windowWidth="19815" windowHeight="7785"/>
  </bookViews>
  <sheets>
    <sheet name="全流程 (3)" sheetId="20" r:id="rId1"/>
    <sheet name="全流程" sheetId="1" r:id="rId2"/>
    <sheet name="地址模型-删除" sheetId="2" state="hidden" r:id="rId3"/>
    <sheet name="流程图WG" sheetId="3" r:id="rId4"/>
    <sheet name="地址电话" sheetId="4" r:id="rId5"/>
    <sheet name="模型ID" sheetId="9" r:id="rId6"/>
    <sheet name="短信模板" sheetId="13" r:id="rId7"/>
    <sheet name="对应表" sheetId="15" r:id="rId8"/>
    <sheet name="1" sheetId="11" state="hidden" r:id="rId9"/>
    <sheet name="新增退保" sheetId="16" state="hidden" r:id="rId10"/>
    <sheet name="测试问题登记表" sheetId="14" state="hidden" r:id="rId11"/>
    <sheet name="待确认事项" sheetId="12" state="hidden" r:id="rId12"/>
    <sheet name="地址电话-旧" sheetId="10" state="hidden" r:id="rId13"/>
    <sheet name="问题登记表" sheetId="5" state="hidden" r:id="rId14"/>
  </sheets>
  <externalReferences>
    <externalReference r:id="rId15"/>
    <externalReference r:id="rId16"/>
  </externalReferences>
  <definedNames>
    <definedName name="_xlnm._FilterDatabase" localSheetId="4" hidden="1">地址电话!$A$2:$L$189</definedName>
    <definedName name="_xlnm._FilterDatabase" localSheetId="2" hidden="1">'地址模型-删除'!$A$1:$B$338</definedName>
    <definedName name="_xlnm._FilterDatabase" localSheetId="6" hidden="1">短信模板!$A$1:$C$16</definedName>
    <definedName name="_xlnm._FilterDatabase" localSheetId="7" hidden="1">对应表!$A$3:$J$17</definedName>
    <definedName name="_xlnm._FilterDatabase" localSheetId="5" hidden="1">模型ID!$A$1:$H$579</definedName>
    <definedName name="_xlnm._FilterDatabase" localSheetId="1" hidden="1">全流程!$A$2:$I$173</definedName>
    <definedName name="_xlnm._FilterDatabase" localSheetId="0" hidden="1">'全流程 (3)'!$A$2:$G$3</definedName>
  </definedNames>
  <calcPr calcId="162913"/>
</workbook>
</file>

<file path=xl/calcChain.xml><?xml version="1.0" encoding="utf-8"?>
<calcChain xmlns="http://schemas.openxmlformats.org/spreadsheetml/2006/main">
  <c r="F70" i="1" l="1"/>
  <c r="E70" i="1"/>
  <c r="E133" i="20"/>
  <c r="H133" i="20"/>
  <c r="E132" i="20"/>
  <c r="H132" i="20"/>
  <c r="E131" i="20"/>
  <c r="H131" i="20"/>
  <c r="E130" i="20"/>
  <c r="H130" i="20"/>
  <c r="E129" i="20"/>
  <c r="H129" i="20"/>
  <c r="E128" i="20"/>
  <c r="H128" i="20"/>
  <c r="E127" i="20"/>
  <c r="H127" i="20"/>
  <c r="E126" i="20"/>
  <c r="H126" i="20"/>
  <c r="E125" i="20"/>
  <c r="H125" i="20"/>
  <c r="E124" i="20"/>
  <c r="H124" i="20"/>
  <c r="E123" i="20"/>
  <c r="H123" i="20"/>
  <c r="E122" i="20"/>
  <c r="H122" i="20"/>
  <c r="E121" i="20"/>
  <c r="H121" i="20"/>
  <c r="E120" i="20"/>
  <c r="H120" i="20"/>
  <c r="E119" i="20"/>
  <c r="H119" i="20"/>
  <c r="E118" i="20"/>
  <c r="H118" i="20"/>
  <c r="E117" i="20"/>
  <c r="H117" i="20"/>
  <c r="E116" i="20"/>
  <c r="H116" i="20"/>
  <c r="E115" i="20"/>
  <c r="H115" i="20"/>
  <c r="E114" i="20"/>
  <c r="H114" i="20"/>
  <c r="E113" i="20"/>
  <c r="H113" i="20"/>
  <c r="E112" i="20"/>
  <c r="H112" i="20"/>
  <c r="E111" i="20"/>
  <c r="H111" i="20"/>
  <c r="E110" i="20"/>
  <c r="H110" i="20"/>
  <c r="E109" i="20"/>
  <c r="H109" i="20"/>
  <c r="E108" i="20"/>
  <c r="H108" i="20"/>
  <c r="E107" i="20"/>
  <c r="H107" i="20"/>
  <c r="E106" i="20"/>
  <c r="H106" i="20"/>
  <c r="E105" i="20"/>
  <c r="H105" i="20"/>
  <c r="E104" i="20"/>
  <c r="H104" i="20"/>
  <c r="E103" i="20"/>
  <c r="H103" i="20"/>
  <c r="E102" i="20"/>
  <c r="H102" i="20"/>
  <c r="E101" i="20"/>
  <c r="H101" i="20"/>
  <c r="E100" i="20"/>
  <c r="H100" i="20"/>
  <c r="E99" i="20"/>
  <c r="H99" i="20"/>
  <c r="E98" i="20"/>
  <c r="H98" i="20"/>
  <c r="E97" i="20"/>
  <c r="H97" i="20"/>
  <c r="E96" i="20"/>
  <c r="H96" i="20"/>
  <c r="E95" i="20"/>
  <c r="H95" i="20"/>
  <c r="E94" i="20"/>
  <c r="H94" i="20"/>
  <c r="E93" i="20"/>
  <c r="H93" i="20"/>
  <c r="E92" i="20"/>
  <c r="H92" i="20"/>
  <c r="E91" i="20"/>
  <c r="H91" i="20"/>
  <c r="E90" i="20"/>
  <c r="H90" i="20"/>
  <c r="E89" i="20"/>
  <c r="H89" i="20"/>
  <c r="E88" i="20"/>
  <c r="H88" i="20"/>
  <c r="E87" i="20"/>
  <c r="H87" i="20"/>
  <c r="E86" i="20"/>
  <c r="H86" i="20"/>
  <c r="E85" i="20"/>
  <c r="H85" i="20"/>
  <c r="E84" i="20"/>
  <c r="H84" i="20"/>
  <c r="E83" i="20"/>
  <c r="H83" i="20"/>
  <c r="E82" i="20"/>
  <c r="H82" i="20"/>
  <c r="E81" i="20"/>
  <c r="H81" i="20"/>
  <c r="E80" i="20"/>
  <c r="H80" i="20"/>
  <c r="E79" i="20"/>
  <c r="H79" i="20"/>
  <c r="E78" i="20"/>
  <c r="H78" i="20"/>
  <c r="E77" i="20"/>
  <c r="H77" i="20"/>
  <c r="E76" i="20"/>
  <c r="H76" i="20"/>
  <c r="E75" i="20"/>
  <c r="H75" i="20"/>
  <c r="E74" i="20"/>
  <c r="H74" i="20"/>
  <c r="E73" i="20"/>
  <c r="H73" i="20"/>
  <c r="E72" i="20"/>
  <c r="H72" i="20"/>
  <c r="E71" i="20"/>
  <c r="H71" i="20"/>
  <c r="E70" i="20"/>
  <c r="H70" i="20"/>
  <c r="E69" i="20"/>
  <c r="H69" i="20"/>
  <c r="E68" i="20"/>
  <c r="H68" i="20"/>
  <c r="E67" i="20"/>
  <c r="H67" i="20"/>
  <c r="E66" i="20"/>
  <c r="H66" i="20"/>
  <c r="E65" i="20"/>
  <c r="H65" i="20"/>
  <c r="E64" i="20"/>
  <c r="H64" i="20"/>
  <c r="E63" i="20"/>
  <c r="H63" i="20"/>
  <c r="E62" i="20"/>
  <c r="H62" i="20"/>
  <c r="E61" i="20"/>
  <c r="H61" i="20"/>
  <c r="E60" i="20"/>
  <c r="H60" i="20"/>
  <c r="E59" i="20"/>
  <c r="H59" i="20"/>
  <c r="E58" i="20"/>
  <c r="H58" i="20"/>
  <c r="E57" i="20"/>
  <c r="H57" i="20"/>
  <c r="E56" i="20"/>
  <c r="H56" i="20"/>
  <c r="E55" i="20"/>
  <c r="H55" i="20"/>
  <c r="E54" i="20"/>
  <c r="H54" i="20"/>
  <c r="E53" i="20"/>
  <c r="H53" i="20"/>
  <c r="E52" i="20"/>
  <c r="H52" i="20"/>
  <c r="E51" i="20"/>
  <c r="H51" i="20"/>
  <c r="E50" i="20"/>
  <c r="H50" i="20"/>
  <c r="E49" i="20"/>
  <c r="H49" i="20"/>
  <c r="E48" i="20"/>
  <c r="H48" i="20"/>
  <c r="E47" i="20"/>
  <c r="H47" i="20"/>
  <c r="E46" i="20"/>
  <c r="H46" i="20"/>
  <c r="C31" i="16" l="1"/>
  <c r="B14" i="13"/>
  <c r="B13" i="13"/>
  <c r="B12" i="13"/>
  <c r="B11" i="13"/>
  <c r="B10" i="13"/>
  <c r="B9" i="13"/>
  <c r="B8" i="13"/>
  <c r="B7" i="13"/>
  <c r="B6" i="13"/>
  <c r="G157" i="9"/>
  <c r="F157" i="9"/>
  <c r="E157" i="9"/>
  <c r="G156" i="9"/>
  <c r="F156" i="9"/>
  <c r="E156" i="9"/>
  <c r="G155" i="9"/>
  <c r="F155"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G94"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G60" i="9"/>
  <c r="F60" i="9"/>
  <c r="E60" i="9"/>
  <c r="G59" i="9"/>
  <c r="F59" i="9"/>
  <c r="E59" i="9"/>
  <c r="F58" i="9"/>
  <c r="E58" i="9"/>
  <c r="G57" i="9"/>
  <c r="F57" i="9"/>
  <c r="E57" i="9"/>
  <c r="G56" i="9"/>
  <c r="F56" i="9"/>
  <c r="E56" i="9"/>
  <c r="G55" i="9"/>
  <c r="F55" i="9"/>
  <c r="E55" i="9"/>
  <c r="G54" i="9"/>
  <c r="F54" i="9"/>
  <c r="E54" i="9"/>
  <c r="G53" i="9"/>
  <c r="F53" i="9"/>
  <c r="E53" i="9"/>
  <c r="G52" i="9"/>
  <c r="F52" i="9"/>
  <c r="E52" i="9"/>
  <c r="G51" i="9"/>
  <c r="F51" i="9"/>
  <c r="E51" i="9"/>
  <c r="G50" i="9"/>
  <c r="F50" i="9"/>
  <c r="E50" i="9"/>
  <c r="G49" i="9"/>
  <c r="F49" i="9"/>
  <c r="E49" i="9"/>
  <c r="G48" i="9"/>
  <c r="F48" i="9"/>
  <c r="E48" i="9"/>
  <c r="G47" i="9"/>
  <c r="F47" i="9"/>
  <c r="E47" i="9"/>
  <c r="G46" i="9"/>
  <c r="F46" i="9"/>
  <c r="E46" i="9"/>
  <c r="G45" i="9"/>
  <c r="F45" i="9"/>
  <c r="E45" i="9"/>
  <c r="G44" i="9"/>
  <c r="F44" i="9"/>
  <c r="E44" i="9"/>
  <c r="G43" i="9"/>
  <c r="F43" i="9"/>
  <c r="E43" i="9"/>
  <c r="G42" i="9"/>
  <c r="F42" i="9"/>
  <c r="E42" i="9"/>
  <c r="G41" i="9"/>
  <c r="F41" i="9"/>
  <c r="E41" i="9"/>
  <c r="G40" i="9"/>
  <c r="F40" i="9"/>
  <c r="E40" i="9"/>
  <c r="G39" i="9"/>
  <c r="F39" i="9"/>
  <c r="E39" i="9"/>
  <c r="G38" i="9"/>
  <c r="F38" i="9"/>
  <c r="E38" i="9"/>
  <c r="G37" i="9"/>
  <c r="F37" i="9"/>
  <c r="E37" i="9"/>
  <c r="G36" i="9"/>
  <c r="F36" i="9"/>
  <c r="E36" i="9"/>
  <c r="G35" i="9"/>
  <c r="F35" i="9"/>
  <c r="E35" i="9"/>
  <c r="G34" i="9"/>
  <c r="F34" i="9"/>
  <c r="E34" i="9"/>
  <c r="G33" i="9"/>
  <c r="F33" i="9"/>
  <c r="E33" i="9"/>
  <c r="G32" i="9"/>
  <c r="F32" i="9"/>
  <c r="E32" i="9"/>
  <c r="G31" i="9"/>
  <c r="F31" i="9"/>
  <c r="E31" i="9"/>
  <c r="G30" i="9"/>
  <c r="F30" i="9"/>
  <c r="E30" i="9"/>
  <c r="G29" i="9"/>
  <c r="F29" i="9"/>
  <c r="E29" i="9"/>
  <c r="G28" i="9"/>
  <c r="F28" i="9"/>
  <c r="E28" i="9"/>
  <c r="G27" i="9"/>
  <c r="F27" i="9"/>
  <c r="E27" i="9"/>
  <c r="G26" i="9"/>
  <c r="F26" i="9"/>
  <c r="E26" i="9"/>
  <c r="G25" i="9"/>
  <c r="F25" i="9"/>
  <c r="E25" i="9"/>
  <c r="G24" i="9"/>
  <c r="F24" i="9"/>
  <c r="E24" i="9"/>
  <c r="G23" i="9"/>
  <c r="F23" i="9"/>
  <c r="E23" i="9"/>
  <c r="G22" i="9"/>
  <c r="F22" i="9"/>
  <c r="E22" i="9"/>
  <c r="G21" i="9"/>
  <c r="F21" i="9"/>
  <c r="E21" i="9"/>
  <c r="G20" i="9"/>
  <c r="F20" i="9"/>
  <c r="E20" i="9"/>
  <c r="G19" i="9"/>
  <c r="F19" i="9"/>
  <c r="E19" i="9"/>
  <c r="G18" i="9"/>
  <c r="F18" i="9"/>
  <c r="E18" i="9"/>
  <c r="G17" i="9"/>
  <c r="F17" i="9"/>
  <c r="E17" i="9"/>
  <c r="G16" i="9"/>
  <c r="F16" i="9"/>
  <c r="E16" i="9"/>
  <c r="G15" i="9"/>
  <c r="F15" i="9"/>
  <c r="E15" i="9"/>
  <c r="G14" i="9"/>
  <c r="F14" i="9"/>
  <c r="E14" i="9"/>
  <c r="G13" i="9"/>
  <c r="F13" i="9"/>
  <c r="E13" i="9"/>
  <c r="G12" i="9"/>
  <c r="F12" i="9"/>
  <c r="E12" i="9"/>
  <c r="G11" i="9"/>
  <c r="F11" i="9"/>
  <c r="E11" i="9"/>
  <c r="G10" i="9"/>
  <c r="F10" i="9"/>
  <c r="E10" i="9"/>
  <c r="G9" i="9"/>
  <c r="F9" i="9"/>
  <c r="E9" i="9"/>
  <c r="G8" i="9"/>
  <c r="F8" i="9"/>
  <c r="E8" i="9"/>
  <c r="G7" i="9"/>
  <c r="F7" i="9"/>
  <c r="E7" i="9"/>
  <c r="G6" i="9"/>
  <c r="F6" i="9"/>
  <c r="E6" i="9"/>
  <c r="G5" i="9"/>
  <c r="F5" i="9"/>
  <c r="E5" i="9"/>
  <c r="G4" i="9"/>
  <c r="F4" i="9"/>
  <c r="E4" i="9"/>
  <c r="G3" i="9"/>
  <c r="F3" i="9"/>
  <c r="E3" i="9"/>
  <c r="G2" i="9"/>
  <c r="F2" i="9"/>
  <c r="E2" i="9"/>
  <c r="F163" i="1"/>
  <c r="E163" i="1"/>
  <c r="D163" i="1"/>
  <c r="G154" i="9" s="1"/>
  <c r="C163" i="1"/>
  <c r="F154" i="9" s="1"/>
  <c r="F162" i="1"/>
  <c r="E162" i="1"/>
  <c r="D162" i="1"/>
  <c r="G153" i="9" s="1"/>
  <c r="C162" i="1"/>
  <c r="F153" i="9" s="1"/>
  <c r="F161" i="1"/>
  <c r="E161" i="1"/>
  <c r="D161" i="1"/>
  <c r="G152" i="9" s="1"/>
  <c r="C161" i="1"/>
  <c r="F152" i="9" s="1"/>
  <c r="F160" i="1"/>
  <c r="E160" i="1"/>
  <c r="D160" i="1"/>
  <c r="G151" i="9" s="1"/>
  <c r="C160" i="1"/>
  <c r="F151" i="9" s="1"/>
  <c r="F159" i="1"/>
  <c r="E159" i="1"/>
  <c r="D159" i="1"/>
  <c r="G150" i="9" s="1"/>
  <c r="C159" i="1"/>
  <c r="F150" i="9" s="1"/>
  <c r="F158" i="1"/>
  <c r="E158" i="1"/>
  <c r="D158" i="1"/>
  <c r="G149" i="9" s="1"/>
  <c r="C158" i="1"/>
  <c r="F149" i="9" s="1"/>
  <c r="F157" i="1"/>
  <c r="E157" i="1"/>
  <c r="D157" i="1"/>
  <c r="G148" i="9" s="1"/>
  <c r="C157" i="1"/>
  <c r="F148" i="9" s="1"/>
  <c r="F156" i="1"/>
  <c r="E156" i="1"/>
  <c r="D156" i="1"/>
  <c r="G147" i="9" s="1"/>
  <c r="C156" i="1"/>
  <c r="F147" i="9" s="1"/>
  <c r="F155" i="1"/>
  <c r="E155" i="1"/>
  <c r="D155" i="1"/>
  <c r="G146" i="9" s="1"/>
  <c r="C155" i="1"/>
  <c r="F146" i="9" s="1"/>
  <c r="F154" i="1"/>
  <c r="E154" i="1"/>
  <c r="D154" i="1"/>
  <c r="G145" i="9" s="1"/>
  <c r="C154" i="1"/>
  <c r="F145" i="9" s="1"/>
  <c r="F153" i="1"/>
  <c r="E153" i="1"/>
  <c r="D153" i="1"/>
  <c r="G144" i="9" s="1"/>
  <c r="C153" i="1"/>
  <c r="F144" i="9" s="1"/>
  <c r="F152" i="1"/>
  <c r="E152" i="1"/>
  <c r="D152" i="1"/>
  <c r="G143" i="9" s="1"/>
  <c r="C152" i="1"/>
  <c r="F143" i="9" s="1"/>
  <c r="F151" i="1"/>
  <c r="E151" i="1"/>
  <c r="D151" i="1"/>
  <c r="G142" i="9" s="1"/>
  <c r="C151" i="1"/>
  <c r="F142" i="9" s="1"/>
  <c r="F150" i="1"/>
  <c r="E150" i="1"/>
  <c r="D150" i="1"/>
  <c r="G141" i="9" s="1"/>
  <c r="C150" i="1"/>
  <c r="F141" i="9" s="1"/>
  <c r="F149" i="1"/>
  <c r="E149" i="1"/>
  <c r="D149" i="1"/>
  <c r="G140" i="9" s="1"/>
  <c r="C149" i="1"/>
  <c r="F140" i="9" s="1"/>
  <c r="F148" i="1"/>
  <c r="E148" i="1"/>
  <c r="D148" i="1"/>
  <c r="G139" i="9" s="1"/>
  <c r="C148" i="1"/>
  <c r="F139" i="9" s="1"/>
  <c r="F147" i="1"/>
  <c r="E147" i="1"/>
  <c r="D147" i="1"/>
  <c r="G138" i="9" s="1"/>
  <c r="C147" i="1"/>
  <c r="F138" i="9" s="1"/>
  <c r="F146" i="1"/>
  <c r="E146" i="1"/>
  <c r="D146" i="1"/>
  <c r="G137" i="9" s="1"/>
  <c r="C146" i="1"/>
  <c r="F137" i="9" s="1"/>
  <c r="F145" i="1"/>
  <c r="E145" i="1"/>
  <c r="D145" i="1"/>
  <c r="G136" i="9" s="1"/>
  <c r="C145" i="1"/>
  <c r="F136" i="9" s="1"/>
  <c r="F144" i="1"/>
  <c r="E144" i="1"/>
  <c r="D144" i="1"/>
  <c r="G135" i="9" s="1"/>
  <c r="C144" i="1"/>
  <c r="F135" i="9" s="1"/>
  <c r="F143" i="1"/>
  <c r="E143" i="1"/>
  <c r="D143" i="1"/>
  <c r="G134" i="9" s="1"/>
  <c r="C143" i="1"/>
  <c r="F134" i="9" s="1"/>
  <c r="F142" i="1"/>
  <c r="E142" i="1"/>
  <c r="D142" i="1"/>
  <c r="G133" i="9" s="1"/>
  <c r="C142" i="1"/>
  <c r="F133" i="9" s="1"/>
  <c r="F141" i="1"/>
  <c r="E141" i="1"/>
  <c r="D141" i="1"/>
  <c r="G132" i="9" s="1"/>
  <c r="C141" i="1"/>
  <c r="F132" i="9" s="1"/>
  <c r="F140" i="1"/>
  <c r="E140" i="1"/>
  <c r="D140" i="1"/>
  <c r="G131" i="9" s="1"/>
  <c r="C140" i="1"/>
  <c r="F131" i="9" s="1"/>
  <c r="F139" i="1"/>
  <c r="E139" i="1"/>
  <c r="D139" i="1"/>
  <c r="G130" i="9" s="1"/>
  <c r="C139" i="1"/>
  <c r="F130" i="9" s="1"/>
  <c r="F138" i="1"/>
  <c r="E138" i="1"/>
  <c r="D138" i="1"/>
  <c r="G129" i="9" s="1"/>
  <c r="C138" i="1"/>
  <c r="F129" i="9" s="1"/>
  <c r="F137" i="1"/>
  <c r="E137" i="1"/>
  <c r="D137" i="1"/>
  <c r="G128" i="9" s="1"/>
  <c r="C137" i="1"/>
  <c r="F128" i="9" s="1"/>
  <c r="F136" i="1"/>
  <c r="E136" i="1"/>
  <c r="D136" i="1"/>
  <c r="G127" i="9" s="1"/>
  <c r="C136" i="1"/>
  <c r="F127" i="9" s="1"/>
  <c r="F135" i="1"/>
  <c r="E135" i="1"/>
  <c r="D135" i="1"/>
  <c r="G126" i="9" s="1"/>
  <c r="C135" i="1"/>
  <c r="F126" i="9" s="1"/>
  <c r="F134" i="1"/>
  <c r="E134" i="1"/>
  <c r="D134" i="1"/>
  <c r="G125" i="9" s="1"/>
  <c r="C134" i="1"/>
  <c r="F125" i="9" s="1"/>
  <c r="F133" i="1"/>
  <c r="E133" i="1"/>
  <c r="D133" i="1"/>
  <c r="G124" i="9" s="1"/>
  <c r="C133" i="1"/>
  <c r="F124" i="9" s="1"/>
  <c r="F132" i="1"/>
  <c r="E132" i="1"/>
  <c r="D132" i="1"/>
  <c r="G123" i="9" s="1"/>
  <c r="C132" i="1"/>
  <c r="F123" i="9" s="1"/>
  <c r="F131" i="1"/>
  <c r="E131" i="1"/>
  <c r="D131" i="1"/>
  <c r="G122" i="9" s="1"/>
  <c r="C131" i="1"/>
  <c r="F122" i="9" s="1"/>
  <c r="F130" i="1"/>
  <c r="E130" i="1"/>
  <c r="D130" i="1"/>
  <c r="G121" i="9" s="1"/>
  <c r="C130" i="1"/>
  <c r="F121" i="9" s="1"/>
  <c r="F129" i="1"/>
  <c r="E129" i="1"/>
  <c r="D129" i="1"/>
  <c r="G120" i="9" s="1"/>
  <c r="C129" i="1"/>
  <c r="F120" i="9" s="1"/>
  <c r="F128" i="1"/>
  <c r="E128" i="1"/>
  <c r="D128" i="1"/>
  <c r="G119" i="9" s="1"/>
  <c r="C128" i="1"/>
  <c r="F119" i="9" s="1"/>
  <c r="F127" i="1"/>
  <c r="E127" i="1"/>
  <c r="D127" i="1"/>
  <c r="G118" i="9" s="1"/>
  <c r="C127" i="1"/>
  <c r="F118" i="9" s="1"/>
  <c r="F126" i="1"/>
  <c r="E126" i="1"/>
  <c r="D126" i="1"/>
  <c r="G117" i="9" s="1"/>
  <c r="C126" i="1"/>
  <c r="F117" i="9" s="1"/>
  <c r="F125" i="1"/>
  <c r="E125" i="1"/>
  <c r="D125" i="1"/>
  <c r="G116" i="9" s="1"/>
  <c r="C125" i="1"/>
  <c r="F116" i="9" s="1"/>
  <c r="F124" i="1"/>
  <c r="E124" i="1"/>
  <c r="D124" i="1"/>
  <c r="G115" i="9" s="1"/>
  <c r="C124" i="1"/>
  <c r="F115" i="9" s="1"/>
  <c r="F123" i="1"/>
  <c r="E123" i="1"/>
  <c r="D123" i="1"/>
  <c r="G114" i="9" s="1"/>
  <c r="C123" i="1"/>
  <c r="F114" i="9" s="1"/>
  <c r="F122" i="1"/>
  <c r="E122" i="1"/>
  <c r="D122" i="1"/>
  <c r="G113" i="9" s="1"/>
  <c r="C122" i="1"/>
  <c r="F113" i="9" s="1"/>
  <c r="F121" i="1"/>
  <c r="E121" i="1"/>
  <c r="D121" i="1"/>
  <c r="G112" i="9" s="1"/>
  <c r="C121" i="1"/>
  <c r="F112" i="9" s="1"/>
  <c r="F120" i="1"/>
  <c r="E120" i="1"/>
  <c r="D120" i="1"/>
  <c r="G111" i="9" s="1"/>
  <c r="C120" i="1"/>
  <c r="F111" i="9" s="1"/>
  <c r="F119" i="1"/>
  <c r="E119" i="1"/>
  <c r="D119" i="1"/>
  <c r="G110" i="9" s="1"/>
  <c r="C119" i="1"/>
  <c r="F110" i="9" s="1"/>
  <c r="F118" i="1"/>
  <c r="E118" i="1"/>
  <c r="D118" i="1"/>
  <c r="G109" i="9" s="1"/>
  <c r="C118" i="1"/>
  <c r="F109" i="9" s="1"/>
  <c r="F117" i="1"/>
  <c r="E117" i="1"/>
  <c r="D117" i="1"/>
  <c r="G108" i="9" s="1"/>
  <c r="C117" i="1"/>
  <c r="F108" i="9" s="1"/>
  <c r="F116" i="1"/>
  <c r="E116" i="1"/>
  <c r="D116" i="1"/>
  <c r="G107" i="9" s="1"/>
  <c r="C116" i="1"/>
  <c r="F107" i="9" s="1"/>
  <c r="F115" i="1"/>
  <c r="E115" i="1"/>
  <c r="D115" i="1"/>
  <c r="G106" i="9" s="1"/>
  <c r="C115" i="1"/>
  <c r="F106" i="9" s="1"/>
  <c r="F114" i="1"/>
  <c r="E114" i="1"/>
  <c r="D114" i="1"/>
  <c r="G105" i="9" s="1"/>
  <c r="C114" i="1"/>
  <c r="F105" i="9" s="1"/>
  <c r="F113" i="1"/>
  <c r="E113" i="1"/>
  <c r="D113" i="1"/>
  <c r="G104" i="9" s="1"/>
  <c r="C113" i="1"/>
  <c r="F104" i="9" s="1"/>
  <c r="F112" i="1"/>
  <c r="E112" i="1"/>
  <c r="D112" i="1"/>
  <c r="G103" i="9" s="1"/>
  <c r="C112" i="1"/>
  <c r="F103" i="9" s="1"/>
  <c r="F111" i="1"/>
  <c r="E111" i="1"/>
  <c r="D111" i="1"/>
  <c r="G102" i="9" s="1"/>
  <c r="C111" i="1"/>
  <c r="F102" i="9" s="1"/>
  <c r="F110" i="1"/>
  <c r="E110" i="1"/>
  <c r="D110" i="1"/>
  <c r="G101" i="9" s="1"/>
  <c r="C110" i="1"/>
  <c r="F101" i="9" s="1"/>
  <c r="F109" i="1"/>
  <c r="E109" i="1"/>
  <c r="D109" i="1"/>
  <c r="G100" i="9" s="1"/>
  <c r="C109" i="1"/>
  <c r="F100" i="9" s="1"/>
  <c r="F108" i="1"/>
  <c r="E108" i="1"/>
  <c r="D108" i="1"/>
  <c r="G99" i="9" s="1"/>
  <c r="C108" i="1"/>
  <c r="F99" i="9" s="1"/>
  <c r="F107" i="1"/>
  <c r="E107" i="1"/>
  <c r="D107" i="1"/>
  <c r="G98" i="9" s="1"/>
  <c r="C107" i="1"/>
  <c r="F98" i="9" s="1"/>
  <c r="F106" i="1"/>
  <c r="E106" i="1"/>
  <c r="D106" i="1"/>
  <c r="G97" i="9" s="1"/>
  <c r="C106" i="1"/>
  <c r="F97" i="9" s="1"/>
  <c r="F105" i="1"/>
  <c r="E105" i="1"/>
  <c r="D105" i="1"/>
  <c r="G96" i="9" s="1"/>
  <c r="C105" i="1"/>
  <c r="F96" i="9" s="1"/>
  <c r="F104" i="1"/>
  <c r="E104" i="1"/>
  <c r="D104" i="1"/>
  <c r="G95" i="9" s="1"/>
  <c r="C104" i="1"/>
  <c r="F95" i="9" s="1"/>
  <c r="F103" i="1"/>
  <c r="E103" i="1"/>
  <c r="C103" i="1"/>
  <c r="F94" i="9" s="1"/>
  <c r="F102" i="1"/>
  <c r="E102" i="1"/>
  <c r="D102" i="1"/>
  <c r="G93" i="9" s="1"/>
  <c r="C102" i="1"/>
  <c r="F93" i="9" s="1"/>
  <c r="F101" i="1"/>
  <c r="E101" i="1"/>
  <c r="D101" i="1"/>
  <c r="G92" i="9" s="1"/>
  <c r="C101" i="1"/>
  <c r="F92" i="9" s="1"/>
  <c r="F100" i="1"/>
  <c r="E100" i="1"/>
  <c r="D100" i="1"/>
  <c r="G91" i="9" s="1"/>
  <c r="C100" i="1"/>
  <c r="F91" i="9" s="1"/>
  <c r="F99" i="1"/>
  <c r="E99" i="1"/>
  <c r="D99" i="1"/>
  <c r="G90" i="9" s="1"/>
  <c r="C99" i="1"/>
  <c r="F90" i="9" s="1"/>
  <c r="F98" i="1"/>
  <c r="E98" i="1"/>
  <c r="D98" i="1"/>
  <c r="G89" i="9" s="1"/>
  <c r="C98" i="1"/>
  <c r="F89" i="9" s="1"/>
  <c r="F97" i="1"/>
  <c r="E97" i="1"/>
  <c r="D97" i="1"/>
  <c r="G88" i="9" s="1"/>
  <c r="C97" i="1"/>
  <c r="F88" i="9" s="1"/>
  <c r="F96" i="1"/>
  <c r="E96" i="1"/>
  <c r="D96" i="1"/>
  <c r="G87" i="9" s="1"/>
  <c r="C96" i="1"/>
  <c r="F87" i="9" s="1"/>
  <c r="F95" i="1"/>
  <c r="E95" i="1"/>
  <c r="D95" i="1"/>
  <c r="G86" i="9" s="1"/>
  <c r="C95" i="1"/>
  <c r="F86" i="9" s="1"/>
  <c r="F94" i="1"/>
  <c r="E94" i="1"/>
  <c r="D94" i="1"/>
  <c r="G85" i="9" s="1"/>
  <c r="C94" i="1"/>
  <c r="F85" i="9" s="1"/>
  <c r="F93" i="1"/>
  <c r="E93" i="1"/>
  <c r="D93" i="1"/>
  <c r="G84" i="9" s="1"/>
  <c r="C93" i="1"/>
  <c r="F84" i="9" s="1"/>
  <c r="F92" i="1"/>
  <c r="E92" i="1"/>
  <c r="D92" i="1"/>
  <c r="G83" i="9" s="1"/>
  <c r="C92" i="1"/>
  <c r="F83" i="9" s="1"/>
  <c r="F91" i="1"/>
  <c r="E91" i="1"/>
  <c r="D91" i="1"/>
  <c r="G82" i="9" s="1"/>
  <c r="C91" i="1"/>
  <c r="F82" i="9" s="1"/>
  <c r="F90" i="1"/>
  <c r="E90" i="1"/>
  <c r="D90" i="1"/>
  <c r="G81" i="9" s="1"/>
  <c r="C90" i="1"/>
  <c r="F81" i="9" s="1"/>
  <c r="F89" i="1"/>
  <c r="E89" i="1"/>
  <c r="D89" i="1"/>
  <c r="G80" i="9" s="1"/>
  <c r="C89" i="1"/>
  <c r="F80" i="9" s="1"/>
  <c r="F88" i="1"/>
  <c r="E88" i="1"/>
  <c r="D88" i="1"/>
  <c r="G79" i="9" s="1"/>
  <c r="C88" i="1"/>
  <c r="F79" i="9" s="1"/>
  <c r="F87" i="1"/>
  <c r="E87" i="1"/>
  <c r="D87" i="1"/>
  <c r="G78" i="9" s="1"/>
  <c r="C87" i="1"/>
  <c r="F78" i="9" s="1"/>
  <c r="F86" i="1"/>
  <c r="E86" i="1"/>
  <c r="D86" i="1"/>
  <c r="G77" i="9" s="1"/>
  <c r="C86" i="1"/>
  <c r="F77" i="9" s="1"/>
  <c r="F85" i="1"/>
  <c r="E85" i="1"/>
  <c r="D85" i="1"/>
  <c r="G76" i="9" s="1"/>
  <c r="C85" i="1"/>
  <c r="F76" i="9" s="1"/>
  <c r="F84" i="1"/>
  <c r="E84" i="1"/>
  <c r="D84" i="1"/>
  <c r="G75" i="9" s="1"/>
  <c r="C84" i="1"/>
  <c r="F75" i="9" s="1"/>
  <c r="F83" i="1"/>
  <c r="E83" i="1"/>
  <c r="D83" i="1"/>
  <c r="G74" i="9" s="1"/>
  <c r="C83" i="1"/>
  <c r="F74" i="9" s="1"/>
  <c r="F82" i="1"/>
  <c r="E82" i="1"/>
  <c r="D82" i="1"/>
  <c r="G73" i="9" s="1"/>
  <c r="C82" i="1"/>
  <c r="F73" i="9" s="1"/>
  <c r="F81" i="1"/>
  <c r="E81" i="1"/>
  <c r="D81" i="1"/>
  <c r="G72" i="9" s="1"/>
  <c r="C81" i="1"/>
  <c r="F72" i="9" s="1"/>
  <c r="F80" i="1"/>
  <c r="E80" i="1"/>
  <c r="D80" i="1"/>
  <c r="G71" i="9" s="1"/>
  <c r="C80" i="1"/>
  <c r="F71" i="9" s="1"/>
  <c r="F79" i="1"/>
  <c r="E79" i="1"/>
  <c r="D79" i="1"/>
  <c r="G70" i="9" s="1"/>
  <c r="C79" i="1"/>
  <c r="F70" i="9" s="1"/>
  <c r="F78" i="1"/>
  <c r="E78" i="1"/>
  <c r="D78" i="1"/>
  <c r="G69" i="9" s="1"/>
  <c r="C78" i="1"/>
  <c r="F69" i="9" s="1"/>
  <c r="F77" i="1"/>
  <c r="E77" i="1"/>
  <c r="D77" i="1"/>
  <c r="G68" i="9" s="1"/>
  <c r="C77" i="1"/>
  <c r="F68" i="9" s="1"/>
  <c r="F76" i="1"/>
  <c r="E76" i="1"/>
  <c r="D76" i="1"/>
  <c r="G67" i="9" s="1"/>
  <c r="C76" i="1"/>
  <c r="F67" i="9" s="1"/>
  <c r="F75" i="1"/>
  <c r="E75" i="1"/>
  <c r="D75" i="1"/>
  <c r="G66" i="9" s="1"/>
  <c r="C75" i="1"/>
  <c r="F66" i="9" s="1"/>
  <c r="F74" i="1"/>
  <c r="E74" i="1"/>
  <c r="D74" i="1"/>
  <c r="G65" i="9" s="1"/>
  <c r="C74" i="1"/>
  <c r="F65" i="9" s="1"/>
  <c r="F73" i="1"/>
  <c r="E73" i="1"/>
  <c r="D73" i="1"/>
  <c r="G64" i="9" s="1"/>
  <c r="C73" i="1"/>
  <c r="F64" i="9" s="1"/>
  <c r="F72" i="1"/>
  <c r="E72" i="1"/>
  <c r="D72" i="1"/>
  <c r="G63" i="9" s="1"/>
  <c r="C72" i="1"/>
  <c r="F63" i="9" s="1"/>
  <c r="F71" i="1"/>
  <c r="E71" i="1"/>
  <c r="D71" i="1"/>
  <c r="G62" i="9" s="1"/>
  <c r="C71" i="1"/>
  <c r="F62" i="9" s="1"/>
  <c r="D70" i="1"/>
  <c r="G61" i="9" s="1"/>
  <c r="C70" i="1"/>
  <c r="F61" i="9" s="1"/>
  <c r="F67" i="1"/>
  <c r="E67" i="1"/>
  <c r="D67" i="1"/>
  <c r="G58" i="9" s="1"/>
  <c r="C577" i="9" l="1"/>
  <c r="C573" i="9"/>
  <c r="C2" i="9"/>
  <c r="C3" i="9"/>
  <c r="C4" i="9"/>
  <c r="C565" i="9"/>
  <c r="C459" i="9"/>
  <c r="C477" i="9"/>
  <c r="C493" i="9"/>
  <c r="C509" i="9"/>
  <c r="C525" i="9"/>
  <c r="C541" i="9"/>
  <c r="C557" i="9"/>
  <c r="C463" i="9"/>
  <c r="C481" i="9"/>
  <c r="C497" i="9"/>
  <c r="C513" i="9"/>
  <c r="C529" i="9"/>
  <c r="C545" i="9"/>
  <c r="C561" i="9"/>
  <c r="C469" i="9"/>
  <c r="C485" i="9"/>
  <c r="C501" i="9"/>
  <c r="C517" i="9"/>
  <c r="C533" i="9"/>
  <c r="C549" i="9"/>
  <c r="C576" i="9"/>
  <c r="C572" i="9"/>
  <c r="C568" i="9"/>
  <c r="C564" i="9"/>
  <c r="C560" i="9"/>
  <c r="C556" i="9"/>
  <c r="C552" i="9"/>
  <c r="C548" i="9"/>
  <c r="C544" i="9"/>
  <c r="C540" i="9"/>
  <c r="C536" i="9"/>
  <c r="C532" i="9"/>
  <c r="C528" i="9"/>
  <c r="C524" i="9"/>
  <c r="C520" i="9"/>
  <c r="C516" i="9"/>
  <c r="C512" i="9"/>
  <c r="C508" i="9"/>
  <c r="C504" i="9"/>
  <c r="C500" i="9"/>
  <c r="C496" i="9"/>
  <c r="C492" i="9"/>
  <c r="C488" i="9"/>
  <c r="C484" i="9"/>
  <c r="C480" i="9"/>
  <c r="C476" i="9"/>
  <c r="C472" i="9"/>
  <c r="C468" i="9"/>
  <c r="C462" i="9"/>
  <c r="C458" i="9"/>
  <c r="C13" i="9"/>
  <c r="C12" i="9"/>
  <c r="C11" i="9"/>
  <c r="C10" i="9"/>
  <c r="C9" i="9"/>
  <c r="C8" i="9"/>
  <c r="C7" i="9"/>
  <c r="C6" i="9"/>
  <c r="C5" i="9"/>
  <c r="C579" i="9"/>
  <c r="C575" i="9"/>
  <c r="C571" i="9"/>
  <c r="C567" i="9"/>
  <c r="C563" i="9"/>
  <c r="C559" i="9"/>
  <c r="C555" i="9"/>
  <c r="C551" i="9"/>
  <c r="C547" i="9"/>
  <c r="C543" i="9"/>
  <c r="C539" i="9"/>
  <c r="C535" i="9"/>
  <c r="C531" i="9"/>
  <c r="C527" i="9"/>
  <c r="C523" i="9"/>
  <c r="C519" i="9"/>
  <c r="C515" i="9"/>
  <c r="C511" i="9"/>
  <c r="C507" i="9"/>
  <c r="C503" i="9"/>
  <c r="C499" i="9"/>
  <c r="C495" i="9"/>
  <c r="C491" i="9"/>
  <c r="C487" i="9"/>
  <c r="C483" i="9"/>
  <c r="C479" i="9"/>
  <c r="C475" i="9"/>
  <c r="C471" i="9"/>
  <c r="C465" i="9"/>
  <c r="C461" i="9"/>
  <c r="C578" i="9"/>
  <c r="C574" i="9"/>
  <c r="C570" i="9"/>
  <c r="C566" i="9"/>
  <c r="C562" i="9"/>
  <c r="C558" i="9"/>
  <c r="C554" i="9"/>
  <c r="C550" i="9"/>
  <c r="C546" i="9"/>
  <c r="C542" i="9"/>
  <c r="C538" i="9"/>
  <c r="C534" i="9"/>
  <c r="C530" i="9"/>
  <c r="C526" i="9"/>
  <c r="C522" i="9"/>
  <c r="C518" i="9"/>
  <c r="C514" i="9"/>
  <c r="C510" i="9"/>
  <c r="C506" i="9"/>
  <c r="C502" i="9"/>
  <c r="C498" i="9"/>
  <c r="C494" i="9"/>
  <c r="C490" i="9"/>
  <c r="C486" i="9"/>
  <c r="C482" i="9"/>
  <c r="C478" i="9"/>
  <c r="C474" i="9"/>
  <c r="C470" i="9"/>
  <c r="C464" i="9"/>
  <c r="C460" i="9"/>
  <c r="C473" i="9"/>
  <c r="C489" i="9"/>
  <c r="C505" i="9"/>
  <c r="C521" i="9"/>
  <c r="C537" i="9"/>
  <c r="C553" i="9"/>
  <c r="C569" i="9"/>
</calcChain>
</file>

<file path=xl/comments1.xml><?xml version="1.0" encoding="utf-8"?>
<comments xmlns="http://schemas.openxmlformats.org/spreadsheetml/2006/main">
  <authors>
    <author>娟娟2</author>
  </authors>
  <commentList>
    <comment ref="G141"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G142" authorId="0" shapeId="0">
      <text>
        <r>
          <rPr>
            <b/>
            <sz val="9"/>
            <rFont val="宋体"/>
            <charset val="134"/>
          </rPr>
          <t>娟娟2:</t>
        </r>
        <r>
          <rPr>
            <sz val="9"/>
            <rFont val="宋体"/>
            <charset val="134"/>
          </rPr>
          <t xml:space="preserve">
流程逻辑改动，无时间暂未做</t>
        </r>
      </text>
    </comment>
  </commentList>
</comments>
</file>

<file path=xl/comments2.xml><?xml version="1.0" encoding="utf-8"?>
<comments xmlns="http://schemas.openxmlformats.org/spreadsheetml/2006/main">
  <authors>
    <author>娟娟2</author>
  </authors>
  <commentList>
    <comment ref="D2"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A30" authorId="0" shapeId="0">
      <text>
        <r>
          <rPr>
            <b/>
            <sz val="9"/>
            <rFont val="宋体"/>
            <charset val="134"/>
          </rPr>
          <t>娟娟2:</t>
        </r>
        <r>
          <rPr>
            <sz val="9"/>
            <rFont val="宋体"/>
            <charset val="134"/>
          </rPr>
          <t xml:space="preserve">
IVR处理情况（主要是分公司地址电话）：
1、如果一个地区/城市 本身无对应的机构/地址 能识别/有命中 转人工； 无命中/未识别，会多次询问，仍无 则转按键
例：新疆-转人工；
心将-再次询问-心将-转按键；
2、如果一个地区/城市对应的是一个机构/地址，直接播报发短信，
例：天津-播报发短信、北京大兴-播报发短信；
3、如果一个地区/城市有多个地址，不区分具体几家，播报所有机构名请客户多选一，得到唯一匹配值播报发短信，
例：辽宁沈阳-【辽宁沈阳】的门店包含【沈阳中心支公司、沈阳市新民支公司】请问您要查询的是哪一家-新民-播报发短信</t>
        </r>
      </text>
    </comment>
    <comment ref="I49"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I50" authorId="0" shapeId="0">
      <text>
        <r>
          <rPr>
            <b/>
            <sz val="9"/>
            <rFont val="宋体"/>
            <charset val="134"/>
          </rPr>
          <t>娟娟2:</t>
        </r>
        <r>
          <rPr>
            <sz val="9"/>
            <rFont val="宋体"/>
            <charset val="134"/>
          </rPr>
          <t xml:space="preserve">
流程逻辑改动，无时间暂未做</t>
        </r>
      </text>
    </comment>
  </commentList>
</comments>
</file>

<file path=xl/comments3.xml><?xml version="1.0" encoding="utf-8"?>
<comments xmlns="http://schemas.openxmlformats.org/spreadsheetml/2006/main">
  <authors>
    <author>娟娟2</author>
    <author>作者</author>
  </authors>
  <commentList>
    <comment ref="B2" authorId="0" shapeId="0">
      <text>
        <r>
          <rPr>
            <b/>
            <sz val="9"/>
            <rFont val="宋体"/>
            <charset val="134"/>
          </rPr>
          <t>娟娟2:</t>
        </r>
        <r>
          <rPr>
            <sz val="9"/>
            <rFont val="宋体"/>
            <charset val="134"/>
          </rPr>
          <t xml:space="preserve">
标黄-拆层</t>
        </r>
      </text>
    </comment>
    <comment ref="C60" authorId="1" shapeId="0">
      <text>
        <r>
          <rPr>
            <sz val="9"/>
            <rFont val="宋体"/>
            <charset val="134"/>
          </rPr>
          <t>作者:
旧地址：厦门市思明区鹭江道2号厦门第一广场11楼1108-1109单元</t>
        </r>
      </text>
    </comment>
  </commentList>
</comments>
</file>

<file path=xl/comments4.xml><?xml version="1.0" encoding="utf-8"?>
<comments xmlns="http://schemas.openxmlformats.org/spreadsheetml/2006/main">
  <authors>
    <author>娟娟2</author>
  </authors>
  <commentList>
    <comment ref="C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G1"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5.xml><?xml version="1.0" encoding="utf-8"?>
<comments xmlns="http://schemas.openxmlformats.org/spreadsheetml/2006/main">
  <authors>
    <author>娟娟2</author>
  </authors>
  <commentList>
    <comment ref="B9" authorId="0" shapeId="0">
      <text>
        <r>
          <rPr>
            <b/>
            <sz val="9"/>
            <rFont val="宋体"/>
            <charset val="134"/>
          </rPr>
          <t>娟娟2:</t>
        </r>
        <r>
          <rPr>
            <sz val="9"/>
            <rFont val="宋体"/>
            <charset val="134"/>
          </rPr>
          <t xml:space="preserve">
（车险、非车通用）</t>
        </r>
      </text>
    </comment>
    <comment ref="B10" authorId="0" shapeId="0">
      <text>
        <r>
          <rPr>
            <b/>
            <sz val="9"/>
            <rFont val="宋体"/>
            <charset val="134"/>
          </rPr>
          <t>娟娟2:</t>
        </r>
        <r>
          <rPr>
            <sz val="9"/>
            <rFont val="宋体"/>
            <charset val="134"/>
          </rPr>
          <t xml:space="preserve">
（车险、非车通用）</t>
        </r>
      </text>
    </comment>
    <comment ref="B11" authorId="0" shapeId="0">
      <text>
        <r>
          <rPr>
            <b/>
            <sz val="9"/>
            <rFont val="宋体"/>
            <charset val="134"/>
          </rPr>
          <t>娟娟2:</t>
        </r>
        <r>
          <rPr>
            <sz val="9"/>
            <rFont val="宋体"/>
            <charset val="134"/>
          </rPr>
          <t xml:space="preserve">
（车险、非车通用）</t>
        </r>
      </text>
    </comment>
    <comment ref="B12" authorId="0" shapeId="0">
      <text>
        <r>
          <rPr>
            <b/>
            <sz val="9"/>
            <rFont val="宋体"/>
            <charset val="134"/>
          </rPr>
          <t>娟娟2:</t>
        </r>
        <r>
          <rPr>
            <sz val="9"/>
            <rFont val="宋体"/>
            <charset val="134"/>
          </rPr>
          <t xml:space="preserve">
（车险、非车通用）</t>
        </r>
      </text>
    </comment>
    <comment ref="B13" authorId="0" shapeId="0">
      <text>
        <r>
          <rPr>
            <b/>
            <sz val="9"/>
            <rFont val="宋体"/>
            <charset val="134"/>
          </rPr>
          <t>娟娟2:</t>
        </r>
        <r>
          <rPr>
            <sz val="9"/>
            <rFont val="宋体"/>
            <charset val="134"/>
          </rPr>
          <t xml:space="preserve">
（车险、非车通用）
</t>
        </r>
      </text>
    </comment>
    <comment ref="B14" authorId="0" shapeId="0">
      <text>
        <r>
          <rPr>
            <b/>
            <sz val="9"/>
            <rFont val="宋体"/>
            <charset val="134"/>
          </rPr>
          <t>娟娟2:</t>
        </r>
        <r>
          <rPr>
            <sz val="9"/>
            <rFont val="宋体"/>
            <charset val="134"/>
          </rPr>
          <t xml:space="preserve">
（车险、非车通用）
</t>
        </r>
      </text>
    </comment>
  </commentList>
</comments>
</file>

<file path=xl/comments6.xml><?xml version="1.0" encoding="utf-8"?>
<comments xmlns="http://schemas.openxmlformats.org/spreadsheetml/2006/main">
  <authors>
    <author>娟娟2</author>
  </authors>
  <commentList>
    <comment ref="D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D25"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7.xml><?xml version="1.0" encoding="utf-8"?>
<comments xmlns="http://schemas.openxmlformats.org/spreadsheetml/2006/main">
  <authors>
    <author>娟娟2</author>
  </authors>
  <commentList>
    <comment ref="K1" authorId="0" shapeId="0">
      <text>
        <r>
          <rPr>
            <b/>
            <sz val="9"/>
            <rFont val="宋体"/>
            <charset val="134"/>
          </rPr>
          <t>娟娟2:</t>
        </r>
        <r>
          <rPr>
            <sz val="9"/>
            <rFont val="宋体"/>
            <charset val="134"/>
          </rPr>
          <t xml:space="preserve">
城区街道路段之类可能存在重名</t>
        </r>
      </text>
    </comment>
  </commentList>
</comments>
</file>

<file path=xl/comments8.xml><?xml version="1.0" encoding="utf-8"?>
<comments xmlns="http://schemas.openxmlformats.org/spreadsheetml/2006/main">
  <authors>
    <author>作者</author>
  </authors>
  <commentList>
    <comment ref="C60" authorId="0" shapeId="0">
      <text>
        <r>
          <rPr>
            <sz val="9"/>
            <rFont val="宋体"/>
            <charset val="134"/>
          </rPr>
          <t>作者:
旧地址：厦门市思明区鹭江道2号厦门第一广场11楼1108-1109单元</t>
        </r>
      </text>
    </comment>
  </commentList>
</comments>
</file>

<file path=xl/sharedStrings.xml><?xml version="1.0" encoding="utf-8"?>
<sst xmlns="http://schemas.openxmlformats.org/spreadsheetml/2006/main" count="4925" uniqueCount="2462">
  <si>
    <r>
      <rPr>
        <b/>
        <sz val="11"/>
        <color theme="1"/>
        <rFont val="等线"/>
        <charset val="134"/>
        <scheme val="minor"/>
      </rPr>
      <t xml:space="preserve">测试呼入电话：021 5195 9318   生产环境测试呼入：02138919018   进线后一级菜单  按6 转到智能IVR   </t>
    </r>
    <r>
      <rPr>
        <b/>
        <strike/>
        <sz val="11"/>
        <color theme="1"/>
        <rFont val="等线"/>
        <charset val="134"/>
        <scheme val="minor"/>
      </rPr>
      <t>按1  为智能语音服务</t>
    </r>
    <r>
      <rPr>
        <b/>
        <sz val="11"/>
        <color theme="1"/>
        <rFont val="等线"/>
        <charset val="134"/>
        <scheme val="minor"/>
      </rPr>
      <t xml:space="preserve">   测试呼入：021 5195 9318；(生产)证件号：220602195804072448--单一保单，522528198312220445--多保单，仅供测试使用不可他用！</t>
    </r>
  </si>
  <si>
    <t>业务分类</t>
  </si>
  <si>
    <t>标签名称（lableName）</t>
  </si>
  <si>
    <t>标签ID（lableID）</t>
  </si>
  <si>
    <t>标签优先级</t>
  </si>
  <si>
    <t>标签示例</t>
  </si>
  <si>
    <t>播报内容</t>
  </si>
  <si>
    <t>会话流转</t>
  </si>
  <si>
    <t>回复</t>
  </si>
  <si>
    <t>备注</t>
  </si>
  <si>
    <t>欢迎语</t>
  </si>
  <si>
    <t>A欢迎语</t>
  </si>
  <si>
    <t>您好，欢迎使用华泰财险智能语音服务。</t>
  </si>
  <si>
    <t>A询问需求0</t>
  </si>
  <si>
    <t>您可以直接说出您要办理的业务，如^报案、救援、保单信息查询、理赔进度查询、分公司地址电话查询、退保等</t>
  </si>
  <si>
    <t>报案：至报案
救援：至救援
保单查询：至保单信息查询
理赔查询、案件进度查询：至理赔进度查询
地址、分公司信息查询：至分公司地址电话查询
常见问题：至异议处理
无响应、未识别：重播A欢迎语+A询问需求0、超时</t>
  </si>
  <si>
    <r>
      <rPr>
        <sz val="11"/>
        <color theme="1"/>
        <rFont val="等线"/>
        <charset val="134"/>
        <scheme val="minor"/>
      </rPr>
      <t xml:space="preserve">1. 等待语音开始输入的时间调成5秒；
</t>
    </r>
    <r>
      <rPr>
        <b/>
        <sz val="11"/>
        <color theme="1"/>
        <rFont val="等线"/>
        <charset val="134"/>
        <scheme val="minor"/>
      </rPr>
      <t xml:space="preserve">2. 无响应、客户提问/说话没有标签/未识别次数、超时：＞2，即两次没命中，下一次转人工（综合组）：非常抱歉，您的问题已超出我的理解范围，为了尽快帮您解决，现在为您转接人工，请您不要挂机。
</t>
    </r>
    <r>
      <rPr>
        <b/>
        <strike/>
        <sz val="11"/>
        <color theme="1"/>
        <rFont val="等线"/>
        <charset val="134"/>
        <scheme val="minor"/>
      </rPr>
      <t>传统按键：非常抱歉。我没有听清您说的内容，现在为您转接按键流程（适用于所有业务）</t>
    </r>
    <r>
      <rPr>
        <b/>
        <sz val="11"/>
        <color theme="1"/>
        <rFont val="等线"/>
        <charset val="134"/>
        <scheme val="minor"/>
      </rPr>
      <t>；</t>
    </r>
    <r>
      <rPr>
        <sz val="11"/>
        <color theme="1"/>
        <rFont val="等线"/>
        <charset val="134"/>
        <scheme val="minor"/>
      </rPr>
      <t xml:space="preserve">
3. </t>
    </r>
    <r>
      <rPr>
        <b/>
        <sz val="11"/>
        <color theme="1"/>
        <rFont val="等线"/>
        <charset val="134"/>
        <scheme val="minor"/>
      </rPr>
      <t>不同意按2、投诉、A19人工客服、业务分类为直转人工的：转人工</t>
    </r>
    <r>
      <rPr>
        <sz val="11"/>
        <color theme="1"/>
        <rFont val="等线"/>
        <charset val="134"/>
        <scheme val="minor"/>
      </rPr>
      <t xml:space="preserve">，需转接人工服务的，延迟3秒，再提示转人工；转接前的通用播报话术：为了提升服务体验，现在为您转接人工，请稍等（适用于所有转接）；
4. 通用的IVR未识别播报话术如下①②③，播放方式为按顺序播放或随机不重复播放：
①我没有了解到您的需求，请您再说一下，可以吗？
②我这边没了解到您的需求，麻烦您在说一遍，好吗？
③不好意思，刚刚没了解到您的需求，您可以再说一遍吗？
</t>
    </r>
    <r>
      <rPr>
        <b/>
        <sz val="11"/>
        <color theme="1"/>
        <rFont val="等线"/>
        <charset val="134"/>
        <scheme val="minor"/>
      </rPr>
      <t>1. 整体语速4，
2. 每句话之间需要有停顿/断句，1秒；</t>
    </r>
  </si>
  <si>
    <t>报案</t>
  </si>
  <si>
    <t>A01报案</t>
  </si>
  <si>
    <t>请问您是车险报案还是非车险报案</t>
  </si>
  <si>
    <t>车险：至A04
非车险：至A05
常见问题：至异议处理
无响应、未识别：重播、超时</t>
  </si>
  <si>
    <t>A02车险报案</t>
  </si>
  <si>
    <t>我要申请车险报案</t>
  </si>
  <si>
    <t>为了提升服务体验，现在为您转接人工，请稍等</t>
  </si>
  <si>
    <t>至人工</t>
  </si>
  <si>
    <t>直接进行转人工播报，转人工时不在初始IVR流程跳转，约定不同业务不同技能组指向跳转</t>
  </si>
  <si>
    <t>A03非车险报案</t>
  </si>
  <si>
    <t>我要申请非车险报案</t>
  </si>
  <si>
    <t>至A03非车报案-人伤</t>
  </si>
  <si>
    <t>A03非车报案-人伤</t>
  </si>
  <si>
    <t>请问是否有人员伤亡？是请按^1，否请按^2</t>
  </si>
  <si>
    <t>按1：至非车险报案人工
按2：至A03非车报案-受损金额</t>
  </si>
  <si>
    <t>A03非车报案-受损金额</t>
  </si>
  <si>
    <t>请问本次事故的受损金额是否已达到或超过人民币3000元？是请按^1，否请按^2</t>
  </si>
  <si>
    <t>按1：至非车险报案人工
按2：至A03非车报案-是否自助</t>
  </si>
  <si>
    <t>A03非车报案-是否自助</t>
  </si>
  <si>
    <t>尊敬的客户，现在您可以通过自助渠道进行非车险报案。同意请按^1，转人工请按^2</t>
  </si>
  <si>
    <t>按1：自助办理
按2：至人工</t>
  </si>
  <si>
    <r>
      <rPr>
        <sz val="11"/>
        <color theme="1"/>
        <rFont val="等线"/>
        <charset val="134"/>
        <scheme val="minor"/>
      </rPr>
      <t>转人工时不在初始IVR流程跳转，约定不同业务不同技能组指向跳转；</t>
    </r>
    <r>
      <rPr>
        <strike/>
        <sz val="11"/>
        <color theme="1"/>
        <rFont val="等线"/>
        <charset val="134"/>
        <scheme val="minor"/>
      </rPr>
      <t xml:space="preserve">
请问您是否接受自助报案，可以节约您等待 人工客服处理的时间。</t>
    </r>
  </si>
  <si>
    <t>A04车险</t>
  </si>
  <si>
    <t>A05非车险</t>
  </si>
  <si>
    <t>救援</t>
  </si>
  <si>
    <t>A06救援</t>
  </si>
  <si>
    <t>我要申请救援（未提到车险/非车险）</t>
  </si>
  <si>
    <t>请问您是车险救援还是其他产品救援</t>
  </si>
  <si>
    <t>A07车险救援</t>
  </si>
  <si>
    <t>我要申请车险救援</t>
  </si>
  <si>
    <t>A08非车险救援</t>
  </si>
  <si>
    <t>我要申请非车险救援、其他产品救援</t>
  </si>
  <si>
    <t>转人工时不在初始IVR流程跳转，约定不同业务不同技能组指向跳转</t>
  </si>
  <si>
    <t>保单信息查询</t>
  </si>
  <si>
    <t>A09保单信息查询</t>
  </si>
  <si>
    <t>需要查一下我的保单信息、保单信息查询</t>
  </si>
  <si>
    <t>请问您是车险保单信息查询还是非车险保单信息查询</t>
  </si>
  <si>
    <t>车险：至A04
非车险：至A05
不确定/帮人查：至A14
常见问题：至异议处理
无响应、未识别：重播、超时</t>
  </si>
  <si>
    <t>A22车险保单查询</t>
  </si>
  <si>
    <t>车险查保单</t>
  </si>
  <si>
    <t>尊敬的客户，现在您可以通过自助渠道进行保单信息查询。同意请按^1，转人工请按^2</t>
  </si>
  <si>
    <t>A23非车险保单查询</t>
  </si>
  <si>
    <t>非车险查保单</t>
  </si>
  <si>
    <t>A14不确定/帮人查</t>
  </si>
  <si>
    <t>不知道险种、给别人查</t>
  </si>
  <si>
    <r>
      <rPr>
        <sz val="11"/>
        <color theme="1"/>
        <rFont val="等线"/>
        <charset val="134"/>
        <scheme val="minor"/>
      </rPr>
      <t>尊敬的客户，现在您可以通过自助渠道进行</t>
    </r>
    <r>
      <rPr>
        <b/>
        <sz val="11"/>
        <color theme="1"/>
        <rFont val="等线"/>
        <charset val="134"/>
        <scheme val="minor"/>
      </rPr>
      <t>保单信息查询</t>
    </r>
    <r>
      <rPr>
        <sz val="11"/>
        <color theme="1"/>
        <rFont val="等线"/>
        <charset val="134"/>
        <scheme val="minor"/>
      </rPr>
      <t>。同意请按^1，转人工请按^2</t>
    </r>
  </si>
  <si>
    <t>按1至自助办理
按2至人工（综合组）</t>
  </si>
  <si>
    <t>推送自助短信</t>
  </si>
  <si>
    <t>理赔进度查询</t>
  </si>
  <si>
    <t>A21理赔进度查询</t>
  </si>
  <si>
    <t>查询我的保险理赔进度、案件进度查询</t>
  </si>
  <si>
    <t>请问您是车险案件进度查询还是非车险案件进度查询</t>
  </si>
  <si>
    <t>A10车险进度查询</t>
  </si>
  <si>
    <t>需要查一下我的车险进度</t>
  </si>
  <si>
    <t>尊敬的客户，现在您可以通过自助渠道进行车险案件进度查询。同意请按^1，转人工请按^2</t>
  </si>
  <si>
    <t>A11非车险进度查询</t>
  </si>
  <si>
    <t>需要查一下我的非车险进度</t>
  </si>
  <si>
    <t>尊敬的客户，现在您可以通过自助渠道进行非车险案件进度查询。同意请按^1，转人工请按^2</t>
  </si>
  <si>
    <r>
      <rPr>
        <sz val="11"/>
        <color theme="1"/>
        <rFont val="等线"/>
        <charset val="134"/>
        <scheme val="minor"/>
      </rPr>
      <t>尊敬的客户，现在您可以通过自助渠道进行</t>
    </r>
    <r>
      <rPr>
        <b/>
        <sz val="11"/>
        <color theme="1"/>
        <rFont val="等线"/>
        <charset val="134"/>
        <scheme val="minor"/>
      </rPr>
      <t>案件进度查询</t>
    </r>
    <r>
      <rPr>
        <sz val="11"/>
        <color theme="1"/>
        <rFont val="等线"/>
        <charset val="134"/>
        <scheme val="minor"/>
      </rPr>
      <t>。同意请按^1，转人工请按^2</t>
    </r>
  </si>
  <si>
    <t>分公司地址电话查询</t>
  </si>
  <si>
    <t>A12分公司地址查询</t>
  </si>
  <si>
    <t>帮我查一下你们分公司的门店地址</t>
  </si>
  <si>
    <t>请您说出您要查询的分支机构名称或所在的地级市，如^北京市大兴区、浙江杭州、山西太原等</t>
  </si>
  <si>
    <t>其他城市：至A13分公司城市
常见问题：至异议处理
无响应、未识别：重播、超时</t>
  </si>
  <si>
    <t>只识别到A12标签，进入判断地区/地级市/城市流程，同时识别A12,A13直接进入接口判断，</t>
  </si>
  <si>
    <t>A13分公司城市-多</t>
  </si>
  <si>
    <t>某某地区/某某城市</t>
  </si>
  <si>
    <t>您好，您所查询的XX地区，有XX个分支公司信息，分别是............XXXX ......XXXX ......XXXX  请问您是要查询哪个分支机构地址？</t>
  </si>
  <si>
    <t>无响应、未识别：重播、超时</t>
  </si>
  <si>
    <t>①【某某地区/某某城市】【该地区/城市所有机构】的
对应情况可参考sheet页《地址电话》，播报的应为地级市/地区的名称；
②一个城市对应的是一个地址，直接告知播报；
③一个城市多个地址的，需要根据返回的信息
再次确认客户所要查询的，如沈阳有两个，
需询问您是要查沈阳分公司还是新民支公司；</t>
  </si>
  <si>
    <t>A13分公司城市</t>
  </si>
  <si>
    <t>您好，您所查询的XXXX地址是……，详细地址及联系方式我们将通过短信的方式发送到您的手机，请注意查收。建议您前往时，提前电话咨询当地分支机构能否受理您要办理的业务，感谢您的理解。</t>
  </si>
  <si>
    <t>至A13分公司城市-询问需求原</t>
  </si>
  <si>
    <t>A13分公司城市-询问需求原</t>
  </si>
  <si>
    <t>接下来您可以说出您想办理的其他业务，如报案、救援、保单信息查询、理赔进度查询等。若无其他服务需要您可以选择挂机，谢谢您的支持</t>
  </si>
  <si>
    <t>车险</t>
  </si>
  <si>
    <t>您想要办理车险的哪种业务呢，车险报案、车险救援、车险保单查询、车险进度查询或者是车险退保呢</t>
  </si>
  <si>
    <t>A121退保</t>
  </si>
  <si>
    <r>
      <t>直接进行转人工播报，转人工时不在初始IVR流程跳转，约定</t>
    </r>
    <r>
      <rPr>
        <b/>
        <sz val="11"/>
        <color rgb="FFFF0000"/>
        <rFont val="等线"/>
        <charset val="134"/>
        <scheme val="minor"/>
      </rPr>
      <t>不同业务不同技能组指向跳转</t>
    </r>
  </si>
  <si>
    <t>非车险</t>
  </si>
  <si>
    <t>您想要办理非车险的哪种业务呢，非车险报案、非车险救援、非车险保单查询、非车险进度查询或者是非车险退保呢</t>
  </si>
  <si>
    <t>请您 按键输入被保险人的 18位身份证件号码，字母请用*号键代替，并以#号键结束。</t>
  </si>
  <si>
    <t>至智能语音按键，调用过河兵接口取值“Y/N”，Y-单一保单，N-多保单/不存在；提供3次输入机会，</t>
  </si>
  <si>
    <t>自助办理</t>
  </si>
  <si>
    <t>A自助办理</t>
  </si>
  <si>
    <t>【某某业务】自助操作方式已通过短信方式发送到您的手机，请您注意查收。</t>
  </si>
  <si>
    <t>至询问需求</t>
  </si>
  <si>
    <t>①【某某业务】指：当前正在处理的业务，业务包含【报案】【救援】【保单信息查询】【理赔进度查询】；
②目前 座机呼入的号码 涉及下发短信的 将全部转人工处理；</t>
  </si>
  <si>
    <t>询问需求</t>
  </si>
  <si>
    <t>A询问需求</t>
  </si>
  <si>
    <t>请问您还有别的问题需要查询的吗。您可以直接说出您要办理的业务，如^【某某业务】等。</t>
  </si>
  <si>
    <t>无需求：挂机
其他业务：其他业务流程
常见问题：异议处理
无响应、未识别：重播、超时</t>
  </si>
  <si>
    <t>【某某业务】指：【【报案、救援、保单信息查询、理赔进度查询、分公司地址电话查询、退保】减【当前已处理过的业务】】</t>
  </si>
  <si>
    <t>异议处理</t>
  </si>
  <si>
    <t>A15重复</t>
  </si>
  <si>
    <t>再说一遍</t>
  </si>
  <si>
    <t>重复上一播报内容</t>
  </si>
  <si>
    <t>只重复实质性播报内容即可，如通用类的“没了解到您的需求”、A16客户打断 则无需播报</t>
  </si>
  <si>
    <t>A16客户打断</t>
  </si>
  <si>
    <t>好的，您说</t>
  </si>
  <si>
    <t>A17继续</t>
  </si>
  <si>
    <t>继续</t>
  </si>
  <si>
    <t>A18投诉抱怨</t>
  </si>
  <si>
    <t>A19人工客服</t>
  </si>
  <si>
    <t>A19人工-无公司地址简版</t>
  </si>
  <si>
    <t>A19人工-无公司地址详版</t>
  </si>
  <si>
    <t>查无公司地址详版、</t>
  </si>
  <si>
    <t>A19人工-咨询</t>
  </si>
  <si>
    <t>售前咨询、通用咨询、</t>
  </si>
  <si>
    <t>A19人工-投保.非车投保</t>
  </si>
  <si>
    <t>非车投续保、通用投续保、投保意向、</t>
  </si>
  <si>
    <t>A19人工-非车能否退保</t>
  </si>
  <si>
    <r>
      <rPr>
        <sz val="11"/>
        <color theme="1"/>
        <rFont val="等线"/>
        <charset val="134"/>
        <scheme val="minor"/>
      </rPr>
      <t>非车退保时效、非车能否退保、非车退保咨询、</t>
    </r>
    <r>
      <rPr>
        <strike/>
        <sz val="11"/>
        <color theme="1"/>
        <rFont val="等线"/>
        <charset val="134"/>
        <scheme val="minor"/>
      </rPr>
      <t>通用退保、</t>
    </r>
  </si>
  <si>
    <t>A19人工-下载纸质保单票据</t>
  </si>
  <si>
    <t>A19人工-理赔</t>
  </si>
  <si>
    <t>A19人工-车船税</t>
  </si>
  <si>
    <t>通用车船税、</t>
  </si>
  <si>
    <t>A19人工-健康险增值</t>
  </si>
  <si>
    <t>非车险其他业务-健康险增值服务（关键字如重疾绿色通道、住院垫付等）、通用垫付、</t>
  </si>
  <si>
    <t>A19人工-其他</t>
  </si>
  <si>
    <t>别发短信直接说/直接说就行、没收到短信、报链接、救援卡是什么、帮我联系理赔员、案子谁负责、补材料/材料未上交/材料邮寄、误工费能不能赔、查看交了多少钱、保全批改、修改信息、</t>
  </si>
  <si>
    <t>A20无需求</t>
  </si>
  <si>
    <t>不用了/不需要/没有</t>
  </si>
  <si>
    <t>感谢您的来电，祝您生活愉快再见</t>
  </si>
  <si>
    <t>无需求：挂机</t>
  </si>
  <si>
    <t>A24质疑公司</t>
  </si>
  <si>
    <t>A25质疑机器人</t>
  </si>
  <si>
    <t>你是人工吗、你是机器人是吗、</t>
  </si>
  <si>
    <r>
      <rPr>
        <strike/>
        <sz val="11"/>
        <color theme="1"/>
        <rFont val="等线"/>
        <charset val="134"/>
        <scheme val="minor"/>
      </rPr>
      <t>这里是华泰财险智能语音服务。</t>
    </r>
    <r>
      <rPr>
        <sz val="11"/>
        <color theme="1"/>
        <rFont val="等线"/>
        <charset val="134"/>
        <scheme val="minor"/>
      </rPr>
      <t xml:space="preserve">
这里是华泰财险智能语音客服。</t>
    </r>
  </si>
  <si>
    <t>A26转回按键</t>
  </si>
  <si>
    <t>按错了、转回按键/自助办理</t>
  </si>
  <si>
    <r>
      <rPr>
        <strike/>
        <sz val="11"/>
        <color theme="1"/>
        <rFont val="等线"/>
        <charset val="134"/>
        <scheme val="minor"/>
      </rPr>
      <t>请稍等，现在为您转接按键流程。</t>
    </r>
    <r>
      <rPr>
        <sz val="11"/>
        <color theme="1"/>
        <rFont val="等线"/>
        <charset val="134"/>
        <scheme val="minor"/>
      </rPr>
      <t xml:space="preserve">
好的，正在为您转回按键流程，请稍后</t>
    </r>
  </si>
  <si>
    <t>至按键主菜单</t>
  </si>
  <si>
    <t>A27车险保全-能否退保</t>
  </si>
  <si>
    <t>A28车船税-退税</t>
  </si>
  <si>
    <t>A29车船税-收费标准</t>
  </si>
  <si>
    <t>A30车险保单-保单下载</t>
  </si>
  <si>
    <t>A31车险保全-上牌</t>
  </si>
  <si>
    <t>A32车险保全-标识下载</t>
  </si>
  <si>
    <t>A33车险保单-环保标识</t>
  </si>
  <si>
    <t>A34车险投保-提前续保</t>
  </si>
  <si>
    <t>A35车险投保-摩托车</t>
  </si>
  <si>
    <t>A36车险保全-过户</t>
  </si>
  <si>
    <t>A37车险出险理赔-自助失败</t>
  </si>
  <si>
    <t>A38车险出险理赔-报案时效</t>
  </si>
  <si>
    <t>A39车险出险理赔-金额异议</t>
  </si>
  <si>
    <t>A40车险出险理赔-是否要报案</t>
  </si>
  <si>
    <t>A41增值服务-高速救援</t>
  </si>
  <si>
    <t>A42增值服务-特约条款</t>
  </si>
  <si>
    <t>A43增值服务-救援公里数</t>
  </si>
  <si>
    <t>A44增值服务-救援次数</t>
  </si>
  <si>
    <t>A45增值服务-非事故项目</t>
  </si>
  <si>
    <t>A46增值服务-救援是否免费</t>
  </si>
  <si>
    <t>A47增值服务-事故救援免费</t>
  </si>
  <si>
    <t>A48车险保单-发票下载</t>
  </si>
  <si>
    <t>A49车险保单-脱保</t>
  </si>
  <si>
    <t>A50车险保单-单号一致</t>
  </si>
  <si>
    <t>A51条款-14版交强险赔偿限额</t>
  </si>
  <si>
    <t>A52条款-20版交强险赔偿限额</t>
  </si>
  <si>
    <t>A53条款-20版车改时间</t>
  </si>
  <si>
    <t>A54条款-20版交强险注意点</t>
  </si>
  <si>
    <t>A55条款-20版车险商业险主险</t>
  </si>
  <si>
    <t>A56增值服务-特约出险</t>
  </si>
  <si>
    <t>A57其它-查询发动机号</t>
  </si>
  <si>
    <t>A58车险保全-退保时效</t>
  </si>
  <si>
    <t>A59车险保单-查询异常</t>
  </si>
  <si>
    <t>A60车险投保-报价</t>
  </si>
  <si>
    <t>A61车险投保-优惠咨询</t>
  </si>
  <si>
    <t>A62车险投保-配送查询</t>
  </si>
  <si>
    <t>A63车险出险理赔-撤案</t>
  </si>
  <si>
    <t>A64车险保全-不过户</t>
  </si>
  <si>
    <t>A65百万医疗投保-健康告知</t>
  </si>
  <si>
    <t>A66百万医疗投保-职业</t>
  </si>
  <si>
    <t>A67百万医疗投保-特殊身份</t>
  </si>
  <si>
    <t>A68百万医疗投保-无证件号</t>
  </si>
  <si>
    <t>A69百万医疗投保-投保关系</t>
  </si>
  <si>
    <t>A70百万医疗投保-投保要求</t>
  </si>
  <si>
    <t>A71百万医疗投保-观察期</t>
  </si>
  <si>
    <t>A72百万医疗投保-保额累计</t>
  </si>
  <si>
    <t>A73百万医疗投保-赔付医院</t>
  </si>
  <si>
    <t>A74百万医疗理赔-垫付</t>
  </si>
  <si>
    <t>A75百万医疗投保-同类对比</t>
  </si>
  <si>
    <t>A76百万医疗投保-保障内容</t>
  </si>
  <si>
    <t>A77百万医疗投保-报销要求</t>
  </si>
  <si>
    <t>A78百万医疗投保-手术费</t>
  </si>
  <si>
    <t>A79电商投保-切除手术</t>
  </si>
  <si>
    <t>A80电商投保-直系亲属</t>
  </si>
  <si>
    <t>A81电商投保-抑郁症</t>
  </si>
  <si>
    <t>A82电商投保-申根签</t>
  </si>
  <si>
    <t>A83电商投保-特价机票</t>
  </si>
  <si>
    <t>A84电商投保-单买航意险</t>
  </si>
  <si>
    <t>A85电商投保-厦门航空航意险</t>
  </si>
  <si>
    <t>A86电商投保-境外救援机构</t>
  </si>
  <si>
    <t>A87电商投保-境外旅行险责任</t>
  </si>
  <si>
    <t>A88电商投保-定制旅行险</t>
  </si>
  <si>
    <t>A89电商投保-外籍人士</t>
  </si>
  <si>
    <t>A90电商投保-境外旅意险承保</t>
  </si>
  <si>
    <t>A91电商投保-泰国签证</t>
  </si>
  <si>
    <t>A92电商投保-境外旅行险补买</t>
  </si>
  <si>
    <t>A93电商投保-巴基斯坦</t>
  </si>
  <si>
    <t>A94电商投保-旅行取消险补买</t>
  </si>
  <si>
    <t>A95电商投保-救援机构及电话</t>
  </si>
  <si>
    <t>A96电商投保-职业分类</t>
  </si>
  <si>
    <t>A97电商投保-运费险</t>
  </si>
  <si>
    <t>A98燃气险投保-主产品</t>
  </si>
  <si>
    <t>A99燃气险投保-保障内容</t>
  </si>
  <si>
    <t>A100燃气险理赔-无房产证</t>
  </si>
  <si>
    <t>A101燃气险投保-过户</t>
  </si>
  <si>
    <t>A102燃气险投保-民用转商用</t>
  </si>
  <si>
    <t>A103燃气险投保-第三者</t>
  </si>
  <si>
    <t>A104通用-工作时间</t>
  </si>
  <si>
    <t>A105通用-公司股份制</t>
  </si>
  <si>
    <t>A106通用-公司正规性</t>
  </si>
  <si>
    <t>A107通用-安达</t>
  </si>
  <si>
    <t>A108通用-电子保单</t>
  </si>
  <si>
    <t>A109通用-电子发票</t>
  </si>
  <si>
    <t>A110通用-公司服务</t>
  </si>
  <si>
    <t>A111通用-公众号</t>
  </si>
  <si>
    <t>A112通用-保单下载</t>
  </si>
  <si>
    <t>A113通用-交强险退保</t>
  </si>
  <si>
    <t>A114通用-代位求偿</t>
  </si>
  <si>
    <t>A115通用-交强险</t>
  </si>
  <si>
    <t>A116通用-拒买交强险</t>
  </si>
  <si>
    <t>A117通用-交强险赔偿限额</t>
  </si>
  <si>
    <t>A118通用-车险条款对比</t>
  </si>
  <si>
    <t>A119保单信息查询-帮人查</t>
  </si>
  <si>
    <t>A120理赔进度查询-帮人查</t>
  </si>
  <si>
    <t>退保</t>
  </si>
  <si>
    <r>
      <t>我要退保</t>
    </r>
    <r>
      <rPr>
        <strike/>
        <sz val="11"/>
        <color theme="1"/>
        <rFont val="等线"/>
        <charset val="134"/>
        <scheme val="minor"/>
      </rPr>
      <t>（未提到车险/非车险）</t>
    </r>
  </si>
  <si>
    <r>
      <t>请问您是车险退保还是其他产品退保</t>
    </r>
    <r>
      <rPr>
        <sz val="11"/>
        <color theme="1"/>
        <rFont val="等线"/>
        <charset val="134"/>
        <scheme val="minor"/>
      </rPr>
      <t xml:space="preserve">
请您 按键输入被保险人的 18位身份证件号码，字母请用*号键代替，并以#号键结束。</t>
    </r>
  </si>
  <si>
    <r>
      <t>车险：至A04
非车险：至A05</t>
    </r>
    <r>
      <rPr>
        <sz val="11"/>
        <color theme="1"/>
        <rFont val="等线"/>
        <charset val="134"/>
        <scheme val="minor"/>
      </rPr>
      <t xml:space="preserve">
常见问题：至异议处理
无响应、未识别：重播、超时</t>
    </r>
  </si>
  <si>
    <t>A122车险退保</t>
  </si>
  <si>
    <t>我要申请车险退保、退交强险、帮我退掉商业险、</t>
  </si>
  <si>
    <t>A123非车险退保</t>
  </si>
  <si>
    <t>我要申请非车险退保、其他产品退保、帮我退掉团体险、</t>
  </si>
  <si>
    <t>输入错误-1</t>
  </si>
  <si>
    <t>对不起，您输入的被保险人身份证位数不正确，请重新输入，字母请用*号键代替，并以#号键结束。</t>
  </si>
  <si>
    <t>输入错误-2</t>
  </si>
  <si>
    <t>输入错误-3</t>
  </si>
  <si>
    <t>对不起，证件信息验证失败，为了提升服务体验，现在为您转接人工，请稍等</t>
  </si>
  <si>
    <r>
      <rPr>
        <sz val="11"/>
        <color theme="1"/>
        <rFont val="等线"/>
        <charset val="134"/>
        <scheme val="minor"/>
      </rPr>
      <t>直接进行转人工播报，转人工时不在初始IVR流程跳转，约定</t>
    </r>
    <r>
      <rPr>
        <b/>
        <sz val="11"/>
        <color rgb="FFFF0000"/>
        <rFont val="等线"/>
        <charset val="134"/>
        <scheme val="minor"/>
      </rPr>
      <t>不同业务不同技能组指向跳转</t>
    </r>
  </si>
  <si>
    <t>Y-单一保单</t>
  </si>
  <si>
    <t>单一保单/一张保单</t>
  </si>
  <si>
    <t>感谢您的配合，该证件号码【XXX】名下关联保单信息为一个，保单号码是【XXX】，保险名称是【XXX】... 详细操作方式已通过短信形式发送到您的手机，请您后续点击链接完成自助退保申请。工作人员会在七个工作日内进行处理，</t>
  </si>
  <si>
    <t>调取过河兵接口，提供取值结果Y/N给过河兵，由过河兵做短信下发，我方无需提供短信下发服务。
如遇座机来电转人工，不同业务不同技能组指向跳转</t>
  </si>
  <si>
    <t>N-多保单/不存在</t>
  </si>
  <si>
    <t>多个保单/多张保单/信息不存在</t>
  </si>
  <si>
    <r>
      <t>直接进行转人工播报，转人工时不在初始IVR流程跳转，约定</t>
    </r>
    <r>
      <rPr>
        <b/>
        <strike/>
        <sz val="11"/>
        <color rgb="FFFF0000"/>
        <rFont val="等线"/>
        <charset val="134"/>
        <scheme val="minor"/>
      </rPr>
      <t>不同业务不同技能组指向跳转</t>
    </r>
  </si>
  <si>
    <t>标签IA（ lableIA）</t>
  </si>
  <si>
    <t>CS001北京市</t>
  </si>
  <si>
    <t>CS002天津市</t>
  </si>
  <si>
    <t>CS003上海市</t>
  </si>
  <si>
    <t>CS004重庆市</t>
  </si>
  <si>
    <t>CS005阿坝藏族羌族自治州</t>
  </si>
  <si>
    <t>CS006阿克苏地区</t>
  </si>
  <si>
    <t>CS007阿拉善盟</t>
  </si>
  <si>
    <t>CS008阿勒泰地区</t>
  </si>
  <si>
    <t>CS009阿里地区</t>
  </si>
  <si>
    <t>CS010安康市</t>
  </si>
  <si>
    <t>CS011安庆市</t>
  </si>
  <si>
    <t>CS012安顺市</t>
  </si>
  <si>
    <t>CS013安阳市</t>
  </si>
  <si>
    <t>CS014鞍山市</t>
  </si>
  <si>
    <t>CS015巴彦淖尔市</t>
  </si>
  <si>
    <t>CS016巴音郭楞蒙古自治州</t>
  </si>
  <si>
    <t>CS017巴中市</t>
  </si>
  <si>
    <t>CS018白城市</t>
  </si>
  <si>
    <t>CS019白山市</t>
  </si>
  <si>
    <t>CS020白银市</t>
  </si>
  <si>
    <t>CS021百色市</t>
  </si>
  <si>
    <t>CS022蚌埠市</t>
  </si>
  <si>
    <t>CS023包头市</t>
  </si>
  <si>
    <t>CS024宝鸡市</t>
  </si>
  <si>
    <t>CS025保定市</t>
  </si>
  <si>
    <t>CS026保山市</t>
  </si>
  <si>
    <t>CS027北海市</t>
  </si>
  <si>
    <t>CS028本溪市</t>
  </si>
  <si>
    <t>CS029毕节地区</t>
  </si>
  <si>
    <t>CS030滨州市</t>
  </si>
  <si>
    <t>CS031博尔塔拉蒙古自治州</t>
  </si>
  <si>
    <t>CS032沧州市</t>
  </si>
  <si>
    <t>CS033昌都地区</t>
  </si>
  <si>
    <t>CS034昌吉回族自治州</t>
  </si>
  <si>
    <t>CS035长春市</t>
  </si>
  <si>
    <t>CS036长沙市</t>
  </si>
  <si>
    <t>CS037长治市</t>
  </si>
  <si>
    <t>CS038常德市</t>
  </si>
  <si>
    <t>CS039常州市</t>
  </si>
  <si>
    <t>CS040巢湖市</t>
  </si>
  <si>
    <t>CS041朝阳市</t>
  </si>
  <si>
    <t>CS042潮州市</t>
  </si>
  <si>
    <t>CS043郴州市</t>
  </si>
  <si>
    <t>CS044成都市</t>
  </si>
  <si>
    <t>CS045承德市</t>
  </si>
  <si>
    <t>CS046池州市</t>
  </si>
  <si>
    <t>CS047赤峰市</t>
  </si>
  <si>
    <t>CS048崇左市</t>
  </si>
  <si>
    <t>CS049滁州市</t>
  </si>
  <si>
    <t>CS050楚雄彝族自治州</t>
  </si>
  <si>
    <t>CS051达州市</t>
  </si>
  <si>
    <t>CS052大理白族自治州</t>
  </si>
  <si>
    <t>CS053大连市</t>
  </si>
  <si>
    <t>CS054大庆市</t>
  </si>
  <si>
    <t>CS055大同市</t>
  </si>
  <si>
    <t>CS056大兴安岭地区</t>
  </si>
  <si>
    <t>CS057丹东市</t>
  </si>
  <si>
    <t>CS058德宏傣族景颇族自治州</t>
  </si>
  <si>
    <t>CS059德阳市</t>
  </si>
  <si>
    <t>CS060德州市</t>
  </si>
  <si>
    <t>CS061迪庆藏族自治州</t>
  </si>
  <si>
    <t>CS062定西市</t>
  </si>
  <si>
    <t>CS063东莞市</t>
  </si>
  <si>
    <t>CS064东营市</t>
  </si>
  <si>
    <t>CS065鄂尔多斯市</t>
  </si>
  <si>
    <t>CS066鄂州市</t>
  </si>
  <si>
    <t>CS067恩施土家族苗族自治州</t>
  </si>
  <si>
    <t>CS068防城港市</t>
  </si>
  <si>
    <t>CS069佛山市</t>
  </si>
  <si>
    <t>CS070福州市</t>
  </si>
  <si>
    <t>CS071抚顺市</t>
  </si>
  <si>
    <t>CS072抚州市</t>
  </si>
  <si>
    <t>CS073阜新市</t>
  </si>
  <si>
    <t>CS074阜阳市</t>
  </si>
  <si>
    <t>CS075甘南州</t>
  </si>
  <si>
    <t>CS076甘孜藏族自治州</t>
  </si>
  <si>
    <t>CS077赣州市</t>
  </si>
  <si>
    <t>CS078固原市</t>
  </si>
  <si>
    <t>CS079广安市</t>
  </si>
  <si>
    <t>CS080广元市</t>
  </si>
  <si>
    <t>CS081广州市</t>
  </si>
  <si>
    <t>CS082贵港市</t>
  </si>
  <si>
    <t>CS083贵阳市</t>
  </si>
  <si>
    <t>CS084桂林市</t>
  </si>
  <si>
    <t>CS085果洛藏族自治州</t>
  </si>
  <si>
    <t>CS086哈尔滨市</t>
  </si>
  <si>
    <t>CS087哈密地区</t>
  </si>
  <si>
    <t>CS088海北藏族自治州</t>
  </si>
  <si>
    <t>CS089海东地区</t>
  </si>
  <si>
    <t>CS090海口市</t>
  </si>
  <si>
    <t>CS091海南藏族自治州</t>
  </si>
  <si>
    <t>CS092海西蒙古族藏族自治州</t>
  </si>
  <si>
    <t>CS093邯郸市</t>
  </si>
  <si>
    <t>CS094汉中市</t>
  </si>
  <si>
    <t>CS095杭州市</t>
  </si>
  <si>
    <t>CS096毫州市</t>
  </si>
  <si>
    <t>CS097合肥市</t>
  </si>
  <si>
    <t>CS098和田地区</t>
  </si>
  <si>
    <t>CS099河池市</t>
  </si>
  <si>
    <t>CS100河源市</t>
  </si>
  <si>
    <t>CS101菏泽市</t>
  </si>
  <si>
    <t>CS102贺州市</t>
  </si>
  <si>
    <t>CS103鹤壁市</t>
  </si>
  <si>
    <t>CS104鹤岗市</t>
  </si>
  <si>
    <t>CS105黑河市</t>
  </si>
  <si>
    <t>CS106衡水市</t>
  </si>
  <si>
    <t>CS107衡阳市</t>
  </si>
  <si>
    <t>CS108红河哈尼族彝族自治州</t>
  </si>
  <si>
    <t>CS109呼和浩特市</t>
  </si>
  <si>
    <t>CS110呼伦贝尔市</t>
  </si>
  <si>
    <t>CS111湖州市</t>
  </si>
  <si>
    <t>CS112葫芦岛市</t>
  </si>
  <si>
    <t>CS113怀化市</t>
  </si>
  <si>
    <t>CS114淮安市</t>
  </si>
  <si>
    <t>CS115淮北市</t>
  </si>
  <si>
    <t>CS116淮南市</t>
  </si>
  <si>
    <t>CS117黄冈市</t>
  </si>
  <si>
    <t>CS118黄南藏族自治州</t>
  </si>
  <si>
    <t>CS119黄山市</t>
  </si>
  <si>
    <t>CS120黄石市</t>
  </si>
  <si>
    <t>CS121惠州市</t>
  </si>
  <si>
    <t>CS122鸡西市</t>
  </si>
  <si>
    <t>CS123吉安市</t>
  </si>
  <si>
    <t>CS124吉林市</t>
  </si>
  <si>
    <t>CS125济南市</t>
  </si>
  <si>
    <t>CS126济宁市</t>
  </si>
  <si>
    <t>CS127佳木斯市</t>
  </si>
  <si>
    <t>CS128嘉兴市</t>
  </si>
  <si>
    <t>CS129嘉峪关市</t>
  </si>
  <si>
    <t>CS130江门市</t>
  </si>
  <si>
    <t>CS131焦作市</t>
  </si>
  <si>
    <t>CS132揭阳市</t>
  </si>
  <si>
    <t>CS133金昌市</t>
  </si>
  <si>
    <t>CS134金华市</t>
  </si>
  <si>
    <t>CS135锦州市</t>
  </si>
  <si>
    <t>CS136晋城市</t>
  </si>
  <si>
    <t>CS137晋中市</t>
  </si>
  <si>
    <t>CS138荆门市</t>
  </si>
  <si>
    <t>CS139荆州市</t>
  </si>
  <si>
    <t>CS140景德镇市</t>
  </si>
  <si>
    <t>CS141九江市</t>
  </si>
  <si>
    <t>CS142酒泉市</t>
  </si>
  <si>
    <t>CS143喀什地区</t>
  </si>
  <si>
    <t>CS144开封市</t>
  </si>
  <si>
    <t>CS145克拉玛依市</t>
  </si>
  <si>
    <t>CS146克孜勒苏柯尔克孜自治州</t>
  </si>
  <si>
    <t>CS147昆明市</t>
  </si>
  <si>
    <t>CS148拉萨市</t>
  </si>
  <si>
    <t>CS149来宾市</t>
  </si>
  <si>
    <t>CS150莱芜市</t>
  </si>
  <si>
    <t>CS151兰州市</t>
  </si>
  <si>
    <t>CS152廊坊市</t>
  </si>
  <si>
    <t>CS153乐山市</t>
  </si>
  <si>
    <t>CS154丽江市</t>
  </si>
  <si>
    <t>CS155丽水市</t>
  </si>
  <si>
    <t>CS156连云港市</t>
  </si>
  <si>
    <t>CS157凉山彝族自治州</t>
  </si>
  <si>
    <t>CS158辽阳市</t>
  </si>
  <si>
    <t>CS159辽源市</t>
  </si>
  <si>
    <t>CS160聊城市</t>
  </si>
  <si>
    <t>CS161林芝地区</t>
  </si>
  <si>
    <t>CS162临沧市</t>
  </si>
  <si>
    <t>CS163临汾市</t>
  </si>
  <si>
    <t>CS164临夏州</t>
  </si>
  <si>
    <t>CS165临沂市</t>
  </si>
  <si>
    <t>CS166柳州市</t>
  </si>
  <si>
    <t>CS167六安市</t>
  </si>
  <si>
    <t>CS168六盘水市</t>
  </si>
  <si>
    <t>CS169龙岩市</t>
  </si>
  <si>
    <t>CS170陇南市</t>
  </si>
  <si>
    <t>CS171娄底市</t>
  </si>
  <si>
    <t>CS172泸州市</t>
  </si>
  <si>
    <t>CS173吕梁市</t>
  </si>
  <si>
    <t>CS174洛阳市</t>
  </si>
  <si>
    <t>CS175漯河市</t>
  </si>
  <si>
    <t>CS176马鞍山市</t>
  </si>
  <si>
    <t>CS177茂名市</t>
  </si>
  <si>
    <t>CS178眉山市</t>
  </si>
  <si>
    <t>CS179梅州市</t>
  </si>
  <si>
    <t>CS180绵阳市</t>
  </si>
  <si>
    <t>CS181牡丹江市</t>
  </si>
  <si>
    <t>CS182内江市</t>
  </si>
  <si>
    <t>CS183那曲地区</t>
  </si>
  <si>
    <t>CS184南昌市</t>
  </si>
  <si>
    <t>CS185南充市</t>
  </si>
  <si>
    <t>CS186南京市</t>
  </si>
  <si>
    <t>CS187南宁市</t>
  </si>
  <si>
    <t>CS188南平市</t>
  </si>
  <si>
    <t>CS189南通市</t>
  </si>
  <si>
    <t>CS190南阳市</t>
  </si>
  <si>
    <t>CS191宁波市</t>
  </si>
  <si>
    <t>CS192宁德市</t>
  </si>
  <si>
    <t>CS193怒江傈僳族自治州</t>
  </si>
  <si>
    <t>CS194攀枝花市</t>
  </si>
  <si>
    <t>CS195盘锦市</t>
  </si>
  <si>
    <t>CS196平顶山市</t>
  </si>
  <si>
    <t>CS197平凉市</t>
  </si>
  <si>
    <t>CS198萍乡市</t>
  </si>
  <si>
    <t>CS199莆田市</t>
  </si>
  <si>
    <t>CS200濮阳市</t>
  </si>
  <si>
    <t>CS201普洱市</t>
  </si>
  <si>
    <t>CS202七台河市</t>
  </si>
  <si>
    <t>CS203齐齐哈尔市</t>
  </si>
  <si>
    <t>CS204黔东南苗族侗族自治州</t>
  </si>
  <si>
    <t>CS205黔南布依族苗族自治州</t>
  </si>
  <si>
    <t>CS206黔西南布依族苗族自治州</t>
  </si>
  <si>
    <t>CS207钦州市</t>
  </si>
  <si>
    <t>CS208秦皇岛市</t>
  </si>
  <si>
    <t>CS209青岛市</t>
  </si>
  <si>
    <t>CS210清远市</t>
  </si>
  <si>
    <t>CS211庆阳市</t>
  </si>
  <si>
    <t>CS212曲靖市</t>
  </si>
  <si>
    <t>CS213衢州市</t>
  </si>
  <si>
    <t>CS214泉州市</t>
  </si>
  <si>
    <t>CS215日喀则地区</t>
  </si>
  <si>
    <t>CS216日照市</t>
  </si>
  <si>
    <t>CS217三门峡市</t>
  </si>
  <si>
    <t>CS218三明市</t>
  </si>
  <si>
    <t>CS219三亚市</t>
  </si>
  <si>
    <t>CS220山南地区</t>
  </si>
  <si>
    <t>CS221汕头市</t>
  </si>
  <si>
    <t>CS222汕尾市</t>
  </si>
  <si>
    <t>CS223商洛市</t>
  </si>
  <si>
    <t>CS224商丘市</t>
  </si>
  <si>
    <t>CS225上饶市</t>
  </si>
  <si>
    <t>CS226韶关市</t>
  </si>
  <si>
    <t>CS227邵阳市</t>
  </si>
  <si>
    <t>CS228绍兴市</t>
  </si>
  <si>
    <t>CS229深圳市</t>
  </si>
  <si>
    <t>CS230沈阳市</t>
  </si>
  <si>
    <t>CS231十堰市</t>
  </si>
  <si>
    <t>CS232石家庄市</t>
  </si>
  <si>
    <t>CS233石嘴山市</t>
  </si>
  <si>
    <t>CS234双鸭山市</t>
  </si>
  <si>
    <t>CS235朔州市</t>
  </si>
  <si>
    <t>CS236四平市</t>
  </si>
  <si>
    <t>CS237松原市</t>
  </si>
  <si>
    <t>CS238苏州市</t>
  </si>
  <si>
    <t>CS239宿迁市</t>
  </si>
  <si>
    <t>CS240宿州市</t>
  </si>
  <si>
    <t>CS241绥化市</t>
  </si>
  <si>
    <t>CS242随州市</t>
  </si>
  <si>
    <t>CS243遂宁市</t>
  </si>
  <si>
    <t>CS244塔城地区</t>
  </si>
  <si>
    <t>CS245台州市</t>
  </si>
  <si>
    <t>CS246太原市</t>
  </si>
  <si>
    <t>CS247泰安市</t>
  </si>
  <si>
    <t>CS248泰州市</t>
  </si>
  <si>
    <t>CS249唐山市</t>
  </si>
  <si>
    <t>CS250天水市</t>
  </si>
  <si>
    <t>CS251铁岭市</t>
  </si>
  <si>
    <t>CS252通化市</t>
  </si>
  <si>
    <t>CS253通辽市</t>
  </si>
  <si>
    <t>CS254铜川市</t>
  </si>
  <si>
    <t>CS255铜陵市</t>
  </si>
  <si>
    <t>CS256铜仁市</t>
  </si>
  <si>
    <t>CS257吐鲁番地区</t>
  </si>
  <si>
    <t>CS258威海市</t>
  </si>
  <si>
    <t>CS259潍坊市</t>
  </si>
  <si>
    <t>CS260渭南市</t>
  </si>
  <si>
    <t>CS261温州市</t>
  </si>
  <si>
    <t>CS262文山壮族苗族自治州</t>
  </si>
  <si>
    <t>CS263乌海市</t>
  </si>
  <si>
    <t>CS264乌兰察布市</t>
  </si>
  <si>
    <t>CS265乌鲁木齐市</t>
  </si>
  <si>
    <t>CS266无锡市</t>
  </si>
  <si>
    <t>CS267吴忠市</t>
  </si>
  <si>
    <t>CS268芜湖市</t>
  </si>
  <si>
    <t>CS269梧州市</t>
  </si>
  <si>
    <t>CS270武汉市</t>
  </si>
  <si>
    <t>CS271武威市</t>
  </si>
  <si>
    <t>CS272西安市</t>
  </si>
  <si>
    <t>CS273西宁市</t>
  </si>
  <si>
    <t>CS274西双版纳傣族自治州</t>
  </si>
  <si>
    <t>CS275锡林郭勒盟</t>
  </si>
  <si>
    <t>CS276厦门市</t>
  </si>
  <si>
    <t>CS277咸宁市</t>
  </si>
  <si>
    <t>CS278咸阳市</t>
  </si>
  <si>
    <t>CS279湘潭市</t>
  </si>
  <si>
    <t>CS280湘西土家族苗族自治州</t>
  </si>
  <si>
    <t>CS281襄樊市</t>
  </si>
  <si>
    <t>CS282孝感市</t>
  </si>
  <si>
    <t>CS283忻州市</t>
  </si>
  <si>
    <t>CS284新乡市</t>
  </si>
  <si>
    <t>CS285新余市</t>
  </si>
  <si>
    <t>CS286信阳市</t>
  </si>
  <si>
    <t>CS287兴安盟</t>
  </si>
  <si>
    <t>CS288邢台市</t>
  </si>
  <si>
    <t>CS289徐州市</t>
  </si>
  <si>
    <t>CS290许昌市</t>
  </si>
  <si>
    <t>CS291宣城市</t>
  </si>
  <si>
    <t>CS292雅安市</t>
  </si>
  <si>
    <t>CS293烟台市</t>
  </si>
  <si>
    <t>CS294延安市</t>
  </si>
  <si>
    <t>CS295延边朝鲜族自治州</t>
  </si>
  <si>
    <t>CS296盐城市</t>
  </si>
  <si>
    <t>CS297扬州市</t>
  </si>
  <si>
    <t>CS298阳江市</t>
  </si>
  <si>
    <t>CS299阳泉市</t>
  </si>
  <si>
    <t>CS300伊春市</t>
  </si>
  <si>
    <t>CS301伊犁哈萨克自治州</t>
  </si>
  <si>
    <t>CS302宜宾市</t>
  </si>
  <si>
    <t>CS303宜昌市</t>
  </si>
  <si>
    <t>CS304宜春市</t>
  </si>
  <si>
    <t>CS305益阳市</t>
  </si>
  <si>
    <t>CS306银川市</t>
  </si>
  <si>
    <t>CS307鹰潭市</t>
  </si>
  <si>
    <t>CS308营口市</t>
  </si>
  <si>
    <t>CS309永州市</t>
  </si>
  <si>
    <t>CS310榆林市</t>
  </si>
  <si>
    <t>CS311玉林市</t>
  </si>
  <si>
    <t>CS312玉树藏族自治州</t>
  </si>
  <si>
    <t>CS313玉溪市</t>
  </si>
  <si>
    <t>CS314岳阳市</t>
  </si>
  <si>
    <t>CS315云浮市</t>
  </si>
  <si>
    <t>CS316运城市</t>
  </si>
  <si>
    <t>CS317枣庄市</t>
  </si>
  <si>
    <t>CS318湛江市</t>
  </si>
  <si>
    <t>CS319张家界市</t>
  </si>
  <si>
    <t>CS320张家口市</t>
  </si>
  <si>
    <t>CS321张掖市</t>
  </si>
  <si>
    <t>CS322漳州市</t>
  </si>
  <si>
    <t>CS323昭通市</t>
  </si>
  <si>
    <t>CS324肇庆市</t>
  </si>
  <si>
    <t>CS325镇江市</t>
  </si>
  <si>
    <t>CS326郑州市</t>
  </si>
  <si>
    <t>CS327中山市</t>
  </si>
  <si>
    <t>CS328中卫市</t>
  </si>
  <si>
    <t>CS329舟山市</t>
  </si>
  <si>
    <t>CS330周口市</t>
  </si>
  <si>
    <t>CS331株洲市</t>
  </si>
  <si>
    <t>CS332珠海市</t>
  </si>
  <si>
    <t>CS333驻马店市</t>
  </si>
  <si>
    <t>CS334资阳市</t>
  </si>
  <si>
    <t>CS335淄博市</t>
  </si>
  <si>
    <t>CS336自贡市</t>
  </si>
  <si>
    <t>CS337遵义市</t>
  </si>
  <si>
    <t>一期</t>
  </si>
  <si>
    <t>二期</t>
  </si>
  <si>
    <t>车险案件进度查询</t>
  </si>
  <si>
    <t>分公司地址电话</t>
  </si>
  <si>
    <t>非车险案件进度查询</t>
  </si>
  <si>
    <t>地区</t>
  </si>
  <si>
    <t>机构</t>
  </si>
  <si>
    <t>地址</t>
  </si>
  <si>
    <t>电话总机</t>
  </si>
  <si>
    <t>承保电话</t>
  </si>
  <si>
    <t>地址详版：模型结构去掉了地区，=分公司查询+机构</t>
  </si>
  <si>
    <t>量</t>
  </si>
  <si>
    <t>区划</t>
  </si>
  <si>
    <t>模型内</t>
  </si>
  <si>
    <t>中国行政区划</t>
  </si>
  <si>
    <t>华泰已有</t>
  </si>
  <si>
    <t>青岛</t>
  </si>
  <si>
    <t>青岛分公司</t>
  </si>
  <si>
    <t>山东省青岛市崂山区泉岭路8号中商国际大厦3楼、1楼102室</t>
  </si>
  <si>
    <t>0532-55572888</t>
  </si>
  <si>
    <t>0532-55572778</t>
  </si>
  <si>
    <t>市南、市北有重复</t>
  </si>
  <si>
    <t>市南区，市北区，黄岛区，崂山区，李沧区，城阳区，即墨区，胶州市，平度市，莱西市</t>
  </si>
  <si>
    <t>市南区，市北区，李沧，即墨，胶州，平度，莱西</t>
  </si>
  <si>
    <t>北京</t>
  </si>
  <si>
    <t>城阳支公司</t>
  </si>
  <si>
    <t>青岛市城阳区正阳路269号盛世民生广场10层1007户</t>
  </si>
  <si>
    <t>0532-55572832</t>
  </si>
  <si>
    <t>天津</t>
  </si>
  <si>
    <t>黄岛支公司</t>
  </si>
  <si>
    <t>青岛市黄岛区双珠路82号东方金石1栋2单元8层802、803户</t>
  </si>
  <si>
    <t>0532-55588202</t>
  </si>
  <si>
    <t>河北</t>
  </si>
  <si>
    <t>天津分公司</t>
  </si>
  <si>
    <t>天津市河西区解放南路富裕大厦2-1501A</t>
  </si>
  <si>
    <t xml:space="preserve">022-58586100   </t>
  </si>
  <si>
    <t>022-58586165</t>
  </si>
  <si>
    <t>天津网点-播报-宝坻没有吗-播报天津</t>
  </si>
  <si>
    <t>和平区，河东区，河西区，南开区，河北区，红桥区，滨海新区，东丽区，西青区，津南区，北辰区，武清区，宝坻区，宁河区，静海区，蓟州区</t>
  </si>
  <si>
    <t>南开区，东丽区，西青区，津南区，北辰区，武清，宝坻，宁河区，静海区，蓟州区</t>
  </si>
  <si>
    <t>山西</t>
  </si>
  <si>
    <t>大连</t>
  </si>
  <si>
    <t>北京分公司</t>
  </si>
  <si>
    <t>北京市西城区德胜门外大街125号 （西城区德胜门楼西北角八达岭高速路西侧）</t>
  </si>
  <si>
    <t>010-59375602；01059375817</t>
  </si>
  <si>
    <r>
      <rPr>
        <sz val="11"/>
        <rFont val="宋体"/>
        <charset val="134"/>
      </rPr>
      <t>北京，</t>
    </r>
    <r>
      <rPr>
        <strike/>
        <sz val="11"/>
        <rFont val="宋体"/>
        <charset val="134"/>
      </rPr>
      <t>西城区-德胜门-德外大街，</t>
    </r>
  </si>
  <si>
    <t>东城区，西城区，朝阳区，丰台区，石景山区，海淀区，顺义区，通州区，大兴区，房山区，门头沟区，昌平区，平谷区，密云区，怀柔区，延庆区</t>
  </si>
  <si>
    <t>丰台，石景山，海淀，门头沟，昌平，平谷，密云，怀柔，延庆</t>
  </si>
  <si>
    <t>内蒙</t>
  </si>
  <si>
    <t>甘肃</t>
  </si>
  <si>
    <t>西城支公司</t>
  </si>
  <si>
    <t>西城区德胜门外大街125号301B1（德胜园区）</t>
  </si>
  <si>
    <t>辽宁</t>
  </si>
  <si>
    <t>通州支公司</t>
  </si>
  <si>
    <t>通州区砖厂南里47号楼4层409</t>
  </si>
  <si>
    <t>吉林</t>
  </si>
  <si>
    <t>顺义支公司</t>
  </si>
  <si>
    <t>顺义区仁和镇石园南区33号楼8层4单元806</t>
  </si>
  <si>
    <t>黑龙江</t>
  </si>
  <si>
    <t>房山支公司</t>
  </si>
  <si>
    <t>北京市房山区篱笆园南路10号院9号楼1层109</t>
  </si>
  <si>
    <t>上海</t>
  </si>
  <si>
    <t>安徽</t>
  </si>
  <si>
    <t>大兴支公司</t>
  </si>
  <si>
    <t>大兴区金苑路3号1幢4层D53A</t>
  </si>
  <si>
    <t>江苏</t>
  </si>
  <si>
    <t>福建</t>
  </si>
  <si>
    <t>大连分公司</t>
  </si>
  <si>
    <t>大连市沙河口区中山路572号26层2号</t>
  </si>
  <si>
    <t>0411-82526752</t>
  </si>
  <si>
    <t>中山区，西岗区，沙河口区，甘井子区，旅顺口区，金州区，普兰店区，长海县，瓦房店市，庄河市</t>
  </si>
  <si>
    <t>西岗区，甘井子，旅顺口，金州区，普兰店，长海县，瓦房店，庄河</t>
  </si>
  <si>
    <t>浙江</t>
  </si>
  <si>
    <t>厦门</t>
  </si>
  <si>
    <t>甘肃分公司</t>
  </si>
  <si>
    <t>兰州市城关区雁滩高新技术开发区雁东路骆驼滩289号陇星总部园区A座七层701、706号</t>
  </si>
  <si>
    <t>13609310809（座机）</t>
  </si>
  <si>
    <t>城关区，七里河区，西固区，安宁区，红古区，永登县，榆中县，皋兰县，兰州新区，兰州高新区，兰州经济技术开发区</t>
  </si>
  <si>
    <t xml:space="preserve">加 不加 </t>
  </si>
  <si>
    <t>山东</t>
  </si>
  <si>
    <t>沈阳中心支公司</t>
  </si>
  <si>
    <t>沈阳市沈河区青年大街209-2号27层01-03单元</t>
  </si>
  <si>
    <t>024-31258600</t>
  </si>
  <si>
    <t xml:space="preserve">
024-31258600</t>
  </si>
  <si>
    <t>辽宁，沈阳，</t>
  </si>
  <si>
    <t>和平区，沈河区，大东区，皇姑区，铁西区，苏家屯区，浑南区，沈北新区，于洪区，辽中区，新民市，康平县，法库县</t>
  </si>
  <si>
    <t>广西</t>
  </si>
  <si>
    <t>沈阳市新民支公司</t>
  </si>
  <si>
    <t>辽宁省新民市辽河大街18号甲1-2门</t>
  </si>
  <si>
    <t>024-27515678</t>
  </si>
  <si>
    <t>江西</t>
  </si>
  <si>
    <t>河南</t>
  </si>
  <si>
    <t>鞍山中心支公司</t>
  </si>
  <si>
    <t>鞍山市铁东区解放东路16号，同济医院西侧。</t>
  </si>
  <si>
    <t>0412-2524808</t>
  </si>
  <si>
    <t>not安徽马鞍山</t>
  </si>
  <si>
    <t>沈阳市，大连市，鞍山市，抚顺市，本溪市，丹东市，锦州市，营口市，阜新市，辽阳市，盘锦市，铁岭市，朝阳市，葫芦岛市</t>
  </si>
  <si>
    <t>海城营销服务部</t>
  </si>
  <si>
    <t>海城市验军管理区世纪名郡小区8号楼1号门点</t>
  </si>
  <si>
    <t>0412-3117755</t>
  </si>
  <si>
    <t>本溪中心支公司</t>
  </si>
  <si>
    <t>本溪市明山区华程路25栋1单元3门</t>
  </si>
  <si>
    <t>024-47105666</t>
  </si>
  <si>
    <t>湖北</t>
  </si>
  <si>
    <t>抚顺中心支公司</t>
  </si>
  <si>
    <t>抚顺市顺城区新城路（中段）41号楼门市4号</t>
  </si>
  <si>
    <t>024-53872955
024-53872977</t>
  </si>
  <si>
    <t>湖南</t>
  </si>
  <si>
    <t>深圳</t>
  </si>
  <si>
    <t>朝阳中心支公司</t>
  </si>
  <si>
    <t>朝阳市双塔区友谊大街四段96号1C整座#</t>
  </si>
  <si>
    <t>0421-7220888</t>
  </si>
  <si>
    <t>not北京朝阳区</t>
  </si>
  <si>
    <t>广东</t>
  </si>
  <si>
    <t>葫芦岛中心支公司</t>
  </si>
  <si>
    <t>葫芦岛市龙港区龙程街67号楼H</t>
  </si>
  <si>
    <t>0429-2653188</t>
  </si>
  <si>
    <t>四川</t>
  </si>
  <si>
    <t>锦州中心支公司</t>
  </si>
  <si>
    <t>锦州市凌河区重庆路5段10-53甲</t>
  </si>
  <si>
    <t xml:space="preserve">0416-3229678 </t>
  </si>
  <si>
    <t>0416-3229678</t>
  </si>
  <si>
    <t>海南</t>
  </si>
  <si>
    <t>海口，三亚，三沙，儋州，五指山，文昌，琼海，万宁，东方，定安县，屯昌县，澄迈县，临高县，白沙黎族自治县，昌江黎族自治县，乐东黎族自治县，陵水黎族自治县，保亭黎族苗族自治县，琼中黎族苗族自治县</t>
  </si>
  <si>
    <t>重庆</t>
  </si>
  <si>
    <t>辽阳中心支公司</t>
  </si>
  <si>
    <t>辽阳市白塔区新华路176-2号</t>
  </si>
  <si>
    <t>0419-3659981</t>
  </si>
  <si>
    <t>陕西</t>
  </si>
  <si>
    <t>营口中心支公司</t>
  </si>
  <si>
    <t>辽宁省营口市站前区青花大街东43 甲 3-甲 4 号</t>
  </si>
  <si>
    <t>铁岭中心支公司</t>
  </si>
  <si>
    <t>铁岭市新城区泰山路18号（金月蓝湾）D西栋09房号</t>
  </si>
  <si>
    <t>024-72271607</t>
  </si>
  <si>
    <t>贵州</t>
  </si>
  <si>
    <t>云南</t>
  </si>
  <si>
    <t>盘锦中心支公司</t>
  </si>
  <si>
    <t>盘锦市兴隆台区金华小区9#</t>
  </si>
  <si>
    <t>0427-2989181</t>
  </si>
  <si>
    <t>石家庄中支</t>
  </si>
  <si>
    <t>石家庄市桥西区城角街672号保险产业园（教育大厦）20层</t>
  </si>
  <si>
    <t>0311-86135257</t>
  </si>
  <si>
    <t>石家庄市，唐山市，秦皇岛市，邯郸市，邢台市，保定市，张家口市，承德市，沧州市，廊坊市，衡水市</t>
  </si>
  <si>
    <t>西藏</t>
  </si>
  <si>
    <t>拉萨，日喀则，昌都，林芝，山南市，那曲，阿里地区</t>
  </si>
  <si>
    <t>保定中支</t>
  </si>
  <si>
    <t>保定市东风路东方家园小区B区15-15-2号楼3层</t>
  </si>
  <si>
    <t>3125017083  03125017082</t>
  </si>
  <si>
    <t>宁波</t>
  </si>
  <si>
    <t>秦皇岛中支</t>
  </si>
  <si>
    <t>秦皇岛市海港区迎宾路69号香格里新4-901</t>
  </si>
  <si>
    <t>0335-3071653</t>
  </si>
  <si>
    <t>唐山中支</t>
  </si>
  <si>
    <t>河北省唐山市路北区中环广场1709室</t>
  </si>
  <si>
    <t>0315-2339881</t>
  </si>
  <si>
    <t>青海</t>
  </si>
  <si>
    <t>西宁，海东市，海北藏族自治州，黄南藏族自治州，海南藏族自治州，果洛藏族自治州，玉树藏族自治州，海西蒙古族藏族自治州</t>
  </si>
  <si>
    <t>沧州中支</t>
  </si>
  <si>
    <t>河北沧州市黄河路与交通大街交汇处</t>
  </si>
  <si>
    <t>0317-3060380</t>
  </si>
  <si>
    <t>宁夏</t>
  </si>
  <si>
    <t>廊坊中支</t>
  </si>
  <si>
    <t>廊坊市广阳区爱民东道80号浙商广场A座1002、1003室</t>
  </si>
  <si>
    <t>0316-2630133</t>
  </si>
  <si>
    <t>新疆</t>
  </si>
  <si>
    <t>乌鲁木齐，克拉玛依，吐鲁番，哈密，阿克苏，喀什，和田，伊犁，塔城，阿勒泰，昌吉，博尔塔拉，巴音郭楞，克孜勒，苏柯尔克孜，石河子，阿拉尔，图木舒克，五家渠，北屯市，铁门关，双河，可克达拉，昆玉，胡杨河，新星市，沙依巴克，达坂城，塔什库，墨玉县，阿拉山口，库尔勒，尉犁县，和硕县，阿图什，阿克陶，伊宁，霍尔果斯，新源县，乌苏市，布尔津</t>
  </si>
  <si>
    <t>张家口中支</t>
  </si>
  <si>
    <t>张家口市高新区胜利中路凯地广场249号</t>
  </si>
  <si>
    <t>0313-5868288</t>
  </si>
  <si>
    <t>香港</t>
  </si>
  <si>
    <t>湾仔区</t>
  </si>
  <si>
    <t>邢台中支</t>
  </si>
  <si>
    <t xml:space="preserve">邢台市桥西区文苑路508号九方卓峰大厦11层1105-1107、1110、1111 </t>
  </si>
  <si>
    <t>0319-3670180</t>
  </si>
  <si>
    <t>澳门</t>
  </si>
  <si>
    <t>邯郸中支</t>
  </si>
  <si>
    <t>邯郸市开发区丛台路226号富码特大厦8层812-816室</t>
  </si>
  <si>
    <t xml:space="preserve">0310-8080050 </t>
  </si>
  <si>
    <t>台湾</t>
  </si>
  <si>
    <t>台北，新北市，桃园市，台中市，台南市，高雄，基隆市，新竹市，嘉义市，新竹县，宜兰县，苗栗县，彰化县，云林县，南投县，嘉义县，屏东县，台东县，花莲县，澎湖县</t>
  </si>
  <si>
    <t>衡水中支</t>
  </si>
  <si>
    <t>衡水市红旗大街318号金天地大厦612、623室</t>
  </si>
  <si>
    <t>0318-2235569</t>
  </si>
  <si>
    <t>山西分公司</t>
  </si>
  <si>
    <t>山西省太原市万柏林区晋祠路一段8号中海国际中心B座8层（801号、808号、809号、810号）</t>
  </si>
  <si>
    <t>0351-5262917</t>
  </si>
  <si>
    <t>太原，大同，朔州，忻州，阳泉，吕梁，晋中，长治，晋城，临汾，运城</t>
  </si>
  <si>
    <t>同音字</t>
  </si>
  <si>
    <t xml:space="preserve">重阳，崇阳，
山西，陕西，
台州，泰州，邰州，
宿州，苏州，肃州，
锦州，晋州，
徽州，惠州，
榆林，玉林，
</t>
  </si>
  <si>
    <t>晋中中支</t>
  </si>
  <si>
    <t>山西省晋中开发区迎宾西街100号晋商国际B座1205室</t>
  </si>
  <si>
    <t>0354-3993509</t>
  </si>
  <si>
    <t>0354-3993510  0354-3993509</t>
  </si>
  <si>
    <t>晋城中支</t>
  </si>
  <si>
    <t>山西省晋城市城区泽州路3869号恩泰NEO商务中心四楼</t>
  </si>
  <si>
    <t>0356-6960055</t>
  </si>
  <si>
    <t>0356-6960008、0356-6960055</t>
  </si>
  <si>
    <t>大同中支</t>
  </si>
  <si>
    <t>大同市平城区大庆路1号桐城怡景B座16层162、163号</t>
  </si>
  <si>
    <t>0352-2991435</t>
  </si>
  <si>
    <t>0352-2991435、0352-7917996</t>
  </si>
  <si>
    <t>6月21日经确认该已删除，大同加到山西简版、详版、</t>
  </si>
  <si>
    <t>长治中支</t>
  </si>
  <si>
    <t>山西省长治市潞州区解放西街28号润发大厦1808室</t>
  </si>
  <si>
    <t>0355-2077103</t>
  </si>
  <si>
    <t>0355-2077103、0355-2077100</t>
  </si>
  <si>
    <t>吕梁中支</t>
  </si>
  <si>
    <t>山西省吕梁市离石区龙凤南大街昌源大厦19层华泰保险</t>
  </si>
  <si>
    <t>0358-3391936</t>
  </si>
  <si>
    <t>0358-3391937、0358-3391935</t>
  </si>
  <si>
    <t>运城中支</t>
  </si>
  <si>
    <t>山西省运城市盐湖区机场大道库东路尚东商务楼3002室</t>
  </si>
  <si>
    <t>0359-6367985</t>
  </si>
  <si>
    <t>0359-6367978 、0359-6367985</t>
  </si>
  <si>
    <t>临汾中支</t>
  </si>
  <si>
    <t>山西省临汾市开发区河汾路与鼓楼北大街交叉口西北角新天地商务中心B座7层</t>
  </si>
  <si>
    <t>0357-2291590、0357-2291591</t>
  </si>
  <si>
    <t>忻州中支</t>
  </si>
  <si>
    <t>忻州市忻府区和平西街南翔龙花园二区2幢</t>
  </si>
  <si>
    <t>0350-3397306</t>
  </si>
  <si>
    <t>0350-3397308、0350-3397306</t>
  </si>
  <si>
    <t>安徽分公司</t>
  </si>
  <si>
    <t>合肥市滨湖新区成都路2528号智慧金融城B2栋6层601室</t>
  </si>
  <si>
    <t>0551-62680021</t>
  </si>
  <si>
    <t>合肥，芜湖，蚌埠，淮南，马鞍山，淮北，铜陵，安庆，黄山，阜阳，宿州，滁州，六安，宣城，池州，亳州</t>
  </si>
  <si>
    <t>淮北中支</t>
  </si>
  <si>
    <t xml:space="preserve">  淮北市相山区安邦商业广场1幢13层A1302、A1303号</t>
  </si>
  <si>
    <t>0561-3095509</t>
  </si>
  <si>
    <t>宣城中支</t>
  </si>
  <si>
    <t>宣城市经济开发区亚夏汽车城2幢106室</t>
  </si>
  <si>
    <t>芜湖中心支公司</t>
  </si>
  <si>
    <t>安徽省芜湖市鸠江区万春西路融汇科技园3栋</t>
  </si>
  <si>
    <t>0553-5623002</t>
  </si>
  <si>
    <t>滁州中支</t>
  </si>
  <si>
    <t>滁州市南谯区会峰西路14号山水人家北门商业14-5室</t>
  </si>
  <si>
    <t>0550-3926300</t>
  </si>
  <si>
    <t>蚌埠中支</t>
  </si>
  <si>
    <t>蚌埠市蚌山区昌南路480号南山郦都小区D区14号三单元1层03015室</t>
  </si>
  <si>
    <t xml:space="preserve">0552-4031035 </t>
  </si>
  <si>
    <t>宿州中支</t>
  </si>
  <si>
    <t>宿州市埇桥区迎宾大道金色家园S2-1幢0105号</t>
  </si>
  <si>
    <t>0557-2522006</t>
  </si>
  <si>
    <t>福建分公司</t>
  </si>
  <si>
    <t>福州市仓山区上三路216号福建山亚商贸有限公司科技综合大楼8层D区（注：电梯9层）</t>
  </si>
  <si>
    <t>0591-83276667</t>
  </si>
  <si>
    <t>0591-83203712、0591-83203728</t>
  </si>
  <si>
    <t>福州，厦门，漳州市，泉州市，三明市，莆田市，南平市，龙岩市，宁德市，平潭综合实验区</t>
  </si>
  <si>
    <t>泉州中支代码</t>
  </si>
  <si>
    <t xml:space="preserve">泉州市鲤城区温陵北路354-1号富临新天地商贸区1幢A楼9层01单元 </t>
  </si>
  <si>
    <t xml:space="preserve">0595-22115085  
0595-22199561 
0595-28007596 </t>
  </si>
  <si>
    <t>漳州中支代码</t>
  </si>
  <si>
    <t>漳州市龙文区新浦东路4号荣昌花园荣昌广场C座D2号西侧</t>
  </si>
  <si>
    <t>0596-2861130</t>
  </si>
  <si>
    <t>0596-3920150</t>
  </si>
  <si>
    <t>龙岩中心支公司</t>
  </si>
  <si>
    <t>福建省龙岩市新罗区西陂街道龙岩大道276号龙工大厦（A#楼）二层（西南面）</t>
  </si>
  <si>
    <t>0597-2200618</t>
  </si>
  <si>
    <t>0597-2202108</t>
  </si>
  <si>
    <t>莆田中支代码</t>
  </si>
  <si>
    <t>莆田市荔城区拱辰街道东圳东路1440号</t>
  </si>
  <si>
    <t>0594-2502399</t>
  </si>
  <si>
    <t>0594-2502938</t>
  </si>
  <si>
    <t>三明中心支公司</t>
  </si>
  <si>
    <t>三明市梅列区牡丹新村11幢十六层1606、1608、1610室</t>
  </si>
  <si>
    <t>0598-8290175</t>
  </si>
  <si>
    <t>厦门分公司</t>
  </si>
  <si>
    <t>厦门市湖里区泗水道619号湖里大厦1004单元</t>
  </si>
  <si>
    <t>0592-2030768</t>
  </si>
  <si>
    <t>0592-3311331</t>
  </si>
  <si>
    <t>思明区，海沧区，湖里区，集美区，同安区，翔安区</t>
  </si>
  <si>
    <t>山东分公司</t>
  </si>
  <si>
    <t>济南市历下区经十路13777号中润世纪城17号楼1201</t>
  </si>
  <si>
    <t>0531-81288777</t>
  </si>
  <si>
    <t>济南市，青岛市，淄博市，枣庄市，东营市，烟台市，潍坊市，济宁市，泰安市，威海市，日照市，滨州市，德州市，聊城市，临沂市，菏泽市</t>
  </si>
  <si>
    <t>莱州支公司</t>
  </si>
  <si>
    <t>山东省莱州市城港街道北苑路财富大厦518</t>
  </si>
  <si>
    <t>0535-2877016，0535-2877017</t>
  </si>
  <si>
    <t>烟台中支</t>
  </si>
  <si>
    <t>烟台市芝罘区南大街158-3号鲁东国际17楼</t>
  </si>
  <si>
    <t>0535-6082861</t>
  </si>
  <si>
    <t>威海中支</t>
  </si>
  <si>
    <t>山东省威海市青岛北路2号中信大厦2006</t>
  </si>
  <si>
    <t>0631-5197657</t>
  </si>
  <si>
    <t>潍坊中支</t>
  </si>
  <si>
    <t>潍坊市奎文区北海路4931号财富国际商务大厦</t>
  </si>
  <si>
    <t>0536-8168001</t>
  </si>
  <si>
    <t>临沂中支</t>
  </si>
  <si>
    <t>临沂市临沂经济技术开发区沂河路181号名都国际3号楼</t>
  </si>
  <si>
    <t>0539-6018082</t>
  </si>
  <si>
    <t>淄博中支</t>
  </si>
  <si>
    <t>淄博市张店区世纪路30号B座</t>
  </si>
  <si>
    <t xml:space="preserve">0533-3186892 </t>
  </si>
  <si>
    <t>聊城中支</t>
  </si>
  <si>
    <t>聊城市东昌东路177号当代国际大厦17层1702、1703</t>
  </si>
  <si>
    <t>0635-8680378</t>
  </si>
  <si>
    <t>滨州中支</t>
  </si>
  <si>
    <t>滨州市滨城区黄河八路金廷公馆10号楼503室</t>
  </si>
  <si>
    <t>0543-3150086</t>
  </si>
  <si>
    <t>泰安中支</t>
  </si>
  <si>
    <t>泰安市泰山区东岳大街288号弗尔曼酒店4楼</t>
  </si>
  <si>
    <t xml:space="preserve">0538-8292366 </t>
  </si>
  <si>
    <t>德州中支</t>
  </si>
  <si>
    <t>德州市经济技术开发区三八东路1288号（鑫星国际大厦16楼北东数第一间和第二间）</t>
  </si>
  <si>
    <t>0534-2720185</t>
  </si>
  <si>
    <t>日照中支</t>
  </si>
  <si>
    <t>日照市东港区烟台路168号大象国际办公楼001幢01单元12层（01）1206号</t>
  </si>
  <si>
    <t>0633-8091037</t>
  </si>
  <si>
    <t>济宁中支</t>
  </si>
  <si>
    <t>济宁高新区英萃路39号英萃国际中心01单元13层01-1308号 </t>
  </si>
  <si>
    <t>0537-2170101</t>
  </si>
  <si>
    <t>广西分公司</t>
  </si>
  <si>
    <t>广西南宁市良庆区凯旋路16号广西裕达集团五象总部基地广东大厦29层2906号</t>
  </si>
  <si>
    <t>0771-5782903</t>
  </si>
  <si>
    <t>南宁市，柳州市，桂林市，梧州市，北海市，崇左市，来宾市，贺州市，玉林市，百色市，河池市，钦州市，防城港市，贵港市</t>
  </si>
  <si>
    <t>广西柳州中支</t>
  </si>
  <si>
    <t>柳州市城中区晨华路10号嘉逸财富大厦 2 单元 7-1（701室）</t>
  </si>
  <si>
    <t>0772-8805803</t>
  </si>
  <si>
    <t>广西玉林中支</t>
  </si>
  <si>
    <t>玉林市广场东路271号楼房二、三楼</t>
  </si>
  <si>
    <t xml:space="preserve">0775-2260898 </t>
  </si>
  <si>
    <t>广西桂林</t>
  </si>
  <si>
    <t>桂林市七星区骖鸾路35号佰鑫大厦8楼</t>
  </si>
  <si>
    <t>0773-8288931</t>
  </si>
  <si>
    <t>河南省分公司</t>
  </si>
  <si>
    <t>郑州市郑东新区商务内环路11号楼1901.1905.1906室</t>
  </si>
  <si>
    <t>0371-60941818</t>
  </si>
  <si>
    <t>郑州市，开封市，洛阳市，平顶山市，安阳市，鹤壁市，新乡市，焦作市，濮阳市，许昌市，漯河市，三门峡市，商丘市，周口市，驻马店市，南阳市，信阳市，济源市</t>
  </si>
  <si>
    <t>洛阳中心支公司</t>
  </si>
  <si>
    <t>地址：洛阳市开元大道与长夏门街交叉口863创智广场2栋1214、1215室   </t>
  </si>
  <si>
    <t xml:space="preserve">0379-65595509 </t>
  </si>
  <si>
    <t>信阳中心支公司</t>
  </si>
  <si>
    <t>信阳市羊山新区政和花园B区B4幢楼147、247、148、248号门面房 </t>
  </si>
  <si>
    <t>0376－6767702</t>
  </si>
  <si>
    <t>安阳中心支公司</t>
  </si>
  <si>
    <t>安阳市殷都区文明大道与铁一路交叉口清风和祥家园1#商业楼一楼西</t>
  </si>
  <si>
    <t xml:space="preserve">0372-5396905 </t>
  </si>
  <si>
    <t>0372-5396905</t>
  </si>
  <si>
    <t>南阳中心支公司</t>
  </si>
  <si>
    <t>地址：南阳市工业路225号兴达商务楼1号楼4层NP室</t>
  </si>
  <si>
    <t>0377-60662073</t>
  </si>
  <si>
    <t xml:space="preserve"> 0377-60662073</t>
  </si>
  <si>
    <t>周口中心支公司</t>
  </si>
  <si>
    <t>周口市东新区周口大道与庆丰街交叉口昌建MOCO新世界1号楼1010/1011/1012/1013</t>
  </si>
  <si>
    <t>0394-8520826</t>
  </si>
  <si>
    <t>南昌市新建支公司</t>
  </si>
  <si>
    <t>江西省南昌市文鼎华苑小区3#商铺A5室（2层）</t>
  </si>
  <si>
    <t>0791-88555611</t>
  </si>
  <si>
    <t>0791-88611222</t>
  </si>
  <si>
    <t>南昌，九江，上饶，抚州，宜春，吉安，赣州，景德镇，萍乡，新余，鹰潭</t>
  </si>
  <si>
    <t>赣州中心支公司</t>
  </si>
  <si>
    <t>赣州市赣州经济技术开发区迎宾大道1号御景江山小区1号楼1404室、1405室、1406室</t>
  </si>
  <si>
    <t>0797-8681197</t>
  </si>
  <si>
    <t>九江中心支公司</t>
  </si>
  <si>
    <t>九江市浔阳区九龙街龙翔国贸大厦七楼</t>
  </si>
  <si>
    <t xml:space="preserve"> 0792-8316165</t>
  </si>
  <si>
    <t>上饶中心支公司</t>
  </si>
  <si>
    <t>上饶市信州区滨江西路66号1、2、3、5幢2#商业用房2213、2214</t>
  </si>
  <si>
    <t>0793-8088735</t>
  </si>
  <si>
    <t>吉安中心支公司</t>
  </si>
  <si>
    <t>吉安市吉州区井冈山大道9号商会大厦办公1805号</t>
  </si>
  <si>
    <t>上海分公司</t>
  </si>
  <si>
    <t>中国（上海）自由贸易试验区博成路1101号华泰金融大厦10层1001-1011单元</t>
  </si>
  <si>
    <t>021-23567000</t>
  </si>
  <si>
    <t>黄浦区，徐汇区，长宁区，静安区，普陀区，虹口区，杨浦区，闵行区，宝山区，嘉定区，浦东新区，金山区，松江区，青浦区，奉贤区，崇明区</t>
  </si>
  <si>
    <t>江苏省分公司</t>
  </si>
  <si>
    <t>江苏省南京市鼓楼区中山北路26号新晨大厦25层</t>
  </si>
  <si>
    <t>025-52228915</t>
  </si>
  <si>
    <t>025-52227465/52228931</t>
  </si>
  <si>
    <r>
      <rPr>
        <sz val="11"/>
        <rFont val="宋体"/>
        <charset val="134"/>
      </rPr>
      <t>江苏，</t>
    </r>
    <r>
      <rPr>
        <strike/>
        <sz val="11"/>
        <rFont val="宋体"/>
        <charset val="134"/>
      </rPr>
      <t>南京-鼓楼区-中山北路-新辰大厦，</t>
    </r>
  </si>
  <si>
    <t>玄武区，秦淮区，鼓楼区，建邺区，栖霞区，雨花台区，江宁区，浦口区，六合区，溧水区，高淳区</t>
  </si>
  <si>
    <t>南京中支</t>
  </si>
  <si>
    <t>025-52228949</t>
  </si>
  <si>
    <t xml:space="preserve">025-52228949  025-52228915
</t>
  </si>
  <si>
    <t>苏州中支</t>
  </si>
  <si>
    <t>中国（江苏）自由贸易试验区苏州片区苏州工业园区苏州大道西1号世纪金融大厦1幢1005室</t>
  </si>
  <si>
    <t>0512-65232771</t>
  </si>
  <si>
    <t>无锡市，徐州市，常州市，苏州市，南通市，连云港市，淮安市，盐城市，扬州市，镇江市，泰州市，宿迁市</t>
  </si>
  <si>
    <t>无锡支公司</t>
  </si>
  <si>
    <t>无锡市梁溪区人民中路198号15层1505、1506室</t>
  </si>
  <si>
    <t xml:space="preserve">0510-81819603  </t>
  </si>
  <si>
    <t>0510-81819262</t>
  </si>
  <si>
    <t>南通中支</t>
  </si>
  <si>
    <t>南通市深南路99号天安数码城6幢307室</t>
  </si>
  <si>
    <t>0513-85128597</t>
  </si>
  <si>
    <t>0513-85128572</t>
  </si>
  <si>
    <t>徐州中支</t>
  </si>
  <si>
    <t>徐州市云龙区彭城路商业区3号楼泛亚大厦11层1109室（理赔）、1110室（EA）、1111室(非车)。</t>
  </si>
  <si>
    <t>0516-85698279</t>
  </si>
  <si>
    <t>0516-85698259</t>
  </si>
  <si>
    <t>扬州中支</t>
  </si>
  <si>
    <t xml:space="preserve">扬州市邗江中路458号汇好数码广场6楼 </t>
  </si>
  <si>
    <t>0514-82988805</t>
  </si>
  <si>
    <t>0514-82982827</t>
  </si>
  <si>
    <t>镇江中支</t>
  </si>
  <si>
    <t>镇江市京口区长江路11号第12层1202室</t>
  </si>
  <si>
    <t xml:space="preserve">0511-85080576 </t>
  </si>
  <si>
    <t>0511-85084568</t>
  </si>
  <si>
    <t>常州中支</t>
  </si>
  <si>
    <t>常州市天宁区关河东路66号九州环宇商务广场1416室</t>
  </si>
  <si>
    <t>0519-85268196</t>
  </si>
  <si>
    <t xml:space="preserve">0519-85268196 </t>
  </si>
  <si>
    <t>宿迁中支</t>
  </si>
  <si>
    <t>宿迁市宿豫区洪泽湖东路19号永成大厦六楼</t>
  </si>
  <si>
    <t>0527-81086626</t>
  </si>
  <si>
    <t>泰州中支</t>
  </si>
  <si>
    <t>泰州市海陵区东风南路501号</t>
  </si>
  <si>
    <t xml:space="preserve">0523-81567002 </t>
  </si>
  <si>
    <t>0523-81567006、0523-81567005</t>
  </si>
  <si>
    <t>淮安中支</t>
  </si>
  <si>
    <t>淮安市经济开发区南昌路10号2幢2室</t>
  </si>
  <si>
    <t>0517-83995509</t>
  </si>
  <si>
    <t>连云港中支</t>
  </si>
  <si>
    <t>连云港市海州区凤凰大道1号3号楼
119号</t>
  </si>
  <si>
    <t xml:space="preserve">0518-81015500 </t>
  </si>
  <si>
    <t>0518-81015500</t>
  </si>
  <si>
    <t>深圳分公司</t>
  </si>
  <si>
    <t>深圳市罗湖区深南东路5016号京基100大厦A座4801-01单元</t>
  </si>
  <si>
    <t>0755-82137899</t>
  </si>
  <si>
    <t>0755-25911369、
0755-82113769</t>
  </si>
  <si>
    <t>目前，车险批改手续可在分公司和业务所属门店均可办理，但批改涉及到保费变化的必须在分公司办理（如增减保等）。</t>
  </si>
  <si>
    <r>
      <rPr>
        <strike/>
        <sz val="11"/>
        <rFont val="宋体"/>
        <charset val="134"/>
      </rPr>
      <t>罗湖区，</t>
    </r>
    <r>
      <rPr>
        <sz val="11"/>
        <rFont val="宋体"/>
        <charset val="134"/>
      </rPr>
      <t>福田区，南山区，宝安区，龙岗区，盐田区，龙华区，坪山区，光明区</t>
    </r>
  </si>
  <si>
    <t>齐↓</t>
  </si>
  <si>
    <t>茂名中支</t>
  </si>
  <si>
    <t>广东省茂名市茂南区站前五路111号806、805、804房</t>
  </si>
  <si>
    <t>0668-2095509</t>
  </si>
  <si>
    <t>0668-2095508</t>
  </si>
  <si>
    <r>
      <rPr>
        <sz val="11"/>
        <rFont val="宋体"/>
        <charset val="134"/>
      </rPr>
      <t>广州，</t>
    </r>
    <r>
      <rPr>
        <strike/>
        <sz val="11"/>
        <rFont val="宋体"/>
        <charset val="134"/>
      </rPr>
      <t>深圳，</t>
    </r>
    <r>
      <rPr>
        <sz val="11"/>
        <rFont val="宋体"/>
        <charset val="134"/>
      </rPr>
      <t>佛山，东莞，中山，珠海，江门，肇庆，惠州，汕头，潮州，揭阳，汕尾，</t>
    </r>
    <r>
      <rPr>
        <strike/>
        <sz val="11"/>
        <rFont val="宋体"/>
        <charset val="134"/>
      </rPr>
      <t>湛江，茂名，</t>
    </r>
    <r>
      <rPr>
        <sz val="11"/>
        <rFont val="宋体"/>
        <charset val="134"/>
      </rPr>
      <t>阳江，云浮，韶关，</t>
    </r>
    <r>
      <rPr>
        <strike/>
        <sz val="11"/>
        <rFont val="宋体"/>
        <charset val="134"/>
      </rPr>
      <t>清远，梅州，河源</t>
    </r>
  </si>
  <si>
    <t>湛江中支</t>
  </si>
  <si>
    <t>湛江市霞山区人民大道南34号（恒兴公司）湛江大厦第10层05单元（邮编：524000）</t>
  </si>
  <si>
    <t>0759-2699259</t>
  </si>
  <si>
    <t>0759-2699256</t>
  </si>
  <si>
    <t>清远中支</t>
  </si>
  <si>
    <t>清远市清城区新城振兴路25号恒福商务中心6层02号（邮编：511518）</t>
  </si>
  <si>
    <t>0763-3660562</t>
  </si>
  <si>
    <t>河源中支</t>
  </si>
  <si>
    <t>河源市区205国道东面文明路北边商汇大厦19层1909号（邮编：517000）</t>
  </si>
  <si>
    <t>0762-3135028</t>
  </si>
  <si>
    <t>梅州中支</t>
  </si>
  <si>
    <r>
      <rPr>
        <sz val="11"/>
        <color rgb="FFFF0000"/>
        <rFont val="等线 Light"/>
        <charset val="134"/>
        <scheme val="major"/>
      </rPr>
      <t>梅州市梅江区三角镇大坜村三角路51号首层、二层</t>
    </r>
    <r>
      <rPr>
        <sz val="11"/>
        <rFont val="等线 Light"/>
        <charset val="134"/>
        <scheme val="major"/>
      </rPr>
      <t>（邮编：514000）</t>
    </r>
  </si>
  <si>
    <t>0753-2360169</t>
  </si>
  <si>
    <t>四川分公司</t>
  </si>
  <si>
    <t>成都市锦江区滨江东路9号成都香格里拉中心写字楼5楼、9楼903号</t>
  </si>
  <si>
    <t>028-84430011</t>
  </si>
  <si>
    <t>028-84436290   028-84436329</t>
  </si>
  <si>
    <r>
      <rPr>
        <sz val="11"/>
        <rFont val="宋体"/>
        <charset val="134"/>
      </rPr>
      <t>四川，成都，双流，</t>
    </r>
    <r>
      <rPr>
        <strike/>
        <sz val="11"/>
        <rFont val="宋体"/>
        <charset val="134"/>
      </rPr>
      <t>锦江区-滨江东路-香格里拉，</t>
    </r>
  </si>
  <si>
    <r>
      <rPr>
        <strike/>
        <sz val="11"/>
        <rFont val="宋体"/>
        <charset val="134"/>
      </rPr>
      <t>成都市，锦江区</t>
    </r>
    <r>
      <rPr>
        <sz val="11"/>
        <rFont val="宋体"/>
        <charset val="134"/>
      </rPr>
      <t>，青羊区，金牛区，武侯区，成华区，</t>
    </r>
    <r>
      <rPr>
        <strike/>
        <sz val="11"/>
        <rFont val="宋体"/>
        <charset val="134"/>
      </rPr>
      <t>龙泉驿区，</t>
    </r>
    <r>
      <rPr>
        <sz val="11"/>
        <rFont val="宋体"/>
        <charset val="134"/>
      </rPr>
      <t>青白江区，</t>
    </r>
    <r>
      <rPr>
        <strike/>
        <sz val="11"/>
        <rFont val="宋体"/>
        <charset val="134"/>
      </rPr>
      <t>新都区，</t>
    </r>
    <r>
      <rPr>
        <sz val="11"/>
        <rFont val="宋体"/>
        <charset val="134"/>
      </rPr>
      <t>温江区，双流区，郫都区，新津区，金堂县，大邑县，蒲江县，都江堰市，彭州市，邛崃市，</t>
    </r>
    <r>
      <rPr>
        <strike/>
        <sz val="11"/>
        <rFont val="宋体"/>
        <charset val="134"/>
      </rPr>
      <t>崇州市，</t>
    </r>
    <r>
      <rPr>
        <sz val="11"/>
        <rFont val="宋体"/>
        <charset val="134"/>
      </rPr>
      <t>简阳市</t>
    </r>
  </si>
  <si>
    <t>双流中支</t>
  </si>
  <si>
    <t>成都市双流区东升街道三强北路二段88号1栋1楼1-3号</t>
  </si>
  <si>
    <t>028-85801776</t>
  </si>
  <si>
    <t>028-85774303</t>
  </si>
  <si>
    <t>华阳中支</t>
  </si>
  <si>
    <t>成都市双流县华阳镇伏龙路39-41号</t>
  </si>
  <si>
    <t>028-81487760</t>
  </si>
  <si>
    <t>新都中支</t>
  </si>
  <si>
    <t>成都市新都区新都镇香城大道266号红树林3栋1层4号、7号</t>
  </si>
  <si>
    <t>028-83962219</t>
  </si>
  <si>
    <t>028-83962219/028-83966303</t>
  </si>
  <si>
    <t>郫县中支</t>
  </si>
  <si>
    <t>成都市郫县郫筒镇望丛西路219-221号和225-227号</t>
  </si>
  <si>
    <t>028-87886281/028-87886330</t>
  </si>
  <si>
    <t>龙泉中支</t>
  </si>
  <si>
    <t>成都市龙泉驿区龙泉街办公园路一段189号锦上城21栋1单元24楼2407号</t>
  </si>
  <si>
    <t>028-88425025</t>
  </si>
  <si>
    <t>崇州中支</t>
  </si>
  <si>
    <t>崇州市崇阳镇蜀州北路177号</t>
  </si>
  <si>
    <t>028-82181599</t>
  </si>
  <si>
    <t>028-82181169</t>
  </si>
  <si>
    <r>
      <rPr>
        <sz val="11"/>
        <rFont val="宋体"/>
        <charset val="134"/>
      </rPr>
      <t>自贡</t>
    </r>
    <r>
      <rPr>
        <strike/>
        <sz val="11"/>
        <rFont val="宋体"/>
        <charset val="134"/>
      </rPr>
      <t>市</t>
    </r>
    <r>
      <rPr>
        <sz val="11"/>
        <rFont val="宋体"/>
        <charset val="134"/>
      </rPr>
      <t>，攀枝花市，泸州市，德阳市，绵阳市，广元市，遂宁市，内江市，乐山市，南充市，眉山市，宜宾市，广安市，达州市，雅安市，巴中市，资阳市，阿坝藏族羌族自治州，甘孜藏族自治州，凉山彝族自治州</t>
    </r>
  </si>
  <si>
    <t>绵阳中支</t>
  </si>
  <si>
    <t>绵阳市涪城区临园路西段5号花园文体中心大楼5楼</t>
  </si>
  <si>
    <t xml:space="preserve">   0816-2348216</t>
  </si>
  <si>
    <t>自贡中支</t>
  </si>
  <si>
    <t>四川省自贡市南湖生态城A-25-1地块泰丰-国际贸易中心（变更）栋C-19-05号、C-19-06号、C-19-07号、C-19-08号</t>
  </si>
  <si>
    <t>0813-8229506</t>
  </si>
  <si>
    <t>0813-8229505</t>
  </si>
  <si>
    <t>（凉山）西昌中支</t>
  </si>
  <si>
    <t>四川省凉山彝族自治州西昌市北碧府路66号康宏国际B座6楼1号</t>
  </si>
  <si>
    <t>0834-3202730</t>
  </si>
  <si>
    <t>南充中支</t>
  </si>
  <si>
    <t>南充市高坪区江东中路七段1号天来大酒店10幢10层11、13号</t>
  </si>
  <si>
    <t>0817-2669111</t>
  </si>
  <si>
    <t>0817-2799111</t>
  </si>
  <si>
    <t>乐山中支</t>
  </si>
  <si>
    <t>四川省乐山市市中区瑞祥路一段1507号3幢5区3楼11至13号</t>
  </si>
  <si>
    <t>0833-2496608</t>
  </si>
  <si>
    <t>0833-2496608/2496611</t>
  </si>
  <si>
    <t>眉山中支</t>
  </si>
  <si>
    <t>眉山市东坡区三苏大道168号华地沃尔玛1栋2单元15层2号</t>
  </si>
  <si>
    <t>028-38498812</t>
  </si>
  <si>
    <t>028-38498818</t>
  </si>
  <si>
    <t>德阳中支</t>
  </si>
  <si>
    <t>德阳市旌阳区岷山路二段381号</t>
  </si>
  <si>
    <t xml:space="preserve">0838-2656166
</t>
  </si>
  <si>
    <t>0838-2656366/0838-2656366</t>
  </si>
  <si>
    <t>成都中支</t>
  </si>
  <si>
    <t>成都市锦江区滨江东路9号香格里拉中心办公楼5楼B区</t>
  </si>
  <si>
    <t>028-84430011  028-84437908</t>
  </si>
  <si>
    <t>广安中支</t>
  </si>
  <si>
    <t>广安市广安区广武南路188号枣山物流园区轻工博览城6号楼208号,209号,210号,211号</t>
  </si>
  <si>
    <t>0826-2824999</t>
  </si>
  <si>
    <t>内江中支</t>
  </si>
  <si>
    <t>内江市市中区甜城大道999号家具商贸城内江电商基地6楼602室</t>
  </si>
  <si>
    <t>0832-2111927   0832-2111927</t>
  </si>
  <si>
    <t>遂宁中支</t>
  </si>
  <si>
    <t>遂宁市船山区物流港物流园主干道B西南侧健坤商贸物流总部大厦7层7-02B号，7-03号，7-04B号</t>
  </si>
  <si>
    <t>0825-2623587</t>
  </si>
  <si>
    <t>重庆分公司</t>
  </si>
  <si>
    <t>重庆渝中区瑞天路56号企业天地5号楼13层（4+5）单元</t>
  </si>
  <si>
    <t>023-89035750</t>
  </si>
  <si>
    <r>
      <rPr>
        <strike/>
        <sz val="11"/>
        <rFont val="宋体"/>
        <charset val="134"/>
      </rPr>
      <t>渝中区，</t>
    </r>
    <r>
      <rPr>
        <sz val="11"/>
        <rFont val="宋体"/>
        <charset val="134"/>
      </rPr>
      <t>万州区，涪陵区，大渡口区，</t>
    </r>
    <r>
      <rPr>
        <strike/>
        <sz val="11"/>
        <rFont val="宋体"/>
        <charset val="134"/>
      </rPr>
      <t>江北区，</t>
    </r>
    <r>
      <rPr>
        <sz val="11"/>
        <rFont val="宋体"/>
        <charset val="134"/>
      </rPr>
      <t>沙坪坝区，九龙坡区，南岸区，北碚区，綦江区，大足区，渝北区，巴南区，黔江区，长寿区，江津区，合川区，永川区，南川区，璧山区，铜梁区，潼南区，荣昌区，开州区，梁平区，武隆区，城口县，丰都县，垫江县，忠县，云阳县，奉节县，巫山县，巫溪县，石柱土家族自治县，秀山土家族苗族自治县，酉阳土家族苗族自治县，彭水苗族土家族自治县</t>
    </r>
  </si>
  <si>
    <t>陕西省分公司</t>
  </si>
  <si>
    <t>西安市二环南路西段395号亚美伟博广场七层</t>
  </si>
  <si>
    <t>029-62869026</t>
  </si>
  <si>
    <r>
      <rPr>
        <sz val="11"/>
        <rFont val="宋体"/>
        <charset val="134"/>
      </rPr>
      <t>陕西，西安，</t>
    </r>
    <r>
      <rPr>
        <strike/>
        <sz val="11"/>
        <rFont val="宋体"/>
        <charset val="134"/>
      </rPr>
      <t>莲湖-二环-亚美伟博广场，</t>
    </r>
  </si>
  <si>
    <t>西安市，未央区，新城区，碑林区，莲湖区，灞桥区，雁塔区，阎良区，临潼区，长安区，高陵区，鄠邑区，蓝田县，周至县</t>
  </si>
  <si>
    <t>西安中心支公司</t>
  </si>
  <si>
    <t>西安市莲湖区南二环西段395号亚美伟博广场4幢1单元10705室</t>
  </si>
  <si>
    <t>029－62869026</t>
  </si>
  <si>
    <t>西安新城支公司</t>
  </si>
  <si>
    <t>西安市新城区幸福中路41号4楼</t>
  </si>
  <si>
    <t xml:space="preserve">029-83290156 </t>
  </si>
  <si>
    <t>029-83283219</t>
  </si>
  <si>
    <t>西安市未央支公司</t>
  </si>
  <si>
    <t>西安市莲湖区南二环西段395号亚美伟博广场7层</t>
  </si>
  <si>
    <t>029-62869130</t>
  </si>
  <si>
    <t>西安市临潼支公司</t>
  </si>
  <si>
    <t>西安市临潼区秦陵北路693号</t>
  </si>
  <si>
    <t>029-83882288</t>
  </si>
  <si>
    <t>029-62869522</t>
  </si>
  <si>
    <t>汉中中心支公司</t>
  </si>
  <si>
    <t>汉中市汉台区莲湖东路秦峰小区302号楼1楼</t>
  </si>
  <si>
    <t>0916-2618981</t>
  </si>
  <si>
    <t>宝鸡市，咸阳市，铜川市，渭南市，延安市，榆林市，汉中市，安康市，商洛市</t>
  </si>
  <si>
    <t>榆林中心支公司</t>
  </si>
  <si>
    <t>榆林市榆阳区肤施路66号</t>
  </si>
  <si>
    <t>0912-3441994/
0912-3441982</t>
  </si>
  <si>
    <t>咸阳中心支公司</t>
  </si>
  <si>
    <t>咸阳市秦都区玉泉路丽彩广场11层2号</t>
  </si>
  <si>
    <t>029-38010999</t>
  </si>
  <si>
    <t>渭南中心支公司</t>
  </si>
  <si>
    <t>渭南市临渭区杜化路与胜利大街十字西北角海兴城一层</t>
  </si>
  <si>
    <t>0913-8181668</t>
  </si>
  <si>
    <t>宝鸡中心支公司</t>
  </si>
  <si>
    <t>宝鸡市高新技术开发区高新大道63号院2幢1座14层12号</t>
  </si>
  <si>
    <t>0917-3321581</t>
  </si>
  <si>
    <t>0917-3326996</t>
  </si>
  <si>
    <t>浙江省分公司</t>
  </si>
  <si>
    <t>杭州市江干区庆春东路66-1号庆春发展大厦B座15楼</t>
  </si>
  <si>
    <t>0571-87893684</t>
  </si>
  <si>
    <r>
      <rPr>
        <sz val="11"/>
        <rFont val="宋体"/>
        <charset val="134"/>
      </rPr>
      <t>浙江，</t>
    </r>
    <r>
      <rPr>
        <strike/>
        <sz val="11"/>
        <rFont val="宋体"/>
        <charset val="134"/>
      </rPr>
      <t>杭州-江干-庆春-发展大厦，</t>
    </r>
  </si>
  <si>
    <t>杭州，上城区，下城区，江干区，拱墅区，西湖区，滨江区，萧山区，余杭区，富阳区，临安区，桐庐县，淳安县，建德市</t>
  </si>
  <si>
    <t>杭州中心支公司</t>
  </si>
  <si>
    <t xml:space="preserve"> 0571-87238317</t>
  </si>
  <si>
    <t>绍兴中心支公司</t>
  </si>
  <si>
    <t>绍兴市越城区环城北路360号天龙大厦1504室</t>
  </si>
  <si>
    <t>0575-85226112</t>
  </si>
  <si>
    <r>
      <rPr>
        <strike/>
        <sz val="11"/>
        <rFont val="宋体"/>
        <charset val="134"/>
      </rPr>
      <t>宁波，</t>
    </r>
    <r>
      <rPr>
        <sz val="11"/>
        <rFont val="宋体"/>
        <charset val="134"/>
      </rPr>
      <t>温州，绍兴，湖州，嘉兴，金华，衢州，台州，丽水，舟山</t>
    </r>
  </si>
  <si>
    <t>新昌支公司</t>
  </si>
  <si>
    <t>新昌县南明街道新天地广场3-4区二楼</t>
  </si>
  <si>
    <t>0575-86010087</t>
  </si>
  <si>
    <t>嘉兴中支</t>
  </si>
  <si>
    <t>浙江省嘉兴市南湖区新兴街道中山东路1005号交通大楼六楼</t>
  </si>
  <si>
    <t>0573-83918083</t>
  </si>
  <si>
    <t>湖州中心支公司</t>
  </si>
  <si>
    <t>湖州市吴兴区锦绣苑90幢湖东路96号</t>
  </si>
  <si>
    <t>0572-2610120</t>
  </si>
  <si>
    <t>台州中心支公司</t>
  </si>
  <si>
    <t>台州市朝晖路334号</t>
  </si>
  <si>
    <t>0576-88869808</t>
  </si>
  <si>
    <t>温州中心支公司</t>
  </si>
  <si>
    <t>温州市鹿城区宽带路13号德丰综合大楼A幢118号</t>
  </si>
  <si>
    <t>0577-56718708</t>
  </si>
  <si>
    <t>金华中心支公司</t>
  </si>
  <si>
    <t>金华市婺城区双溪西路241号2-3楼</t>
  </si>
  <si>
    <t>0579-82134008</t>
  </si>
  <si>
    <t>义乌支公司</t>
  </si>
  <si>
    <t>义乌市香江大厦8楼803室</t>
  </si>
  <si>
    <t>0579-85222266</t>
  </si>
  <si>
    <t>云南分公司</t>
  </si>
  <si>
    <t>昆明市盘龙区北京路926号同德广场A6地块写字楼办公室35层3502、3503-1#号</t>
  </si>
  <si>
    <t xml:space="preserve">0871-63155333 </t>
  </si>
  <si>
    <t xml:space="preserve">0871-63155333 、0871-68696111、0871-63103476 </t>
  </si>
  <si>
    <r>
      <rPr>
        <sz val="11"/>
        <rFont val="宋体"/>
        <charset val="134"/>
      </rPr>
      <t>云南，昆明，</t>
    </r>
    <r>
      <rPr>
        <b/>
        <sz val="11"/>
        <rFont val="宋体"/>
        <charset val="134"/>
      </rPr>
      <t>环城南路-云路中心，</t>
    </r>
  </si>
  <si>
    <r>
      <rPr>
        <sz val="11"/>
        <rFont val="宋体"/>
        <charset val="134"/>
      </rPr>
      <t>昆明市，五华区，盘龙区，官渡区，西山区，东川区，呈贡区，晋宁区，富民县，宜良县，石林彝族自治县，嵩明县，寻甸回族彝族自治县，禄劝彝族苗族自治县</t>
    </r>
    <r>
      <rPr>
        <strike/>
        <sz val="11"/>
        <rFont val="宋体"/>
        <charset val="134"/>
      </rPr>
      <t>，安宁市</t>
    </r>
  </si>
  <si>
    <t>高新支公司及理赔中心</t>
  </si>
  <si>
    <t>昆明环城南路262号云路中心F栋15楼</t>
  </si>
  <si>
    <t xml:space="preserve">0871-64138801 </t>
  </si>
  <si>
    <t>0871-64138801</t>
  </si>
  <si>
    <t>春城支公司</t>
  </si>
  <si>
    <t>云南省昆明市官渡区环城南路262号云路中心F栋写字楼15层</t>
  </si>
  <si>
    <t>0871-64138152</t>
  </si>
  <si>
    <t>玉溪中心支公司</t>
  </si>
  <si>
    <t xml:space="preserve">玉溪市北苑路58号中国电信大楼第四层 </t>
  </si>
  <si>
    <t>0877-2611773</t>
  </si>
  <si>
    <r>
      <rPr>
        <sz val="11"/>
        <rFont val="宋体"/>
        <charset val="134"/>
      </rPr>
      <t>曲靖</t>
    </r>
    <r>
      <rPr>
        <strike/>
        <sz val="11"/>
        <rFont val="宋体"/>
        <charset val="134"/>
      </rPr>
      <t>市</t>
    </r>
    <r>
      <rPr>
        <sz val="11"/>
        <rFont val="宋体"/>
        <charset val="134"/>
      </rPr>
      <t>，玉溪市，昭通市，保山市，丽江市，普洱市，临沧市，德宏傣族景颇族自治州，怒江傈僳族自治州，迪庆藏族自治州，大理白族自治州，楚雄彝族自治州，红河哈尼族彝族自治州，文山壮族苗族自治州，西双版纳傣族自治州</t>
    </r>
  </si>
  <si>
    <t>曲靖中心支公司</t>
  </si>
  <si>
    <t>曲靖市麒麟区三江大道北侧西湖园小区6幢商铺1-03（1）</t>
  </si>
  <si>
    <t>0874-3119509</t>
  </si>
  <si>
    <t>安宁营销服务部</t>
  </si>
  <si>
    <t>安宁市安宁新区云南天宁矿业有限公司办公楼第一层</t>
  </si>
  <si>
    <t>0871-68696111</t>
  </si>
  <si>
    <t>大理中心支公司</t>
  </si>
  <si>
    <t>大理白族自治州大理市大理经济开发区天庆路216号子元汽车城1幢三层</t>
  </si>
  <si>
    <t>0872-2165509</t>
  </si>
  <si>
    <t>红河中心支公司</t>
  </si>
  <si>
    <t>红河州蒙自市天马路西延长线晓龙岛小区27幢9号</t>
  </si>
  <si>
    <t>0873-3795509</t>
  </si>
  <si>
    <t>文山中心支公司</t>
  </si>
  <si>
    <t>文山壮族苗族自治州文山市卧龙街道七花南路126号第二层</t>
  </si>
  <si>
    <t>0876-2123838</t>
  </si>
  <si>
    <t>湖南省分公司</t>
  </si>
  <si>
    <t>长沙市芙蓉中路569号湖南商会大厦东塔7楼    （即：浦沅的商会大厦）</t>
  </si>
  <si>
    <t>0731-88278530</t>
  </si>
  <si>
    <r>
      <rPr>
        <sz val="11"/>
        <rFont val="宋体"/>
        <charset val="134"/>
      </rPr>
      <t>湖南，</t>
    </r>
    <r>
      <rPr>
        <strike/>
        <sz val="11"/>
        <rFont val="宋体"/>
        <charset val="134"/>
      </rPr>
      <t>长沙-芙蓉-商会大厦，</t>
    </r>
  </si>
  <si>
    <t>长沙市，芙蓉区，天心区，岳麓区，开福区，雨花区，望城区，宁乡市，浏阳市，长沙县</t>
  </si>
  <si>
    <t>湖南省分公司车险理赔部</t>
  </si>
  <si>
    <t>长沙中心支公司</t>
  </si>
  <si>
    <t>湘潭中心支公司</t>
  </si>
  <si>
    <t>湘潭市岳塘区福星中路169号福星国际金融中心A座2301号</t>
  </si>
  <si>
    <t>0731—52825354</t>
  </si>
  <si>
    <t>株洲市，湘潭市，衡阳市，邵阳市，岳阳市，常德市，张家界市，益阳市，郴州市，永州市，怀化市，娄底市，湘西土家族苗族自治州</t>
  </si>
  <si>
    <t>常德中心支公司</t>
  </si>
  <si>
    <t>常德市武陵区南坪白马湖沙港西路大街28号</t>
  </si>
  <si>
    <t>0736-2917860</t>
  </si>
  <si>
    <t>株洲中心支公司</t>
  </si>
  <si>
    <t>株洲市天元区长江北路368号湘银大厦901号（房号908、909、910）</t>
  </si>
  <si>
    <t>0731-22957168</t>
  </si>
  <si>
    <t>湖北省分公司</t>
  </si>
  <si>
    <t>湖北省武汉市江汉区沿江大道69号长航大厦606</t>
  </si>
  <si>
    <t xml:space="preserve">027-85721637  
</t>
  </si>
  <si>
    <t>武汉市，黄石市，十堰市，宜昌市，襄阳市，鄂州市，荆门市，孝感市，荆州市，黄冈市，咸宁市，随州市，恩施土家族苗族自治州，仙桃市，潜江市，天门市，神农架林区</t>
  </si>
  <si>
    <t>襄阳支公司</t>
  </si>
  <si>
    <t>襄阳市襄城区檀溪路山水家园10幢2层003室</t>
  </si>
  <si>
    <t xml:space="preserve">0710-3515096  </t>
  </si>
  <si>
    <t>鄂州支公司</t>
  </si>
  <si>
    <t>鄂州市滨湖南路象山花苑F栋裙楼2层36号</t>
  </si>
  <si>
    <t>0711-3353005</t>
  </si>
  <si>
    <t>黄冈中心支公司</t>
  </si>
  <si>
    <t>湖北省黄冈市黄州区明珠大道108号汇金大厦1幢2201至2203室</t>
  </si>
  <si>
    <t>0713-8356596</t>
  </si>
  <si>
    <t>宁波分公司</t>
  </si>
  <si>
    <t>宁波市鄞州区杨木碶路666号和美诚广场27号13-1室（前程国际大厦）</t>
  </si>
  <si>
    <t xml:space="preserve">0574-87019918
</t>
  </si>
  <si>
    <r>
      <rPr>
        <sz val="11"/>
        <rFont val="宋体"/>
        <charset val="134"/>
      </rPr>
      <t>海曙区，</t>
    </r>
    <r>
      <rPr>
        <strike/>
        <sz val="11"/>
        <rFont val="宋体"/>
        <charset val="134"/>
      </rPr>
      <t>江北区，</t>
    </r>
    <r>
      <rPr>
        <sz val="11"/>
        <rFont val="宋体"/>
        <charset val="134"/>
      </rPr>
      <t>北仑区，镇海区，</t>
    </r>
    <r>
      <rPr>
        <strike/>
        <sz val="11"/>
        <rFont val="宋体"/>
        <charset val="134"/>
      </rPr>
      <t>鄞州区，</t>
    </r>
    <r>
      <rPr>
        <sz val="11"/>
        <rFont val="宋体"/>
        <charset val="134"/>
      </rPr>
      <t>奉化区，余姚市，慈溪市，象山县，宁海县</t>
    </r>
    <r>
      <rPr>
        <strike/>
        <sz val="11"/>
        <rFont val="宋体"/>
        <charset val="134"/>
      </rPr>
      <t>，宁波市</t>
    </r>
  </si>
  <si>
    <t>贵州分公司</t>
  </si>
  <si>
    <t>贵州省贵阳市高新区毕节路58号联合广场3楼3-1、3-2、3-3、3-8</t>
  </si>
  <si>
    <t>座机：0851-85229183,周运，15285052454</t>
  </si>
  <si>
    <t>座机：0851-84583320817    赵小敏，15885666655</t>
  </si>
  <si>
    <t>工作时间：早上08:50—11:50  下午13:30—17:30</t>
  </si>
  <si>
    <t>贵阳，遵义，六盘水，安顺，毕节，铜仁，黔东南苗族侗族自治州，黔南布依族苗族自治州，黔西南布依族苗族自治州</t>
  </si>
  <si>
    <t>遵义市</t>
  </si>
  <si>
    <t>贵州省遵义市汇川区昆明路世贸城8幢11层13、14、15号</t>
  </si>
  <si>
    <t xml:space="preserve">文淑联系电话：27703091   18084216777
</t>
  </si>
  <si>
    <t>安顺中支</t>
  </si>
  <si>
    <t>贵州省安顺市西秀区黄果树大街265号桂龙国际10层1号1012号（一半）、1013号</t>
  </si>
  <si>
    <t>赵娟娟：0851-33357520，18685386706</t>
  </si>
  <si>
    <t>六盘水市</t>
  </si>
  <si>
    <t>六盘水市钟山区钟山大道荷城花园建业国际大厦21层</t>
  </si>
  <si>
    <t>0858-8772598，陈茂，18908585622</t>
  </si>
  <si>
    <t>内蒙古</t>
  </si>
  <si>
    <t>内蒙古分公司</t>
  </si>
  <si>
    <t>内蒙古自治区呼和浩特市如意开发区如意和大街西蒙奈伦广场3号楼B座10层</t>
  </si>
  <si>
    <t>0471-3333659</t>
  </si>
  <si>
    <t>0471-3333699
0471-3333662</t>
  </si>
  <si>
    <r>
      <rPr>
        <sz val="11"/>
        <rFont val="宋体"/>
        <charset val="134"/>
      </rPr>
      <t>内蒙，</t>
    </r>
    <r>
      <rPr>
        <strike/>
        <sz val="11"/>
        <rFont val="宋体"/>
        <charset val="134"/>
      </rPr>
      <t>呼和浩特-呼市-如意-开发区-西蒙奈伦，</t>
    </r>
  </si>
  <si>
    <t>呼和浩特市，回民区，新城区，玉泉区，赛罕区，土默特左旗，托克托县，和林格尔县，武川县，清水河县</t>
  </si>
  <si>
    <t>鄂尔多斯中支</t>
  </si>
  <si>
    <t>鄂尔多斯市东胜区团结路2号街坊恒安办公区1号楼13层1304、1305、1306（东胜区区医院对面）</t>
  </si>
  <si>
    <t>0477-3889189</t>
  </si>
  <si>
    <t>0477-3889189
0477-3889285</t>
  </si>
  <si>
    <t>包头市，乌海市，赤峰市，通辽市，鄂尔多斯市，呼伦贝尔市，巴彦淖尔市，乌兰察布市，兴安盟，锡林郭勒盟，阿拉善盟</t>
  </si>
  <si>
    <t>包头中支</t>
  </si>
  <si>
    <t>内蒙古自治区包头稀土高新区黄河大街98号包头金融广场1-C1102</t>
  </si>
  <si>
    <t>0472-6190172</t>
  </si>
  <si>
    <t>通辽中支</t>
  </si>
  <si>
    <t>内蒙古自治区通辽市经济技术开发区金都新城小区商业一-/-106</t>
  </si>
  <si>
    <t>0475-6202070</t>
  </si>
  <si>
    <t>赤峰中支</t>
  </si>
  <si>
    <t>内蒙古自治区赤峰市松山区松山大街北中昊嘉苑商住A座-2-02013</t>
  </si>
  <si>
    <t>0476-5963567</t>
  </si>
  <si>
    <t>呼和浩特中支</t>
  </si>
  <si>
    <t>0471-3333699
0471-3333664</t>
  </si>
  <si>
    <t>兴安盟中心支公司</t>
  </si>
  <si>
    <t>内蒙古自治区兴安盟乌兰浩特市查干西大街德润家园3号楼12号</t>
  </si>
  <si>
    <t>0482-8831738</t>
  </si>
  <si>
    <t>黑龙江省分公司</t>
  </si>
  <si>
    <t>黑龙江省哈尔滨市香坊区三大动力路39号香坊金融大厦1层和4层</t>
  </si>
  <si>
    <t>0451-51910501</t>
  </si>
  <si>
    <r>
      <rPr>
        <strike/>
        <sz val="11"/>
        <rFont val="宋体"/>
        <charset val="134"/>
      </rPr>
      <t>哈尔滨市，</t>
    </r>
    <r>
      <rPr>
        <sz val="11"/>
        <rFont val="宋体"/>
        <charset val="134"/>
      </rPr>
      <t>齐齐哈尔市，鸡西市，鹤岗市，双鸭山市，</t>
    </r>
    <r>
      <rPr>
        <strike/>
        <sz val="11"/>
        <rFont val="宋体"/>
        <charset val="134"/>
      </rPr>
      <t>大庆市，</t>
    </r>
    <r>
      <rPr>
        <sz val="11"/>
        <rFont val="宋体"/>
        <charset val="134"/>
      </rPr>
      <t>伊春市，</t>
    </r>
    <r>
      <rPr>
        <strike/>
        <sz val="11"/>
        <rFont val="宋体"/>
        <charset val="134"/>
      </rPr>
      <t>佳木斯市，</t>
    </r>
    <r>
      <rPr>
        <sz val="11"/>
        <rFont val="宋体"/>
        <charset val="134"/>
      </rPr>
      <t>七台河市，</t>
    </r>
    <r>
      <rPr>
        <strike/>
        <sz val="11"/>
        <rFont val="宋体"/>
        <charset val="134"/>
      </rPr>
      <t>牡丹江市，</t>
    </r>
    <r>
      <rPr>
        <sz val="11"/>
        <rFont val="宋体"/>
        <charset val="134"/>
      </rPr>
      <t>黑河市，绥化市，大兴安岭地区</t>
    </r>
  </si>
  <si>
    <t>大庆中支</t>
  </si>
  <si>
    <t>大庆市高新区新风路4-2号大庆服务外包产业园B4座</t>
  </si>
  <si>
    <t>0459－8973113</t>
  </si>
  <si>
    <t>牡丹江中心支公司</t>
  </si>
  <si>
    <t>牡丹江市西安区西长安街423号</t>
  </si>
  <si>
    <t>0453-8123708</t>
  </si>
  <si>
    <t>佳木斯中心支公司</t>
  </si>
  <si>
    <t>黑龙江省佳木斯市前进区长安东路217号</t>
  </si>
  <si>
    <t>0454-8220789   
0454-8638678</t>
  </si>
  <si>
    <t>工作时间：
周一至周五  8:30-11:30  13:00-17:00</t>
  </si>
  <si>
    <t>宁夏省分公司</t>
  </si>
  <si>
    <t>宁夏银川市金凤区康平路悦海新天地B座写字楼9层</t>
  </si>
  <si>
    <t>0951-7632382</t>
  </si>
  <si>
    <t>银川市，石嘴山市，吴忠市，固原市，中卫市</t>
  </si>
  <si>
    <t>石嘴山中支</t>
  </si>
  <si>
    <t>石嘴山市大武口区长庆街城市印象 285号</t>
  </si>
  <si>
    <t xml:space="preserve">0952-5892988
</t>
  </si>
  <si>
    <t>吴忠中支</t>
  </si>
  <si>
    <t>吴忠市利通区裕民西街富康商务中心8楼</t>
  </si>
  <si>
    <t>0953-6588563</t>
  </si>
  <si>
    <t xml:space="preserve">0953-6588563
</t>
  </si>
  <si>
    <t>中卫中支</t>
  </si>
  <si>
    <t>宁夏中卫市沙坡头区怀远南路御景华城30号</t>
  </si>
  <si>
    <t xml:space="preserve">0955-8712520
</t>
  </si>
  <si>
    <t>吉林分公司</t>
  </si>
  <si>
    <t>长春市净月开发区证大.立方大厦第一幢24层2405、2406、2407、2408室</t>
  </si>
  <si>
    <t>0431—89154066</t>
  </si>
  <si>
    <t>吉林，</t>
  </si>
  <si>
    <t>长春市，吉林市，延边朝鲜族自治州，四平市，通化市，白城市，辽源市，松原市，白山市</t>
  </si>
  <si>
    <t>中心支公司（四平）</t>
  </si>
  <si>
    <t>四平市铁东区南一马路汽车配件市场主楼北属9号</t>
  </si>
  <si>
    <t xml:space="preserve">0434-7784058 </t>
  </si>
  <si>
    <t>中心支公司（吉林）</t>
  </si>
  <si>
    <t>吉林市昌邑区吉林昌邑万达广场项目A2-12号商铺0单元1至2层002号</t>
  </si>
  <si>
    <t>0432-62157607</t>
  </si>
  <si>
    <t>模型名称</t>
  </si>
  <si>
    <t>流程图ID</t>
  </si>
  <si>
    <t>A13安徽-安徽分公司 简版</t>
  </si>
  <si>
    <t>A13安徽-安徽分公司 详版</t>
  </si>
  <si>
    <t>A13安徽-蚌埠 简版</t>
  </si>
  <si>
    <t>A13安徽-蚌埠 详版</t>
  </si>
  <si>
    <t>A13安徽-滁州 简版</t>
  </si>
  <si>
    <t>A13安徽-滁州 详版</t>
  </si>
  <si>
    <t>A13安徽-淮北 简版</t>
  </si>
  <si>
    <t>A13安徽-淮北 详版</t>
  </si>
  <si>
    <t>A13安徽-简版</t>
  </si>
  <si>
    <t>A13安徽-芜湖 简版</t>
  </si>
  <si>
    <t>A13安徽-芜湖 详版</t>
  </si>
  <si>
    <t>A13安徽-详版</t>
  </si>
  <si>
    <t>A13安徽-宿州 简版</t>
  </si>
  <si>
    <t>A13安徽-宿州 详版</t>
  </si>
  <si>
    <t>1. "A13XX详版"优先级1，全流程生效，共计模型 223 个；</t>
  </si>
  <si>
    <t>A13安徽-宣城 简版</t>
  </si>
  <si>
    <t>2. "A12分公司地址查询"优先级2，全流程生效；</t>
  </si>
  <si>
    <t>A13安徽-宣城 详版</t>
  </si>
  <si>
    <t>3. "A13XX简版"优先级3/空/无，(仅在"A12分公司地址查询"后生效，即只在"分公司地址电话查询"这个流程生效，其余阶段不生效，)共计模型 223 个；</t>
  </si>
  <si>
    <t>A13北京-北京分公司 简版</t>
  </si>
  <si>
    <t>A13北京-北京分公司 详版</t>
  </si>
  <si>
    <t>A13北京-大兴 简版</t>
  </si>
  <si>
    <t>A13北京-大兴 详版</t>
  </si>
  <si>
    <t>A13北京-房山 简版</t>
  </si>
  <si>
    <t>A13北京-房山 详版</t>
  </si>
  <si>
    <t>A13北京-简版</t>
  </si>
  <si>
    <t>A13北京-顺义 简版</t>
  </si>
  <si>
    <t>A13北京-顺义 详版</t>
  </si>
  <si>
    <t>A13北京-通州 简版</t>
  </si>
  <si>
    <t>A13北京-通州 详版</t>
  </si>
  <si>
    <t>A13北京-西城区 简版</t>
  </si>
  <si>
    <t>A13北京-西城区 详版</t>
  </si>
  <si>
    <t>A13北京-西城支公司 简版</t>
  </si>
  <si>
    <t>A13北京-西城支公司 详版</t>
  </si>
  <si>
    <t>A13北京-详版</t>
  </si>
  <si>
    <t>A13大连-简版</t>
  </si>
  <si>
    <t>A13大连-详版</t>
  </si>
  <si>
    <t>A13福建-福建分公司 简版</t>
  </si>
  <si>
    <t>A13福建-福建分公司 详版</t>
  </si>
  <si>
    <t>A13福建-简版</t>
  </si>
  <si>
    <t>A13福建-龙岩 简版</t>
  </si>
  <si>
    <t>A13福建-龙岩 详版</t>
  </si>
  <si>
    <t>A13福建-莆田 简版</t>
  </si>
  <si>
    <t>A13福建-莆田 详版</t>
  </si>
  <si>
    <t>A13福建-泉州 简版</t>
  </si>
  <si>
    <t>A13福建-泉州 详版</t>
  </si>
  <si>
    <t>A13福建-三明 简版</t>
  </si>
  <si>
    <t>A13福建-三明 详版</t>
  </si>
  <si>
    <t>A13福建-详版</t>
  </si>
  <si>
    <t>A13福建-漳州 简版</t>
  </si>
  <si>
    <t>A13福建-漳州 详版</t>
  </si>
  <si>
    <t>A13甘肃-简版</t>
  </si>
  <si>
    <t>A13甘肃-详版</t>
  </si>
  <si>
    <t>A13广东-河源 简版</t>
  </si>
  <si>
    <t>A13广东-河源 详版</t>
  </si>
  <si>
    <t>A13广东-简版</t>
  </si>
  <si>
    <t>A13广东-茂名 简版</t>
  </si>
  <si>
    <t>A13广东-茂名 详版</t>
  </si>
  <si>
    <t>A13广东-梅州 简版</t>
  </si>
  <si>
    <t>A13广东-梅州 详版</t>
  </si>
  <si>
    <t>A13广东-清远 简版</t>
  </si>
  <si>
    <t>A13广东-清远 详版</t>
  </si>
  <si>
    <t>A13广东-详版</t>
  </si>
  <si>
    <t>A13广东-湛江 简版</t>
  </si>
  <si>
    <t>A13广东-湛江 详版</t>
  </si>
  <si>
    <t>A13广西-广西分公司 简版</t>
  </si>
  <si>
    <t>A13广西-广西分公司 详版</t>
  </si>
  <si>
    <t>A13广西-桂林 简版</t>
  </si>
  <si>
    <t>A13广西-桂林 详版</t>
  </si>
  <si>
    <t>A13广西-简版</t>
  </si>
  <si>
    <t>A13广西-柳州 简版</t>
  </si>
  <si>
    <t>A13广西-柳州 详版</t>
  </si>
  <si>
    <t>A13广西-详版</t>
  </si>
  <si>
    <t>A13广西-玉林 简版</t>
  </si>
  <si>
    <t>A13广西-玉林 详版</t>
  </si>
  <si>
    <t>A13贵州 简版</t>
  </si>
  <si>
    <t>A13贵州 详版</t>
  </si>
  <si>
    <t>A13贵州-安顺中支 简版</t>
  </si>
  <si>
    <t>A13贵州-安顺中支 详版</t>
  </si>
  <si>
    <t>A13贵州-贵州分公司 简版</t>
  </si>
  <si>
    <t>A13贵州-贵州分公司 详版</t>
  </si>
  <si>
    <t>A13贵州-六盘水市 简版</t>
  </si>
  <si>
    <t>A13贵州-六盘水市 详版</t>
  </si>
  <si>
    <t>A13贵州-遵义市 简版</t>
  </si>
  <si>
    <t>A13贵州-遵义市 详版</t>
  </si>
  <si>
    <t>A13河北-保定 简版</t>
  </si>
  <si>
    <t>A13河北-保定 详版</t>
  </si>
  <si>
    <t>A13河北-沧州 简版</t>
  </si>
  <si>
    <t>A13河北-沧州 详版</t>
  </si>
  <si>
    <t>A13河北-邯郸 简版</t>
  </si>
  <si>
    <t>A13河北-邯郸 详版</t>
  </si>
  <si>
    <t>A13河北-衡水 简版</t>
  </si>
  <si>
    <t>A13河北-衡水 详版</t>
  </si>
  <si>
    <t>A13河北-简版</t>
  </si>
  <si>
    <t>A13河北-廊坊 简版</t>
  </si>
  <si>
    <t>A13河北-廊坊 详版</t>
  </si>
  <si>
    <t>A13河北-秦皇岛 简版</t>
  </si>
  <si>
    <t>A13河北-秦皇岛 详版</t>
  </si>
  <si>
    <t>A13河北-石家庄 简版</t>
  </si>
  <si>
    <t>A13河北-石家庄 详版</t>
  </si>
  <si>
    <t>A13河北-唐山 简版</t>
  </si>
  <si>
    <t>A13河北-唐山 详版</t>
  </si>
  <si>
    <t>A13河北-详版</t>
  </si>
  <si>
    <t>A13河北-邢台 简版</t>
  </si>
  <si>
    <t>A13河北-邢台 详版</t>
  </si>
  <si>
    <t>A13河北-张家口 简版</t>
  </si>
  <si>
    <t>A13河北-张家口 详版</t>
  </si>
  <si>
    <t>A13河南-安阳 简版</t>
  </si>
  <si>
    <t>A13河南-安阳 详版</t>
  </si>
  <si>
    <t>A13河南-河南省分公司 简版</t>
  </si>
  <si>
    <t>A13河南-河南省分公司 详版</t>
  </si>
  <si>
    <t>A13河南-简版</t>
  </si>
  <si>
    <t>A13河南-洛阳 简版</t>
  </si>
  <si>
    <t>A13河南-洛阳 详版</t>
  </si>
  <si>
    <t>A13河南-南阳 简版</t>
  </si>
  <si>
    <t>A13河南-南阳 详版</t>
  </si>
  <si>
    <t>A13河南-详版</t>
  </si>
  <si>
    <t>A13河南-信阳 简版</t>
  </si>
  <si>
    <t>A13河南-信阳 详版</t>
  </si>
  <si>
    <t>A13河南-周口 简版</t>
  </si>
  <si>
    <t>A13河南-周口 详版</t>
  </si>
  <si>
    <t>A13黑龙江 简版</t>
  </si>
  <si>
    <t>A13黑龙江 详版</t>
  </si>
  <si>
    <t>A13黑龙江-大庆中支 简版</t>
  </si>
  <si>
    <t>A13黑龙江-大庆中支 详版</t>
  </si>
  <si>
    <t>A13黑龙江-黑龙江省分公司 简版</t>
  </si>
  <si>
    <t>A13黑龙江-黑龙江省分公司 详版</t>
  </si>
  <si>
    <t>A13黑龙江-牡丹江中心支公司 简版</t>
  </si>
  <si>
    <t>A13黑龙江-牡丹江中心支公司 详版</t>
  </si>
  <si>
    <t>A13湖北 简版</t>
  </si>
  <si>
    <t>A13湖北 详版</t>
  </si>
  <si>
    <t>A13湖北-鄂州支公司 简版</t>
  </si>
  <si>
    <t>A13湖北-鄂州支公司 详版</t>
  </si>
  <si>
    <t>A13湖北-湖北省分公司 简版</t>
  </si>
  <si>
    <t>A13湖北-湖北省分公司 详版</t>
  </si>
  <si>
    <t>A13湖北-黄冈中心支公司 简版</t>
  </si>
  <si>
    <t>A13湖北-黄冈中心支公司 详版</t>
  </si>
  <si>
    <t>A13湖北-襄阳支公司 简版</t>
  </si>
  <si>
    <t>A13湖北-襄阳支公司 详版</t>
  </si>
  <si>
    <t>A13湖南 简版</t>
  </si>
  <si>
    <t>A13湖南 详版</t>
  </si>
  <si>
    <t>A13湖南-常德中心支公司 简版</t>
  </si>
  <si>
    <t>A13湖南-常德中心支公司 详版</t>
  </si>
  <si>
    <t>A13湖南-湖南省分公司 简版</t>
  </si>
  <si>
    <t>A13湖南-湖南省分公司 详版</t>
  </si>
  <si>
    <t>A13湖南-湖南省分公司车险理赔部 简版</t>
  </si>
  <si>
    <t>A13湖南-湖南省分公司车险理赔部 详版</t>
  </si>
  <si>
    <t>A13湖南-湘潭中心支公司 简版</t>
  </si>
  <si>
    <t>A13湖南-湘潭中心支公司 详版</t>
  </si>
  <si>
    <t>A13湖南-长沙 简版</t>
  </si>
  <si>
    <t>A13湖南-长沙 详版</t>
  </si>
  <si>
    <t>A13湖南-长沙中心支公司 简版</t>
  </si>
  <si>
    <t>A13湖南-长沙中心支公司 详版</t>
  </si>
  <si>
    <t>A13湖南-株洲中心支公司 简版</t>
  </si>
  <si>
    <t>A13湖南-株洲中心支公司 详版</t>
  </si>
  <si>
    <t>A13吉林 简版</t>
  </si>
  <si>
    <t>A13吉林 详版</t>
  </si>
  <si>
    <t>A13吉林-吉林分公司 简版</t>
  </si>
  <si>
    <t>A13吉林-吉林分公司 详版</t>
  </si>
  <si>
    <t>A13吉林-中心支公司（吉林） 简版</t>
  </si>
  <si>
    <t>A13吉林-中心支公司（吉林） 详版</t>
  </si>
  <si>
    <t>A13吉林-中心支公司（四平） 简版</t>
  </si>
  <si>
    <t>A13吉林-中心支公司（四平） 详版</t>
  </si>
  <si>
    <t>A13江苏 简版</t>
  </si>
  <si>
    <t>A13江苏 详版</t>
  </si>
  <si>
    <t>A13江苏-常州 简版</t>
  </si>
  <si>
    <t>A13江苏-常州 详版</t>
  </si>
  <si>
    <t>A13江苏-淮安 简版</t>
  </si>
  <si>
    <t>A13江苏-淮安 详版</t>
  </si>
  <si>
    <t>A13江苏-连云港 简版</t>
  </si>
  <si>
    <t>A13江苏-连云港 详版</t>
  </si>
  <si>
    <t>A13江苏-南京 简版</t>
  </si>
  <si>
    <t>A13江苏-南京 详版</t>
  </si>
  <si>
    <t>A13江苏-南京-江苏省分公司 简版</t>
  </si>
  <si>
    <t>A13江苏-南京-江苏省分公司 详版</t>
  </si>
  <si>
    <t>A13江苏-南京-南京中支 简版</t>
  </si>
  <si>
    <t>A13江苏-南京-南京中支 详版</t>
  </si>
  <si>
    <t>A13江苏-南通 简版</t>
  </si>
  <si>
    <t>A13江苏-南通 详版</t>
  </si>
  <si>
    <t>A13江苏-苏州 简版</t>
  </si>
  <si>
    <t>A13江苏-苏州 详版</t>
  </si>
  <si>
    <t>A13江苏-泰州 简版</t>
  </si>
  <si>
    <t>A13江苏-泰州 详版</t>
  </si>
  <si>
    <t>A13江苏-无锡 简版</t>
  </si>
  <si>
    <t>A13江苏-无锡 详版</t>
  </si>
  <si>
    <t>A13江苏-宿迁 简版</t>
  </si>
  <si>
    <t>A13江苏-宿迁 详版</t>
  </si>
  <si>
    <t>A13江苏-徐州 简版</t>
  </si>
  <si>
    <t>A13江苏-徐州 详版</t>
  </si>
  <si>
    <t>A13江苏-扬州 简版</t>
  </si>
  <si>
    <t>A13江苏-扬州 详版</t>
  </si>
  <si>
    <t>A13江苏-镇江 简版</t>
  </si>
  <si>
    <t>A13江苏-镇江 详版</t>
  </si>
  <si>
    <t>A13江西-赣州 简版</t>
  </si>
  <si>
    <t>A13江西-赣州 详版</t>
  </si>
  <si>
    <t>A13江西-吉安 简版</t>
  </si>
  <si>
    <t>A13江西-吉安 详版</t>
  </si>
  <si>
    <t>A13江西-简版</t>
  </si>
  <si>
    <t>A13江西-九江 简版</t>
  </si>
  <si>
    <t>A13江西-九江 详版</t>
  </si>
  <si>
    <t>A13江西-南昌 简版</t>
  </si>
  <si>
    <t>A13江西-南昌 详版</t>
  </si>
  <si>
    <t>A13江西-上饶 简版</t>
  </si>
  <si>
    <t>A13江西-上饶 详版</t>
  </si>
  <si>
    <t>A13江西-详版</t>
  </si>
  <si>
    <t>A13辽宁-鞍山 简版</t>
  </si>
  <si>
    <t>A13辽宁-鞍山 详版</t>
  </si>
  <si>
    <t>A13辽宁-本溪 简版</t>
  </si>
  <si>
    <t>A13辽宁-本溪 详版</t>
  </si>
  <si>
    <t>A13辽宁-朝阳 简版</t>
  </si>
  <si>
    <t>A13辽宁-朝阳 详版</t>
  </si>
  <si>
    <t>A13辽宁-抚顺 简版</t>
  </si>
  <si>
    <t>A13辽宁-抚顺 详版</t>
  </si>
  <si>
    <t>A13辽宁-海城 简版</t>
  </si>
  <si>
    <t>A13辽宁-海城 详版</t>
  </si>
  <si>
    <t>A13辽宁-葫芦岛 简版</t>
  </si>
  <si>
    <t>A13辽宁-葫芦岛 详版</t>
  </si>
  <si>
    <t>A13辽宁-简版</t>
  </si>
  <si>
    <t>A13辽宁-锦州 简版</t>
  </si>
  <si>
    <t>A13辽宁-锦州 详版</t>
  </si>
  <si>
    <t>A13辽宁-辽阳 简版</t>
  </si>
  <si>
    <t>A13辽宁-辽阳 详版</t>
  </si>
  <si>
    <t>A13辽宁-盘锦 简版</t>
  </si>
  <si>
    <t>A13辽宁-盘锦 详版</t>
  </si>
  <si>
    <t>A13辽宁-沈阳 简版</t>
  </si>
  <si>
    <t>A13辽宁-沈阳 详版</t>
  </si>
  <si>
    <t>A13辽宁-沈阳市新民支公司 简版</t>
  </si>
  <si>
    <t>A13辽宁-沈阳市新民支公司 详版</t>
  </si>
  <si>
    <t>A13辽宁-沈阳中心支公司 简版</t>
  </si>
  <si>
    <t>A13辽宁-沈阳中心支公司 详版</t>
  </si>
  <si>
    <t>A13辽宁-铁岭 简版</t>
  </si>
  <si>
    <t>A13辽宁-铁岭 详版</t>
  </si>
  <si>
    <t>A13辽宁-详版</t>
  </si>
  <si>
    <t>A13辽宁-营口 简版</t>
  </si>
  <si>
    <t>A13辽宁-营口 详版</t>
  </si>
  <si>
    <t>A13内蒙古 简版</t>
  </si>
  <si>
    <t>A13内蒙古 详版</t>
  </si>
  <si>
    <t>A13内蒙古-包头中支 简版</t>
  </si>
  <si>
    <t>A13内蒙古-包头中支 详版</t>
  </si>
  <si>
    <t>A13内蒙古-赤峰中支 简版</t>
  </si>
  <si>
    <t>A13内蒙古-赤峰中支 详版</t>
  </si>
  <si>
    <t>A13内蒙古-鄂尔多斯中支 简版</t>
  </si>
  <si>
    <t>A13内蒙古-鄂尔多斯中支 详版</t>
  </si>
  <si>
    <t>A13内蒙古-呼和浩特 简版</t>
  </si>
  <si>
    <t>A13内蒙古-呼和浩特 详版</t>
  </si>
  <si>
    <t>A13内蒙古-呼和浩特中支 简版</t>
  </si>
  <si>
    <t>A13内蒙古-呼和浩特中支 详版</t>
  </si>
  <si>
    <t>A13内蒙古-内蒙古分公司 简版</t>
  </si>
  <si>
    <t>A13内蒙古-内蒙古分公司 详版</t>
  </si>
  <si>
    <t>A13内蒙古-通辽中支 简版</t>
  </si>
  <si>
    <t>A13内蒙古-通辽中支 详版</t>
  </si>
  <si>
    <t>A13内蒙古-兴安盟中心支公司 简版</t>
  </si>
  <si>
    <t>A13内蒙古-兴安盟中心支公司 详版</t>
  </si>
  <si>
    <t>A13宁波 简版</t>
  </si>
  <si>
    <t>A13宁波 详版</t>
  </si>
  <si>
    <t>A13宁夏 简版</t>
  </si>
  <si>
    <t>A13宁夏 详版</t>
  </si>
  <si>
    <t>A13宁夏-宁夏省分公司 简版</t>
  </si>
  <si>
    <t>A13宁夏-宁夏省分公司 详版</t>
  </si>
  <si>
    <t>A13宁夏-石嘴山中支 简版</t>
  </si>
  <si>
    <t>A13宁夏-石嘴山中支 详版</t>
  </si>
  <si>
    <t>A13宁夏-吴忠中支 简版</t>
  </si>
  <si>
    <t>A13宁夏-吴忠中支 详版</t>
  </si>
  <si>
    <t>A13宁夏-中卫中支 简版</t>
  </si>
  <si>
    <t>A13宁夏-中卫中支 详版</t>
  </si>
  <si>
    <t>A13青岛-城阳 简版</t>
  </si>
  <si>
    <t>A13青岛-城阳 详版</t>
  </si>
  <si>
    <t>A13青岛-黄岛 简版</t>
  </si>
  <si>
    <t>A13青岛-黄岛 详版</t>
  </si>
  <si>
    <t>A13青岛-简版</t>
  </si>
  <si>
    <t>A13青岛-青岛分公司 简版</t>
  </si>
  <si>
    <t>A13青岛-青岛分公司 详版</t>
  </si>
  <si>
    <t>A13青岛-详版</t>
  </si>
  <si>
    <t>A13厦门-简版</t>
  </si>
  <si>
    <t>A13厦门-详版</t>
  </si>
  <si>
    <t>A13山东-滨州 简版</t>
  </si>
  <si>
    <t>A13山东-滨州 详版</t>
  </si>
  <si>
    <t>A13山东-德州 简版</t>
  </si>
  <si>
    <t>A13山东-德州 详版</t>
  </si>
  <si>
    <t>A13山东-济宁 简版</t>
  </si>
  <si>
    <t>A13山东-济宁 详版</t>
  </si>
  <si>
    <t>A13山东-简版</t>
  </si>
  <si>
    <t>A13山东-莱州 简版</t>
  </si>
  <si>
    <t>A13山东-莱州 详版</t>
  </si>
  <si>
    <t>A13山东-聊城 简版</t>
  </si>
  <si>
    <t>A13山东-聊城 详版</t>
  </si>
  <si>
    <t>A13山东-临沂 简版</t>
  </si>
  <si>
    <t>A13山东-临沂 详版</t>
  </si>
  <si>
    <t>A13山东-日照 简版</t>
  </si>
  <si>
    <t>A13山东-日照 详版</t>
  </si>
  <si>
    <t>A13山东-山东分公司 简版</t>
  </si>
  <si>
    <t>A13山东-山东分公司 详版</t>
  </si>
  <si>
    <t>A13山东-泰安 简版</t>
  </si>
  <si>
    <t>A13山东-泰安 详版</t>
  </si>
  <si>
    <t>A13山东-威海 简版</t>
  </si>
  <si>
    <t>A13山东-威海 详版</t>
  </si>
  <si>
    <t>A13山东-潍坊 简版</t>
  </si>
  <si>
    <t>A13山东-潍坊 详版</t>
  </si>
  <si>
    <t>A13山东-详版</t>
  </si>
  <si>
    <t>A13山东-烟台 简版</t>
  </si>
  <si>
    <t>A13山东-烟台 详版</t>
  </si>
  <si>
    <t>A13山东-淄博 简版</t>
  </si>
  <si>
    <t>A13山东-淄博 详版</t>
  </si>
  <si>
    <t>A13山西-大同 简版</t>
  </si>
  <si>
    <t>A13山西-大同 详版</t>
  </si>
  <si>
    <t>A13山西-简版</t>
  </si>
  <si>
    <t>A13山西-晋城 简版</t>
  </si>
  <si>
    <t>A13山西-晋城 详版</t>
  </si>
  <si>
    <t>A13山西-晋中 简版</t>
  </si>
  <si>
    <t>A13山西-晋中 详版</t>
  </si>
  <si>
    <t>A13山西-临汾 简版</t>
  </si>
  <si>
    <t>A13山西-临汾 详版</t>
  </si>
  <si>
    <t>A13山西-吕梁 简版</t>
  </si>
  <si>
    <t>A13山西-吕梁 详版</t>
  </si>
  <si>
    <t>A13山西-山西分公司 简版</t>
  </si>
  <si>
    <t>A13山西-山西分公司 详版</t>
  </si>
  <si>
    <t>A13山西-详版</t>
  </si>
  <si>
    <t>A13山西-忻州 简版</t>
  </si>
  <si>
    <t>A13山西-忻州 详版</t>
  </si>
  <si>
    <t>A13山西-运城 简版</t>
  </si>
  <si>
    <t>A13山西-运城 详版</t>
  </si>
  <si>
    <t>A13山西-长治 简版</t>
  </si>
  <si>
    <t>A13山西-长治 详版</t>
  </si>
  <si>
    <t>A13陕西 简版</t>
  </si>
  <si>
    <t>A13陕西 详版</t>
  </si>
  <si>
    <t>A13陕西-宝鸡中心支公司 简版</t>
  </si>
  <si>
    <t>A13陕西-宝鸡中心支公司 详版</t>
  </si>
  <si>
    <t>A13陕西-汉中中心支公司 简版</t>
  </si>
  <si>
    <t>A13陕西-汉中中心支公司 详版</t>
  </si>
  <si>
    <t>A13陕西-陕西省分公司 简版</t>
  </si>
  <si>
    <t>A13陕西-陕西省分公司 详版</t>
  </si>
  <si>
    <t>A13陕西-渭南中心支公司 简版</t>
  </si>
  <si>
    <t>A13陕西-渭南中心支公司 详版</t>
  </si>
  <si>
    <t>A13陕西-西安 简版</t>
  </si>
  <si>
    <t>A13陕西-西安 详版</t>
  </si>
  <si>
    <t>A13陕西-西安市临潼支公司 简版</t>
  </si>
  <si>
    <t>A13陕西-西安市临潼支公司 详版</t>
  </si>
  <si>
    <t>A13陕西-西安市未央支公司 简版</t>
  </si>
  <si>
    <t>A13陕西-西安市未央支公司 详版</t>
  </si>
  <si>
    <t>A13陕西-西安新城支公司 简版</t>
  </si>
  <si>
    <t>A13陕西-西安新城支公司 详版</t>
  </si>
  <si>
    <t>A13陕西-西安-亚美伟博广场 简版</t>
  </si>
  <si>
    <t>A13陕西-西安-亚美伟博广场 详版</t>
  </si>
  <si>
    <t>A13陕西-西安中心支公司 简版</t>
  </si>
  <si>
    <t>A13陕西-西安中心支公司 详版</t>
  </si>
  <si>
    <t>A13陕西-咸阳中心支公司 简版</t>
  </si>
  <si>
    <t>A13陕西-咸阳中心支公司 详版</t>
  </si>
  <si>
    <t>A13陕西-榆林中心支公司 简版</t>
  </si>
  <si>
    <t>A13陕西-榆林中心支公司 详版</t>
  </si>
  <si>
    <t>A13上海 简版</t>
  </si>
  <si>
    <t>A13上海 详版</t>
  </si>
  <si>
    <t>A13深圳-简版</t>
  </si>
  <si>
    <t>A13深圳-详版</t>
  </si>
  <si>
    <t>A13四川 简版</t>
  </si>
  <si>
    <t>A13四川 详版</t>
  </si>
  <si>
    <t>A13四川-（凉山）西昌中支 简版</t>
  </si>
  <si>
    <t>A13四川-（凉山）西昌中支 详版</t>
  </si>
  <si>
    <t>A13四川-成都 简版</t>
  </si>
  <si>
    <t>A13四川-成都 详版</t>
  </si>
  <si>
    <t>A13四川-成都中支 简版</t>
  </si>
  <si>
    <t>A13四川-成都中支 详版</t>
  </si>
  <si>
    <t>A13四川-崇州中支 简版</t>
  </si>
  <si>
    <t>A13四川-崇州中支 详版</t>
  </si>
  <si>
    <t>A13四川-德阳中支 简版</t>
  </si>
  <si>
    <t>A13四川-德阳中支 详版</t>
  </si>
  <si>
    <t>A13四川-广安中支 简版</t>
  </si>
  <si>
    <t>A13四川-广安中支 详版</t>
  </si>
  <si>
    <t>A13四川-华阳中支 简版</t>
  </si>
  <si>
    <t>A13四川-华阳中支 详版</t>
  </si>
  <si>
    <t>A13四川-锦江区 简版</t>
  </si>
  <si>
    <t>A13四川-锦江区 详版</t>
  </si>
  <si>
    <t>A13四川-乐山中支 简版</t>
  </si>
  <si>
    <t>A13四川-乐山中支 详版</t>
  </si>
  <si>
    <t>A13四川-龙泉中支 简版</t>
  </si>
  <si>
    <t>A13四川-龙泉中支 详版</t>
  </si>
  <si>
    <t>A13四川-眉山中支 简版</t>
  </si>
  <si>
    <t>A13四川-眉山中支 详版</t>
  </si>
  <si>
    <t>A13四川-绵阳中支 简版</t>
  </si>
  <si>
    <t>A13四川-绵阳中支 详版</t>
  </si>
  <si>
    <t>A13四川-南充中支 简版</t>
  </si>
  <si>
    <t>A13四川-南充中支 详版</t>
  </si>
  <si>
    <t>A13四川-内江中支 简版</t>
  </si>
  <si>
    <t>A13四川-内江中支 详版</t>
  </si>
  <si>
    <t>A13四川-郫县中支 简版</t>
  </si>
  <si>
    <t>A13四川-郫县中支 详版</t>
  </si>
  <si>
    <t>A13四川-双流 简版</t>
  </si>
  <si>
    <t>A13四川-双流 详版</t>
  </si>
  <si>
    <t>A13四川-双流中支 简版</t>
  </si>
  <si>
    <t>A13四川-双流中支 详版</t>
  </si>
  <si>
    <t>A13四川-四川分公司 简版</t>
  </si>
  <si>
    <t>A13四川-四川分公司 详版</t>
  </si>
  <si>
    <t>A13四川-遂宁中支 简版</t>
  </si>
  <si>
    <t>A13四川-遂宁中支 详版</t>
  </si>
  <si>
    <t>A13四川-新都中支 简版</t>
  </si>
  <si>
    <t>A13四川-新都中支 详版</t>
  </si>
  <si>
    <t>A13四川-自贡中支 简版</t>
  </si>
  <si>
    <t>A13四川-自贡中支 详版</t>
  </si>
  <si>
    <t>A13天津-简版</t>
  </si>
  <si>
    <t>A13天津-详版</t>
  </si>
  <si>
    <t>A13云南 简版</t>
  </si>
  <si>
    <t>A13云南 详版</t>
  </si>
  <si>
    <t>A13云南-安宁营销服务部 简版</t>
  </si>
  <si>
    <t>A13云南-安宁营销服务部 详版</t>
  </si>
  <si>
    <t>A13云南-春城支公司 简版</t>
  </si>
  <si>
    <t>A13云南-春城支公司 详版</t>
  </si>
  <si>
    <t>A13云南-大理中心支公司 简版</t>
  </si>
  <si>
    <t>A13云南-大理中心支公司 详版</t>
  </si>
  <si>
    <t>A13云南-高新支公司及理赔中心 简版</t>
  </si>
  <si>
    <t>A13云南-高新支公司及理赔中心 详版</t>
  </si>
  <si>
    <t>A13云南-红河中心支公司 简版</t>
  </si>
  <si>
    <t>A13云南-红河中心支公司 详版</t>
  </si>
  <si>
    <t>A13云南-昆明 简版</t>
  </si>
  <si>
    <t>A13云南-昆明 详版</t>
  </si>
  <si>
    <t>A13云南-曲靖中心支公司 简版</t>
  </si>
  <si>
    <t>A13云南-曲靖中心支公司 详版</t>
  </si>
  <si>
    <t>A13云南-文山中心支公司 简版</t>
  </si>
  <si>
    <t>A13云南-文山中心支公司 详版</t>
  </si>
  <si>
    <t>A13云南-玉溪中心支公司 简版</t>
  </si>
  <si>
    <t>A13云南-玉溪中心支公司 详版</t>
  </si>
  <si>
    <t>A13云南-云南分公司 简版</t>
  </si>
  <si>
    <t>A13云南-云南分公司 详版</t>
  </si>
  <si>
    <t>A13浙江 简版</t>
  </si>
  <si>
    <t>A13浙江 详版</t>
  </si>
  <si>
    <t>A13浙江-杭州 简版</t>
  </si>
  <si>
    <t>A13浙江-杭州 详版</t>
  </si>
  <si>
    <t>A13浙江-杭州中心支公司 简版</t>
  </si>
  <si>
    <t>A13浙江-杭州中心支公司 详版</t>
  </si>
  <si>
    <t>A13浙江-湖州中心支公司 简版</t>
  </si>
  <si>
    <t>A13浙江-湖州中心支公司 详版</t>
  </si>
  <si>
    <t>A13浙江-嘉兴中支 简版</t>
  </si>
  <si>
    <t>A13浙江-嘉兴中支 详版</t>
  </si>
  <si>
    <t>A13浙江-金华中心支公司 简版</t>
  </si>
  <si>
    <t>A13浙江-金华中心支公司 详版</t>
  </si>
  <si>
    <t>A13浙江-绍兴中心支公司 简版</t>
  </si>
  <si>
    <t>A13浙江-绍兴中心支公司 详版</t>
  </si>
  <si>
    <t>A13浙江-台州中心支公司 简版</t>
  </si>
  <si>
    <t>A13浙江-台州中心支公司 详版</t>
  </si>
  <si>
    <t>A13浙江-温州中心支公司 简版</t>
  </si>
  <si>
    <t>A13浙江-温州中心支公司 详版</t>
  </si>
  <si>
    <t>A13浙江-新昌支公司 简版</t>
  </si>
  <si>
    <t>A13浙江-新昌支公司 详版</t>
  </si>
  <si>
    <t>A13浙江-义乌支公司 简版</t>
  </si>
  <si>
    <t>A13浙江-义乌支公司 详版</t>
  </si>
  <si>
    <t>A13浙江-浙江省分公司 简版</t>
  </si>
  <si>
    <t>A13浙江-浙江省分公司 详版</t>
  </si>
  <si>
    <t>A13重庆 简版</t>
  </si>
  <si>
    <t>A13重庆 详版</t>
  </si>
  <si>
    <t>A13黑龙江-佳木斯中心支公司 简版</t>
  </si>
  <si>
    <t>A13黑龙江-佳木斯中心支公司 详版</t>
  </si>
  <si>
    <t>业务类型/短信类型</t>
  </si>
  <si>
    <t>短信内容/短信模板</t>
  </si>
  <si>
    <t>1. 非车险报案推自助短信：</t>
  </si>
  <si>
    <t>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t>
  </si>
  <si>
    <t>3. 保单信息查询（车险、非车通用）</t>
  </si>
  <si>
    <t>尊敬的客户，微信关注【华泰财险】公众号，点击理赔·服务-我的保单-全部保单，绑定保单后即可查询保单详细信息及报案后的理赔进度。如有疑问，请关注”华泰财险“公众号在线咨询，或拨打客服电话4006095509咨询。</t>
  </si>
  <si>
    <t>4. 理赔进度查询（车险、非车通用）</t>
  </si>
  <si>
    <t>5. 分公司地址电话查询</t>
  </si>
  <si>
    <t>“分支机构名+地址+电话”，如有疑问，请关注”华泰财险“公众号在线咨询，或拨打客服电话4006095509咨询。</t>
  </si>
  <si>
    <t>例：北京分公司地址是：北京市……，电话是010-……，如有疑问，请关注”华泰财险“公众号在线咨询，或拨打客服电话4006095509咨询。</t>
  </si>
  <si>
    <t>更新短信内容</t>
  </si>
  <si>
    <t>中区退保</t>
  </si>
  <si>
    <t>【华泰保险】您好：极速退保请点击退保链接：http://t.ehuatai.com/NRzUjy ，输入保单号、投保人姓名及证件号，系统自动计算可退金额，再上传证件，7个工作日内工作人员在后台审核后微信原路退回。如有疑问，请关注“华泰财险”公众号在线咨询，或拨打客服电话4006095509咨询。</t>
  </si>
  <si>
    <t>调取过河兵接口，提供取值结果Y/N给过河兵，由过河兵做短信下发，我方无需提供短信下发服务。</t>
  </si>
  <si>
    <t>南区退保</t>
  </si>
  <si>
    <t>您好：办理退保方法如下。方法一：极速退保，点击退保入口链接：http://t.ehuatai.com/MJza2e，输入投保人姓名及证件号，上传相关信息，7个工作日内工作人员在后台审核后办理退保。方法二：关注“华泰财险”公众号，点击“理赔·服务”、“我的保单”、输入“保单号+证件号”绑定。成功后，点击“在线咨询”申请退保。如有疑问，请关注“华泰财险”公众号在线咨询，或拨打4006095509咨询。</t>
  </si>
  <si>
    <t>智能转人工对应表317</t>
  </si>
  <si>
    <t>呼入转人工</t>
  </si>
  <si>
    <t>呼出转人工</t>
  </si>
  <si>
    <t>进线代码</t>
  </si>
  <si>
    <t>代码名称</t>
  </si>
  <si>
    <t>对应流程、节点</t>
  </si>
  <si>
    <t>转技能组</t>
  </si>
  <si>
    <t>技能组代码</t>
  </si>
  <si>
    <t>智能IVR_人工服务</t>
  </si>
  <si>
    <t>IVR各流程完结--&gt;转人工服务</t>
  </si>
  <si>
    <t>综合组</t>
  </si>
  <si>
    <t>3/ZHZ</t>
  </si>
  <si>
    <t>智能外呼-团险回访</t>
  </si>
  <si>
    <t>非车团险回访</t>
  </si>
  <si>
    <t>非车组</t>
  </si>
  <si>
    <t>7/FCZ</t>
  </si>
  <si>
    <t>智能IVR_车险报案</t>
  </si>
  <si>
    <t>报案-&gt; 车险报案</t>
  </si>
  <si>
    <t>车险报案及道路救援</t>
  </si>
  <si>
    <t>4/CXBA</t>
  </si>
  <si>
    <t>智能外呼-快手XX产品回访</t>
  </si>
  <si>
    <t>快手外呼回访项目</t>
  </si>
  <si>
    <t>智能IVR_非车报案</t>
  </si>
  <si>
    <t>报案-&gt;非车报案-&gt;不同意</t>
  </si>
  <si>
    <t>智能IVR_事故救援</t>
  </si>
  <si>
    <t>救援-&gt; 车险救援</t>
  </si>
  <si>
    <t>智能IVR_非事故救援</t>
  </si>
  <si>
    <r>
      <rPr>
        <strike/>
        <sz val="11"/>
        <rFont val="宋体"/>
        <charset val="134"/>
      </rPr>
      <t xml:space="preserve">救援-&gt;非事故救援-&gt;不同意 </t>
    </r>
    <r>
      <rPr>
        <sz val="11"/>
        <rFont val="宋体"/>
        <charset val="134"/>
      </rPr>
      <t xml:space="preserve">
救援-&gt;其他产品救援</t>
    </r>
  </si>
  <si>
    <t>智能IVR_保单查询_车险</t>
  </si>
  <si>
    <t>保单查询-&gt;车险-&gt;不同意</t>
  </si>
  <si>
    <t>车险：车险一般咨询</t>
  </si>
  <si>
    <t>6/CXZX</t>
  </si>
  <si>
    <t>智能IVR_保单查询_非车险</t>
  </si>
  <si>
    <t>保单查询-&gt;非车险-&gt;不同意</t>
  </si>
  <si>
    <t>非车：非车组</t>
  </si>
  <si>
    <t>智能IVR_案件进度查询_车险</t>
  </si>
  <si>
    <t>案件进度查询-&gt;车险-&gt;不同意</t>
  </si>
  <si>
    <t>车险：车险理赔咨询</t>
  </si>
  <si>
    <t>5/CXLP</t>
  </si>
  <si>
    <t>智能IVR_案件进度查询_非车险</t>
  </si>
  <si>
    <t>案件进度查询-&gt;非车险-&gt;不同意</t>
  </si>
  <si>
    <t>智能IVR_保单查询_不确定/帮人查</t>
  </si>
  <si>
    <t>保单查询-&gt;不确定/帮人查-&gt;不同意</t>
  </si>
  <si>
    <t>智能IVR_案件进度查询_不确定/帮人查</t>
  </si>
  <si>
    <t>案件进度查询-&gt;不确定/帮人查-&gt;不同意</t>
  </si>
  <si>
    <t>智能IVR_车险退保</t>
  </si>
  <si>
    <t>退保-&gt; 车险退保</t>
  </si>
  <si>
    <t>智能IVR_非车退保</t>
  </si>
  <si>
    <t>退保-&gt;非车退保-&gt;证件错误</t>
  </si>
  <si>
    <t>退保-&gt;非车退保-&gt;多保单</t>
  </si>
  <si>
    <t>模型描述</t>
  </si>
  <si>
    <t>中华人民共和国行政区划</t>
  </si>
  <si>
    <r>
      <rPr>
        <sz val="11"/>
        <color theme="1"/>
        <rFont val="等线"/>
        <charset val="134"/>
        <scheme val="minor"/>
      </rPr>
      <t>我要报案/</t>
    </r>
    <r>
      <rPr>
        <strike/>
        <sz val="11"/>
        <color theme="1"/>
        <rFont val="等线"/>
        <charset val="134"/>
        <scheme val="minor"/>
      </rPr>
      <t>我要理赔/</t>
    </r>
    <r>
      <rPr>
        <sz val="11"/>
        <color theme="1"/>
        <rFont val="等线"/>
        <charset val="134"/>
        <scheme val="minor"/>
      </rPr>
      <t>出险了/发生了事故/我要报险/车险报案/我的车给人车撞了/我那个车跟别人车发生刮擦/我的那个车在中山古镇那里撞了，要报保险/报个案/我开车刮了人家车屁股了/我报一个那个车险/玻璃坏掉了</t>
    </r>
    <r>
      <rPr>
        <strike/>
        <sz val="11"/>
        <color theme="1"/>
        <rFont val="等线"/>
        <charset val="134"/>
        <scheme val="minor"/>
      </rPr>
      <t>，这个可以理赔吗/</t>
    </r>
    <r>
      <rPr>
        <sz val="11"/>
        <color theme="1"/>
        <rFont val="等线"/>
        <charset val="134"/>
        <scheme val="minor"/>
      </rPr>
      <t>我报案需要提供什么证明/买了延误险现在航班取消了</t>
    </r>
    <r>
      <rPr>
        <strike/>
        <sz val="11"/>
        <color theme="1"/>
        <rFont val="等线"/>
        <charset val="134"/>
        <scheme val="minor"/>
      </rPr>
      <t>想问一下赔偿问题/</t>
    </r>
    <r>
      <rPr>
        <sz val="11"/>
        <color theme="1"/>
        <rFont val="等线"/>
        <charset val="134"/>
        <scheme val="minor"/>
      </rPr>
      <t>还在医疗在海外出险了怎么操作/你好，我这边有个货物需要出险，报案/你好，我想老板安心，我们单位有这个，我想报案/我想报个案/我的船，人家船停在那里，我调头撞到了/</t>
    </r>
  </si>
  <si>
    <r>
      <rPr>
        <sz val="11"/>
        <color theme="1"/>
        <rFont val="等线"/>
        <charset val="134"/>
        <scheme val="minor"/>
      </rPr>
      <t>我想问下我这车有几次道路救援/免费救援多少公里/我这车抛锚、走不了了/我这车动不了了/咱们这有救援服务吗/车没电打不起来了/我要救援拖车/车子掉坑里了需要救援/我车打不着了/我电瓶没有电了/这是道路救援这块儿吗/我车前胎没气了/我车上有备用轮胎，我不会换，你帮我换一下/我想报一下救援/我车胎扎了，轮胎没气了/车子在路上打不起火，开不走了/我车没电了需要救援/车子停在路边馈电了/水箱破了需要叫拖车/救援，我的那个车在这边打不着火，电瓶没电了/</t>
    </r>
    <r>
      <rPr>
        <strike/>
        <sz val="11"/>
        <color theme="1"/>
        <rFont val="等线"/>
        <charset val="134"/>
        <scheme val="minor"/>
      </rPr>
      <t>这个车坏了，</t>
    </r>
    <r>
      <rPr>
        <sz val="11"/>
        <color theme="1"/>
        <rFont val="等线"/>
        <charset val="134"/>
        <scheme val="minor"/>
      </rPr>
      <t>能帮我拖一下吗/我的车熄火了，可能要拖车</t>
    </r>
  </si>
  <si>
    <t>①非常抱歉，给您带来不好的感受，稍后为您转接人工服务，请稍等
②为了提升服务体验，现在为您转接人工，请稍等
③非常抱歉为您带来不便，正在为您转接人工专员，请稍等</t>
  </si>
  <si>
    <t>我要投诉/服务太差</t>
  </si>
  <si>
    <t xml:space="preserve">1. 非车险报案
非车险报案推自助短信：您好，请微信关注“华泰财险”公众号：底部菜单选择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
</t>
  </si>
  <si>
    <t>短信模板</t>
  </si>
  <si>
    <t>我没有听懂您的意思，您可以换句话再说一遍吗？</t>
  </si>
  <si>
    <t xml:space="preserve">3. 保单信息查询（车险、非车通用）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</si>
  <si>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不好意思，刚刚没听清楚，您再说一下，可以吗？</t>
  </si>
  <si>
    <t xml:space="preserve">4. 理赔进度查询（车险、非车通用）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</si>
  <si>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我这边没听清，麻烦您在说一遍，好吗？</t>
  </si>
  <si>
    <t xml:space="preserve">5. 分公司地址电话查询
地址短信：  “分支机构名+地址+电话”，如有疑问，请关注”华泰财险“公众号在线咨询，或拨打客服电话4006095509咨询。
例：北京分公司地址是：北京市……，电话是010-……，如有疑问，请关注”华泰财险“公众号在线咨询，或拨打客服电话4006095509咨询。
</t>
  </si>
  <si>
    <t>我没有听清，您可以再说一遍吗？</t>
  </si>
  <si>
    <t>非车险救援/其他产品救援
非事故道路救援包含非车险救援吗（非车险救援=非车报案）
车险救援--救援短信：  您好，请微信关注【华泰财险】公众号，点击 理赔·服务-救援服务-非事故道路救援申请/救援进度查询，绑定保单后即可享受智能非事故救援申请，也可实时查看救援进度。如有问题请点击在线咨询，或拨打客服电话4006095509咨询。 
理赔进度、保单详情（车险、非车通用）</t>
  </si>
  <si>
    <r>
      <rPr>
        <sz val="11"/>
        <color theme="1"/>
        <rFont val="等线"/>
        <charset val="134"/>
        <scheme val="minor"/>
      </rPr>
      <t xml:space="preserve">请您在提示音后 按键输入被保险人的 18位身份证件号码，字母请用*号键代替，并以#号键结束。
</t>
    </r>
    <r>
      <rPr>
        <strike/>
        <sz val="11"/>
        <color theme="1"/>
        <rFont val="等线"/>
        <charset val="134"/>
        <scheme val="minor"/>
      </rPr>
      <t>证件号码中如有X请以#号键代替
请按键输入您的身份证号码，字母请用*号键代替，并以#号键结束。</t>
    </r>
  </si>
  <si>
    <t>我要退保（未提到车险/非车险）</t>
  </si>
  <si>
    <t>请问您是车险退保还是其他产品退保</t>
  </si>
  <si>
    <t>我要申请车险退保</t>
  </si>
  <si>
    <r>
      <rPr>
        <sz val="10"/>
        <color theme="1"/>
        <rFont val="等线"/>
        <charset val="134"/>
        <scheme val="minor"/>
      </rPr>
      <t>直接进行转人工播报，转人工时不在初始IVR流程跳转，约定</t>
    </r>
    <r>
      <rPr>
        <b/>
        <sz val="10"/>
        <color rgb="FFFF0000"/>
        <rFont val="等线"/>
        <charset val="134"/>
        <scheme val="minor"/>
      </rPr>
      <t>不同业务不同技能组指向跳转，待确认代码及技能组</t>
    </r>
  </si>
  <si>
    <t>我要申请非车险退保、其他产品退保</t>
  </si>
  <si>
    <t>请您在提示音后输入被保险人的18位证件号码，证件号码中如有X请以#号键代替</t>
  </si>
  <si>
    <t>至智能语音按键，调用过河兵接口取值“Y/N”，Y-输入正确，N-输入错误，提供3次输入机会，</t>
  </si>
  <si>
    <t>提示音请做音效</t>
  </si>
  <si>
    <t>N-输入错误-1</t>
  </si>
  <si>
    <t>对不起，您输入的18位证件号码信息不正确，请重新输入</t>
  </si>
  <si>
    <t>N-输入错误-2</t>
  </si>
  <si>
    <t>N-输入错误-3</t>
  </si>
  <si>
    <t>Y-输入正确</t>
  </si>
  <si>
    <t>感谢您的配合，该证件号码名下关联保单信息为一个，是...</t>
  </si>
  <si>
    <t>推送自助短信，
如遇座机来电转人工，不同业务不同技能组指向跳转，待确认代码及技能组</t>
  </si>
  <si>
    <t>Y-输入正确-多</t>
  </si>
  <si>
    <t>多个保单/多张保单</t>
  </si>
  <si>
    <t>尊敬的客户，现在您可以通过自助渠道进行保单信息查询。同意请按^1，不同意请按^2</t>
  </si>
  <si>
    <t>尊敬的客户，现在您可以通过自助渠道进行车险案件进度查询。同意请按^1，不同意请按^2</t>
  </si>
  <si>
    <t>尊敬的客户，现在您可以通过自助渠道进行非车险报案。同意请按^1，不同意请按^2</t>
  </si>
  <si>
    <t>尊敬的客户，现在您可以通过自助渠道进行非车险案件进度查询。同意请按^1，不同意请按^2</t>
  </si>
  <si>
    <t>not 保单能否退、咨询条件、退保时效、</t>
  </si>
  <si>
    <t>交强险可以退保吗、交强险退保咨询、</t>
  </si>
  <si>
    <t>A113通用-交强险退保 版一</t>
  </si>
  <si>
    <t>下线</t>
  </si>
  <si>
    <t>已</t>
  </si>
  <si>
    <t>优先级由1调整成2</t>
  </si>
  <si>
    <t>车险能否退、车险退保咨询</t>
  </si>
  <si>
    <t>A27车险保全-能否退保 版一</t>
  </si>
  <si>
    <t>车险退保时效多久、车险退保要多久办完？</t>
  </si>
  <si>
    <t>A58车险保全-退保时效 版一</t>
  </si>
  <si>
    <r>
      <rPr>
        <sz val="10"/>
        <color theme="1"/>
        <rFont val="等线"/>
        <charset val="134"/>
        <scheme val="minor"/>
      </rPr>
      <t>非车退保时效、非车能否退保、非车退保咨询、</t>
    </r>
    <r>
      <rPr>
        <strike/>
        <sz val="11"/>
        <color theme="1"/>
        <rFont val="等线"/>
        <charset val="134"/>
        <scheme val="minor"/>
      </rPr>
      <t>通用退保、</t>
    </r>
  </si>
  <si>
    <t>A19人工-退保.非车退保 版一</t>
  </si>
  <si>
    <t>测试人</t>
  </si>
  <si>
    <t>测试号码</t>
  </si>
  <si>
    <t>应答时间/拨打时间</t>
  </si>
  <si>
    <t>客户话术/问题</t>
  </si>
  <si>
    <t>IVR回复</t>
  </si>
  <si>
    <t>IVR回复是否正确</t>
  </si>
  <si>
    <t>问题描述</t>
  </si>
  <si>
    <t>实际获取/处理标签</t>
  </si>
  <si>
    <t>应处理标签</t>
  </si>
  <si>
    <t>备注/建议</t>
  </si>
  <si>
    <t>张立娟</t>
  </si>
  <si>
    <t>要找人工服务</t>
  </si>
  <si>
    <t>客户:我要找人工服务。
Bot:我没有听懂您的意思，您可以换句话再说一遍吗
客户:你没有人工吗？</t>
  </si>
  <si>
    <t>否</t>
  </si>
  <si>
    <t>客户要求转人工，IVR未处理</t>
  </si>
  <si>
    <t>未处理</t>
  </si>
  <si>
    <t>示例</t>
  </si>
  <si>
    <t>李萍</t>
  </si>
  <si>
    <t>询问理赔咨询</t>
  </si>
  <si>
    <t>IVR回复：请问你是车险报案还是非车险报案</t>
  </si>
  <si>
    <t>"理赔咨询、我要理赔、怎么理赔"等目前业务分类归为报案，故处理了报案流程；"理赔查询、进度查询"等归为理赔进度查询，是否需要调整？？？</t>
  </si>
  <si>
    <t>IVR回复：自助查询</t>
  </si>
  <si>
    <t>我询问怎么查询，直接断线</t>
  </si>
  <si>
    <t>空</t>
  </si>
  <si>
    <t>吴春燕</t>
  </si>
  <si>
    <t>保单查询</t>
  </si>
  <si>
    <t>用座机打的，保单查询自助，提示已经发送短信</t>
  </si>
  <si>
    <t>目前 座机呼入的号码 不询问是否自助服务 将全部转人工处理</t>
  </si>
  <si>
    <t>只能识别业务分类里的内容</t>
  </si>
  <si>
    <t>"退保"未在此次业务处理范围内，故未做处理</t>
  </si>
  <si>
    <t>F</t>
  </si>
  <si>
    <t>于娜娜</t>
  </si>
  <si>
    <t>021-61698716</t>
  </si>
  <si>
    <t>非车险报案</t>
  </si>
  <si>
    <t>系统：已将非车险自助报案的流程短信方式发送至您手机。</t>
  </si>
  <si>
    <t>我是用座机打的，但是系统说报案流程发送到我手机。</t>
  </si>
  <si>
    <t>周子彭</t>
  </si>
  <si>
    <t>2021年3月1日17:10:41</t>
  </si>
  <si>
    <t>机器人不识别退保；3次不识别后直接挂机</t>
  </si>
  <si>
    <t>韩江天</t>
  </si>
  <si>
    <t>我要报案</t>
  </si>
  <si>
    <t xml:space="preserve">Bot:请问您是车险报案还是非车险报案
客户:车险报案
Bot：为了提升服务体验，现在为您转接人工，请稍等
</t>
  </si>
  <si>
    <t>无问题</t>
  </si>
  <si>
    <t>我车子坏了</t>
  </si>
  <si>
    <t>Bot：为了提升服务体验，现在为您转接人工，请稍等</t>
  </si>
  <si>
    <t>没有后续业务流程直接转人工</t>
  </si>
  <si>
    <t>"车子坏了""车子抛锚了"直接判断为车险报案内容，故直接进行转人工处理</t>
  </si>
  <si>
    <t>我车子抛锚了怎么办</t>
  </si>
  <si>
    <t>查一下理赔进度/非车险/再说一遍/等一下/转人工/</t>
  </si>
  <si>
    <t>Bot：均按照相应话术进行回复</t>
  </si>
  <si>
    <t>北京分公司你们有吗/再说一遍.江苏分公司你们有吗</t>
  </si>
  <si>
    <t>Bot：感谢您的来电，祝您生活愉快再见</t>
  </si>
  <si>
    <t>未识别江苏分公司的地址询问信息</t>
  </si>
  <si>
    <t>豆浩</t>
  </si>
  <si>
    <t>查上海分公司地址</t>
  </si>
  <si>
    <t>已处理</t>
  </si>
  <si>
    <t>A12</t>
  </si>
  <si>
    <t>客户:我要找人工服务。
Bot：模拟转人工按键流程</t>
  </si>
  <si>
    <t>A0</t>
  </si>
  <si>
    <t>非车案件进度查询</t>
  </si>
  <si>
    <t>客户:我要查案件进度
Bot：请问是非车还是车险
客户:我要非车
客户:模拟转人工按键流程</t>
  </si>
  <si>
    <t>A11</t>
  </si>
  <si>
    <t>人工报案</t>
  </si>
  <si>
    <t>客户:我要人工报案。
Bot：模拟转人工按键流程</t>
  </si>
  <si>
    <t>A01</t>
  </si>
  <si>
    <t>投诉</t>
  </si>
  <si>
    <t>客户:再说一遍
Bot：重复上一播报内容
客户:我要投诉
Bot：为了提升服务体验，现在为您转接人工，请稍等</t>
  </si>
  <si>
    <t>A15 A16 A18</t>
  </si>
  <si>
    <t>查询车船税</t>
  </si>
  <si>
    <t>IVR未听懂，3遍转人工</t>
  </si>
  <si>
    <t>车船税也属于保单查询一种</t>
  </si>
  <si>
    <t>遗漏</t>
  </si>
  <si>
    <t>已修改</t>
  </si>
  <si>
    <t>电子保单查询</t>
  </si>
  <si>
    <t>点了自助查询，IVR告知后续短信发给我，之后询问有没有其它问题？我告知不用短信，直接让IVR告知我哪里查询，IVR直接结束语挂机</t>
  </si>
  <si>
    <t>不用短信，直接让IVR告知哪里查询</t>
  </si>
  <si>
    <t>补交强险标志贴</t>
  </si>
  <si>
    <t>请问你是要车险报案、车险救援还是车险理赔咨询</t>
  </si>
  <si>
    <t>电子交强险标志贴可自主下载</t>
  </si>
  <si>
    <t>查询第一受益人</t>
  </si>
  <si>
    <t>没听清，再说一遍</t>
  </si>
  <si>
    <t>查询第一受益人也属于保单查询一种，IVR没听懂</t>
  </si>
  <si>
    <t>询问保单有没有生效</t>
  </si>
  <si>
    <t>感谢你的来电，祝你生活愉快</t>
  </si>
  <si>
    <t>IVR直接结束语挂机</t>
  </si>
  <si>
    <t>误中</t>
  </si>
  <si>
    <t>我去年买的保单，它的保费是多少？</t>
  </si>
  <si>
    <t>3遍听不懂转人工，保费查询属于保单查询一种</t>
  </si>
  <si>
    <t>查下购买了哪些险种，是买了交强险还是商业险</t>
  </si>
  <si>
    <t>请问你需要咨询的是非车险的哪个业务</t>
  </si>
  <si>
    <t>问的是车险的问题</t>
  </si>
  <si>
    <t>无法直接判断</t>
  </si>
  <si>
    <t>保单查询?</t>
  </si>
  <si>
    <t>小孩子感冒了现在在医院里，我报个案</t>
  </si>
  <si>
    <t>Bot：请问您是车险报案还是非车险报案
客户:少儿门诊
Bot：没有听懂您的意思请您再说一遍
客户：少儿门诊
Bot：没有听懂您的意思请您再说一遍</t>
  </si>
  <si>
    <t>无法理解少儿门诊和非车险的业务关系</t>
  </si>
  <si>
    <t>我买了个百万医疗，我要报案</t>
  </si>
  <si>
    <t>Bot：请问您是车险报案还是非车险报案
客户:百万医疗报案
Bot：请问您是车险报案还是非车险报案
客户：百万医疗报案
Bot：请问您是车险报案还是非车险报案</t>
  </si>
  <si>
    <t>无法理解百万医疗和非车险的业务关系</t>
  </si>
  <si>
    <t>文本识别/噪声识别</t>
  </si>
  <si>
    <t>模型词已有</t>
  </si>
  <si>
    <t>我报个燃气险</t>
  </si>
  <si>
    <t>Bot：没有听懂您的意思请您再说一遍
客户:我报个燃气险
Bot：没有听懂您的意思请您再说一遍
客户:我报个燃气险
Bot：没有听懂您的意思请您再说一遍
客户:我报个燃气险</t>
  </si>
  <si>
    <t>我家里燃气灶被烧坏了我要申请理赔</t>
  </si>
  <si>
    <t xml:space="preserve">Bot：请问您是车险报案还是非车险报案
客户:燃气险
Bot：没有听懂您的意思请您再说一遍
客户:燃气险
Bot：没有听懂您的意思请您再说一遍
</t>
  </si>
  <si>
    <t>无法理解燃气险和非车险的业务关系</t>
  </si>
  <si>
    <t>我家里着火了，损失了很多东西</t>
  </si>
  <si>
    <t xml:space="preserve">Bot：没有听懂您的意思请您再说一遍
客户:我家里着火了，损失了很多东西
Bot：没有听懂您的意思请您再说一遍
客户:我家里着火了
Bot：没有听懂您的意思请您再说一遍
</t>
  </si>
  <si>
    <t>无法理解客户需要人工报案的意图</t>
  </si>
  <si>
    <t>我微信公众号上面报不了案</t>
  </si>
  <si>
    <t>Bot：感谢您的来电
祝您生活愉快再见</t>
  </si>
  <si>
    <t>我在微信公众号上找不到我的保单，所以我打过来了</t>
  </si>
  <si>
    <t>Bot：没有听懂您的意思请您再说一遍
客户：我在微信公众号上找不到我的保单，所以我打过来了
Bot：感谢您的来电
祝您生活愉快再见</t>
  </si>
  <si>
    <t>保单查询？报案？</t>
  </si>
  <si>
    <t>尹俊英</t>
  </si>
  <si>
    <t>A04</t>
  </si>
  <si>
    <t>我要报车险</t>
  </si>
  <si>
    <t>我要报保险</t>
  </si>
  <si>
    <t>我没有了解到您的需求，请您再说一遍可以吗</t>
  </si>
  <si>
    <t>IVR第三次才听清楚我说的我要保保险</t>
  </si>
  <si>
    <t>未按正确非车报案IVR播报</t>
  </si>
  <si>
    <t>我车坏了</t>
  </si>
  <si>
    <t>我要申请报案</t>
  </si>
  <si>
    <t xml:space="preserve">客户：我要申请报案
IVR回复：请问您是车险报案还是非车险报案
客户：非车险
IVR回复：尊敬的客户，现在您可以通过自助渠道进行非车险报案。同意请按1，不同意请按2
客户：同意请按1
</t>
  </si>
  <si>
    <t>未收到短信</t>
  </si>
  <si>
    <t>我车子撞了一下现在这么办</t>
  </si>
  <si>
    <t>我这边有个员工受伤了</t>
  </si>
  <si>
    <t xml:space="preserve">客户：我要申请报案
IVR回复：请问您是车险报案还是非车险报案
客户：我车子撞了一下
IVR回复：为了提升服务体验，现在为您转接人工，请稍等
</t>
  </si>
  <si>
    <t>车撞树是不是在你这边报案</t>
  </si>
  <si>
    <t xml:space="preserve">客户：车撞树是不是在你这边报案
IVR回复：请问您是车险报案还是非车险报案
客户：我车子撞了一下
IVR回复：为了提升服务体验，现在为您转接人工，请稍等
</t>
  </si>
  <si>
    <t>我要非车报案</t>
  </si>
  <si>
    <t>客户：我要非车报案
IVR回复：尊敬的客户，现在您可以通过自助渠道进行非车险报案。同意请按1，不同意请按2
客户：不同意
IVR回复：为了提升服务体验，现在为您转接人工，请稍等</t>
  </si>
  <si>
    <t>我要报一个责任险的案子</t>
  </si>
  <si>
    <t>感谢您的来电祝您生活愉快</t>
  </si>
  <si>
    <t>没有后续业务流程直接说结束语挂机</t>
  </si>
  <si>
    <t>我买了一个医疗险现在要报案</t>
  </si>
  <si>
    <t>尊敬的客户，现在您可以通过自助渠道进行非车险报案。同意请按1，不同意请按2</t>
  </si>
  <si>
    <t>我拉的一车番茄现在要报案</t>
  </si>
  <si>
    <t xml:space="preserve">客户：我拉的一车番茄现在要报案
IVR回复：请问您是车险报案还是非车险报案
客户：非车
IVR回复：为了提升服务体验，现在为您转接人工，请稍等
</t>
  </si>
  <si>
    <t>做饭的时候锅烧了是在这里报案吗</t>
  </si>
  <si>
    <t>客户：做饭的时候锅烧了是在这里报案吗
IVR回复：请问您是车险报案还是非车险报案
客户：非车
IVR回复：尊敬的客户，现在您可以通过自助渠道进行非车险报案。同意请按1，不同意请按2
客户：1</t>
  </si>
  <si>
    <t>我这有个业主车刮了在停车场</t>
  </si>
  <si>
    <t>我这里有个财产险报案</t>
  </si>
  <si>
    <t>客户：我这里有个财产险报案
IVR回复：尊敬的客户，现在您可以通过自助渠道进行非车险报案。同意请按1，不同意请按2
客户：2
IVR回复：为了提升服务体验，现在为您转接人工，请稍等 模拟转人工和案件流程</t>
  </si>
  <si>
    <t>车在高速上抛锚撞护栏了</t>
  </si>
  <si>
    <t>客户：车在高速上抛锚撞护栏了
IVR回复：不好意思，我这边没有了解到您的需求，请再说一遍好吗
客户：车在高速上抛锚撞护栏了
IVR回复：不好意思，我这边没有了解到您的需求，请再说一遍好吗
客户：车撞护栏了
IVR回复：为了提升服务体验，现在为您转接人工，请稍等 模拟转人工和案件流程</t>
  </si>
  <si>
    <t>环境嘈杂，听不懂提到的问题，要多次重复</t>
  </si>
  <si>
    <t>我有个船现在出险了，货物受损了</t>
  </si>
  <si>
    <t>客户：我有个船现在出险了，货物受损了
IVR回复：不好意思，我这边没有了解到您的需求，请再说一遍好吗
客户：我有个船舶险
IVR回复：感谢您的来电祝您生活愉快</t>
  </si>
  <si>
    <t>听不懂问题，直接说结束语</t>
  </si>
  <si>
    <t>车打滑撞了旁边的消防栓</t>
  </si>
  <si>
    <t>为了提升服务体验，现在为您转接人工，请稍等 模拟转人工和案件流程</t>
  </si>
  <si>
    <t>钟楚红</t>
  </si>
  <si>
    <t>我需要查一下我的保单信息</t>
  </si>
  <si>
    <t>Bot：尊敬的客户，现在您可以通过自助渠道进行保单信息查询。同意请按1，不同意请按2
客户：按1
Bot：保单信息查询自助操作方式已通过短信方式发送到您的手机，请注意查收</t>
  </si>
  <si>
    <t>Bot：尊敬的客户，现在您可以通过自助渠道进行保单信息查询。同意请按1，不同意请按2
客户：按2
Bot：为了提升服务体验，现在为您转接人工，请稍等</t>
  </si>
  <si>
    <t>我要查一下我的保单什么时候过期</t>
  </si>
  <si>
    <t>我想查一下我的车船税有没有交</t>
  </si>
  <si>
    <t>没有后续业务流程直接挂机</t>
  </si>
  <si>
    <t>我想查查看我买了什么保险（上海话）</t>
  </si>
  <si>
    <t>我想查一下我的保单里面有没有买车损险</t>
  </si>
  <si>
    <t>我想查一下我有没有商业险（上海话）</t>
  </si>
  <si>
    <t>Bot：不好意思，我这边没有了解到您的需求，请再说一遍好吗</t>
  </si>
  <si>
    <t>无法识别上海方言</t>
  </si>
  <si>
    <t>方言</t>
  </si>
  <si>
    <t>影响识别/处理</t>
  </si>
  <si>
    <t>帮我查查看我的保险是在你家买的吗（上海方言）</t>
  </si>
  <si>
    <t>帮我看看交强险有没有过期</t>
  </si>
  <si>
    <t>我要查一下我的百万医疗险有没有生效</t>
  </si>
  <si>
    <t>我想查查我的保单啥时过期</t>
  </si>
  <si>
    <t>我要查查保额</t>
  </si>
  <si>
    <t>说了3遍，无法识别保额</t>
  </si>
  <si>
    <t>我想查查当时交了多少钱</t>
  </si>
  <si>
    <t>说了3遍，无法识别客户提出的问题</t>
  </si>
  <si>
    <t>我今年车船税是在你家上的吗</t>
  </si>
  <si>
    <t>我想查查我都买了啥保险</t>
  </si>
  <si>
    <t>我救援卡是什么卡</t>
  </si>
  <si>
    <t>我保单号多少</t>
  </si>
  <si>
    <t>陈燕</t>
  </si>
  <si>
    <t>A05</t>
  </si>
  <si>
    <t>车险救援</t>
  </si>
  <si>
    <t>A07</t>
  </si>
  <si>
    <t>非车险救援</t>
  </si>
  <si>
    <t>A08</t>
  </si>
  <si>
    <t>客户：车子坏了需要救援（本地话）
Bot：不好意思，刚刚没了解到您的需求。
客户：救援(本地话）
Bot:为了提升服务体验，现在为您转接人工，请稍等</t>
  </si>
  <si>
    <t>无法识别上海本地话方言</t>
  </si>
  <si>
    <t>客户：我要申请车险救援（本地话）
Bot：不好意思，刚刚没了解到您的需求。
客户：我要申请车险救援(本地话）
Bot:不好意思，刚刚没了解到你的需求，您可以再说一遍吗</t>
  </si>
  <si>
    <t>客户：我要申请非车险救援（本地话）
Bot：不好意思，刚刚没了解到您的需求。
客户：我要申请车险救援(本地话）
Bot:不好意思刚刚没了解到你的需求，您可以再说一遍吗</t>
  </si>
  <si>
    <t>客户：我要申请救援（本地话）
Bot：不好意思，刚刚没了解到您的需求，请您再说一次。
客户：我要申请救援（本地话）
Bot：不好意思，刚刚没了解到您的需求，请您再说一次。</t>
  </si>
  <si>
    <t>客户：我要申请车险救援（本地话）
Bot：不好意思，刚刚没了解到您的需求，您可以再说一遍吗。
客户：我要申请车险救援(普通话）
Bot:为了提升服务体验，现在为您转接人工，请稍等</t>
  </si>
  <si>
    <t>客户：我要申请其他产品救援（本地话）
Bot：我这边没了解到您的需求，请您再说一遍
客户：未回应
Bot:我这边没了解到您的需求，请您再说一遍
Bot:为了提升服务体验，现在为您转接人工，请稍等</t>
  </si>
  <si>
    <t>客户：我要申请救援
Bot：不好意思，刚刚没了解到您的需求，请您再说一次。
客户：我要申请救援
Bot:请问您是车险救援还是其他产品救援
客户：车险
Bot：为了提升服务体验，现在为您转接人工，请稍等</t>
  </si>
  <si>
    <t>第一次说出需求的时候未识别到，后续流程正常</t>
  </si>
  <si>
    <t>一次识别问题</t>
  </si>
  <si>
    <t>客户：我车子坏了
Bot：没了解到您的需求，请您再说一次，可以嘛
客户：我车子坏了，需要救一救
Bot：为了提升服务体验，现在为您转接人工，请稍等</t>
  </si>
  <si>
    <t>客户：我车子昨天晚上停了一夜，车子没电了
Bot：为了提升服务体验，现在为您转接人工，请稍等</t>
  </si>
  <si>
    <t>客户：你们是不是能送油啊
Bot：没了解到您的需求，请您再说一次，可以嘛
客户：你们是不是能送油啊，有没有送油服务啊
Bot：感谢您的来电，祝您生活愉快再见</t>
  </si>
  <si>
    <t>未识别送油需求</t>
  </si>
  <si>
    <t>客户：我的轮胎没有气了
Bot：为了提升服务体验，现在为您转接人工，请稍等</t>
  </si>
  <si>
    <t>客户：我车子没油了
Bot：感谢您的来电，祝您生活愉快再见</t>
  </si>
  <si>
    <t>没油=没有？</t>
  </si>
  <si>
    <t>误中、遗漏</t>
  </si>
  <si>
    <t xml:space="preserve">客户：我在韩国旅游，能不能安排一个翻译
Bot：没了解到您的需求，请您再说一次，可以嘛
客户：我在韩国旅游，能不能安排一个翻译，我听不懂韩语
Bot：您可以直接说出您要办理的业务，如报案、救援、保单信息查询、理赔进度查询、分公司地址电话查询等
</t>
  </si>
  <si>
    <t>未识别非车险救援业务-PI救援（翻译服务）</t>
  </si>
  <si>
    <t>客户：我在日本旅游，需要旅行援助
Bot：请问您是车险救援还是其他产品救援
客户：其他产品
Bot：尊敬的客户，现在您可以通过自助渠道进行其他产品救援服务。同意请按1，不同意请按2</t>
  </si>
  <si>
    <t>客户：我在国外受伤了不能动，需要医疗包机
Bot：告知宝鸡中心支公司地址信息</t>
  </si>
  <si>
    <t>包机=宝鸡 未识别非车险救援业务-AA救援（医疗包机）</t>
  </si>
  <si>
    <t>查辽宁鞍山分公司地址</t>
  </si>
  <si>
    <t>查临沂地址和电话</t>
  </si>
  <si>
    <t>只报了地址，没有报电话。并说会把地址和电话一同发到我手机上。</t>
  </si>
  <si>
    <t>流程</t>
  </si>
  <si>
    <t>改保单信息</t>
  </si>
  <si>
    <t>推了自助，未指引到分公司地址查询</t>
  </si>
  <si>
    <t>核实扬州分公司是否是江苏地区</t>
  </si>
  <si>
    <t>机器人未能识别，一直重复江苏地区有几个分公司</t>
  </si>
  <si>
    <t>地址类反向查询</t>
  </si>
  <si>
    <t>查询吉安门店</t>
  </si>
  <si>
    <t>有个保单，查下是否是连云港的</t>
  </si>
  <si>
    <t>查询广州门店</t>
  </si>
  <si>
    <t>机器人报完广东地区所有的支公司后，直接挂机</t>
  </si>
  <si>
    <t>想投保，问湖北襄樊市有没有保险公司</t>
  </si>
  <si>
    <t>机器人未能识别，要求重复分公司准确地址</t>
  </si>
  <si>
    <t>浙江公司在哪儿</t>
  </si>
  <si>
    <t>流程，未在处理范围</t>
  </si>
  <si>
    <t>问湖南车险理赔部地址</t>
  </si>
  <si>
    <t>机器人报完地址，直接转人工挂机</t>
  </si>
  <si>
    <t>识别</t>
  </si>
  <si>
    <t>问长沙门店在哪儿</t>
  </si>
  <si>
    <t>机器人报完地址后，我说这是车险理赔的地址吧？机器人直接转人工</t>
  </si>
  <si>
    <t>问浏阳的地址在哪儿</t>
  </si>
  <si>
    <t>机器人识别后直接谢谢挂机</t>
  </si>
  <si>
    <t>问武汉分公司的电话</t>
  </si>
  <si>
    <t>机器人只报湖北省所有分公司地址，并未识别客户需要的电话</t>
  </si>
  <si>
    <t>询问之前给的襄阳市地址和电话不对，打过去没人接</t>
  </si>
  <si>
    <t>机器人重复报湖北襄阳地址</t>
  </si>
  <si>
    <t>询问之前给的湖北省分公司地址不对，找不到地方</t>
  </si>
  <si>
    <t>机器人重复报地址，客户再次追问后机器人直接谢谢挂机</t>
  </si>
  <si>
    <t>要求投保，询问新疆乌鲁木齐有没有保险公司</t>
  </si>
  <si>
    <t>机器人未能识别直接转人工</t>
  </si>
  <si>
    <t>客户在大连买了保险，现在要求寄送保单</t>
  </si>
  <si>
    <t>机器人报大连地址和电话</t>
  </si>
  <si>
    <t>泸州有没有你们的公司</t>
  </si>
  <si>
    <t>机器人无法识别后转人工</t>
  </si>
  <si>
    <t>你们郫县的地方在哪儿</t>
  </si>
  <si>
    <t>广东有几家你们公司</t>
  </si>
  <si>
    <t>北京你们公司在哪儿</t>
  </si>
  <si>
    <t>理赔进度查询：短信没收到</t>
  </si>
  <si>
    <t xml:space="preserve">客户:短信没收到。
Bot:我没有听懂您的意思，您可以换句话再说一遍吗
</t>
  </si>
  <si>
    <t>不能识别话术之外的问题</t>
  </si>
  <si>
    <t>进度短信？地址短信？</t>
  </si>
  <si>
    <t>理赔进度查询：报销的钱还没到账</t>
  </si>
  <si>
    <t xml:space="preserve">客户:报销的钱还没收到。
Bot:我没了解您的需求，您可以换句话再说一遍吗
</t>
  </si>
  <si>
    <t>查理赔进度</t>
  </si>
  <si>
    <t>尊敬的客户，现在您可以通过自助渠道进行非车险案件进度查询。同意请按1，不同意请按2</t>
  </si>
  <si>
    <t>让重复一遍，直接挂机</t>
  </si>
  <si>
    <t>技术</t>
  </si>
  <si>
    <t>车撞了，报案了，要查理赔</t>
  </si>
  <si>
    <t>看病的可以报销吗？</t>
  </si>
  <si>
    <t>Bot：您想办理非车险的哪种业务？非车险报案、非车险救援、还是非车险理赔进度查询？</t>
  </si>
  <si>
    <t>看病的钱可以垫付吗？</t>
  </si>
  <si>
    <t>车坏了怎么办？</t>
  </si>
  <si>
    <t xml:space="preserve">
Bot:我没了解到您的需求，麻烦您再说一遍，好吗？
</t>
  </si>
  <si>
    <t>怎么联系理赔员？已经报案了</t>
  </si>
  <si>
    <t>Bot:车险报案还是非车险报案？                                  客户：已经报案了                                                Bot:我没了解到您的需求，麻烦您再说一遍，好吗？</t>
  </si>
  <si>
    <t>重复了几遍，就转人工</t>
  </si>
  <si>
    <t>家里着火东西烧掉了，可以理赔吗？</t>
  </si>
  <si>
    <t>Bot:尊敬的客户，现在您可以通过自助渠道进行非车险报案。同意请按1，不同意请按2</t>
  </si>
  <si>
    <t>非车险理赔进度查询</t>
  </si>
  <si>
    <t>让报自助链接，直接挂机</t>
  </si>
  <si>
    <t>报自助链接</t>
  </si>
  <si>
    <t>报案了，要查询（用上海本地话）</t>
  </si>
  <si>
    <t>Bot:：感谢您的来电，祝您生活愉快再见</t>
  </si>
  <si>
    <t>不能识别，直接挂机</t>
  </si>
  <si>
    <t>Bot:：车险进度查询，还是非车险进度查询？            客户：燃气险                                                    Bot:：为了提升服务体验，现在为您转接人工，请稍等</t>
  </si>
  <si>
    <t>收到的钱金额不对？</t>
  </si>
  <si>
    <t>理赔要补材料，不知道怎么弄？</t>
  </si>
  <si>
    <t xml:space="preserve">
Bot:请问车险报案，还是非车险报案？                      客户：不要报案，已经报案了，材料要怎么提供？Bot:：感谢您的来电，祝您生活愉快再见
</t>
  </si>
  <si>
    <t>不能识别客户需求，直接挂机</t>
  </si>
  <si>
    <t>补材料</t>
  </si>
  <si>
    <t>修车的发票要寄到哪里？</t>
  </si>
  <si>
    <t xml:space="preserve">
Bot:请问是车险的哪种业务？车险报案、车险救援，还是车险理赔进度查询？                                           客户：修车的发票要寄到哪里？，                           Bot:：为了提升服务体验，现在为您转接人工，请稍等
</t>
  </si>
  <si>
    <t>理赔的钱打到哪张卡里？</t>
  </si>
  <si>
    <t xml:space="preserve">
Bot:我没了解到您的需求，麻烦您再说一遍，可以吗？                                                                      客户：理赔款打到哪里了？，                            Bot:：为了提升服务体验，现在为您转接人工，请稍等
</t>
  </si>
  <si>
    <t>医药费可以垫付吗？</t>
  </si>
  <si>
    <t xml:space="preserve">
Bot:不好意思，刚刚没了解到您的需求，您可以再说一遍吗？                                                                      客户：医药费可以垫付吗？                                Bot:：为了提升服务体验，现在为您转接人工，请稍等
</t>
  </si>
  <si>
    <t>车险报案查询</t>
  </si>
  <si>
    <t xml:space="preserve">
Bot:：为了提升服务体验，现在为您转接人工，请稍等
</t>
  </si>
  <si>
    <t>理赔材料要寄到哪里？</t>
  </si>
  <si>
    <t xml:space="preserve">
Bot:请问车险报案，还是非车险报案？                      客户：材料要寄到哪里？                                       Bot:不好意思，刚刚没了解到您的需求，您可以再说一遍吗？                                                                      客户：材料要寄到哪里？                                       Bot:：为了提升服务体验，现在为您转接人工，请稍等
</t>
  </si>
  <si>
    <t>在上海投保的保单，在其他地方出险了，可以理赔了？</t>
  </si>
  <si>
    <t xml:space="preserve">
Bot:请问车险报案，还是非车险报案？                      客户：车险报案客户：材料要寄到哪里？                                       Bot:：为了提升服务体验，现在为您转接人工，请稍等
</t>
  </si>
  <si>
    <t>“材料寄送"未在此次业务处理范围内</t>
  </si>
  <si>
    <t>李新连</t>
  </si>
  <si>
    <t>查询非车险进度</t>
  </si>
  <si>
    <t>Bot：尊敬的客户，现在您可以通过自助渠道进行非车险案件进度查询。同意请按1，不同意请按2</t>
  </si>
  <si>
    <t>我要查询一下我的理赔金额</t>
  </si>
  <si>
    <t>进度查询？</t>
  </si>
  <si>
    <t>Bot：请问您是车险案件进度查询还是非车险案件进度查询
客户：车险
Bot：模拟转人工按键流程</t>
  </si>
  <si>
    <t>查理赔</t>
  </si>
  <si>
    <t>Bot：请问您是车险案件进度查询还是非车险案件进度查询
客户：非车险
Bot：尊敬的客户，现在您可以通过自助渠道进行非车险案件进度查询。同意请按1，不同意请按2
Bot：模拟转人工按键流程</t>
  </si>
  <si>
    <t>车险赔了多少</t>
  </si>
  <si>
    <t>Bot:我没有听懂您的意思，您可以换句话再说一遍吗
客户：车险赔了多少
Bot：模拟转人工按键流程</t>
  </si>
  <si>
    <t>赔我得钱怎么还没到账</t>
  </si>
  <si>
    <t>Bot：为了提升服务体验，现在为您转接人工，请稍等，为您转人工</t>
  </si>
  <si>
    <t>凭什么我的钱赔那么少</t>
  </si>
  <si>
    <t>Bot:不好意思
Bot:不好意思
Bot:感谢您的进线再见</t>
  </si>
  <si>
    <t>还未说明进线目的，连说不好意思，等待之后，直接结束语，断线</t>
  </si>
  <si>
    <t>赔了我多少钱，为什么那么少</t>
  </si>
  <si>
    <t>Bot:我没有听懂您的意思，您可以换句话再说一遍吗
客户：赔了多少钱
Bot:不好意思，刚刚没听清楚，您再说一下，可以吗？
Bot：模拟转人工按键流程</t>
  </si>
  <si>
    <t>什么时候打钱的</t>
  </si>
  <si>
    <t>Bot：不好意思，我这边没有了解到您的需求，请再说一遍好吗
客户：什么时候打钱的
Bot：模拟转人工按键流程</t>
  </si>
  <si>
    <t>理赔进度到哪里了</t>
  </si>
  <si>
    <t>Bot：不好意思，我这边没有了解到您的需求
客户：什么时候打钱的
Bot：模拟转人工按键流程</t>
  </si>
  <si>
    <t>啥时候打的钱</t>
  </si>
  <si>
    <t>Bot：我这边没听清，麻烦您在说一遍，好吗？
客户：我车险啥时候打的理赔款
Bot：模拟转人工按键流程</t>
  </si>
  <si>
    <t>理赔打到哪张卡里了</t>
  </si>
  <si>
    <t>Bot：了提升服务体验，现在为您转接人工，请稍等
Bot：模拟转人工按键流程</t>
  </si>
  <si>
    <t>我的车险理赔哪个老师负责我案子的</t>
  </si>
  <si>
    <t>非车理赔需要准备什么材料</t>
  </si>
  <si>
    <t>Bot：尊敬的客户，现在您可以通过自助渠道进行非车险案件进度查询。同意请按1，不同意请按2
客户：不同意
Bot：模拟转人工按键流程</t>
  </si>
  <si>
    <t>理赔员电话多少</t>
  </si>
  <si>
    <t>Bot：请问您是车险报案还是非车险报案
客户：非车险
Bot：尊敬的客户，现在您可以通过自助渠道进行非车险报案。同意请按1，不同意请按2</t>
  </si>
  <si>
    <t>识别错误</t>
  </si>
  <si>
    <t>你们能不能赔</t>
  </si>
  <si>
    <t>Bot：我没有听懂您的意思，您可以换句话再说一遍吗？
Bot：您是车险理赔还是非车险理赔
Bot：模拟转人工按键流程</t>
  </si>
  <si>
    <t>能不能帮我垫付医药费</t>
  </si>
  <si>
    <t>Bot：我这边没听清，麻烦您在说一遍，好吗？
客户：能不能帮我垫付医药费
Bot：为了提升服务体验，现在为您转接人工，请稍等，为您转人工
Bot：模拟转人工按键流程</t>
  </si>
  <si>
    <t>怎么垫付</t>
  </si>
  <si>
    <t>Bot：不好意识，我没有了解您的需求，麻烦您再说一次好吗
客户：怎么垫付
Bot：为了提升服务体验，现在为您转接人工，请稍等，为您转人工
Bot：模拟转人工按键流程</t>
  </si>
  <si>
    <t>误工费能不能赔</t>
  </si>
  <si>
    <t>Bot：不好意识，我没有了解您的需求，麻烦您再说一次好吗
客户：误工费能不能赔
Bot：为了提升服务体验，现在为您转接人工，请稍等，为您转人工
Bot：模拟转人工按键流程</t>
  </si>
  <si>
    <t>何种业务？</t>
  </si>
  <si>
    <t>宋嘉琦</t>
  </si>
  <si>
    <t xml:space="preserve">
客户：我要搭电
Bot：不好意思,刚刚没有了解您的需求,麻烦在说一遍好吗
客户：我要搭电
Bot：不好意思,刚刚没有了解您的需求,麻烦在说一遍好吗
客户：我要搭电
Bot：不好意思,刚刚没有了解您的需求,麻烦在说一遍好吗
客户：我要搭电
转人工</t>
  </si>
  <si>
    <t>不好意思,刚刚没有了解您的需求,麻烦在说一遍好吗  .建议改成   不好意思,刚刚没有了解您的需求,车险救援还是其他产品救援</t>
  </si>
  <si>
    <t>Bot：你是车险救援还是非车救援
客户：车险救援
Bot:转人工</t>
  </si>
  <si>
    <t xml:space="preserve">
客户：我车动不了了
Bot::感谢您的来电,祝你生活愉快</t>
  </si>
  <si>
    <t>未解决我的需求</t>
  </si>
  <si>
    <t xml:space="preserve">客户:保单信息查询
bot:推自助
</t>
  </si>
  <si>
    <t>无法返回重新抽听</t>
  </si>
  <si>
    <t>非车险救援推公众号</t>
  </si>
  <si>
    <t xml:space="preserve">
客户：我车动不了了
Bot::我这边没有了解您的需求。您在说一遍</t>
  </si>
  <si>
    <t>目前只有“救援”两字可命中，救援部分是否可貼加其他命中字符，比如车动不了，搭电，送水、拖车等</t>
  </si>
  <si>
    <t xml:space="preserve">
客户：我车动不了了
Bot::我这边没有了解您的需求。您在说一遍
客户：车险救援</t>
  </si>
  <si>
    <t xml:space="preserve">
客户：我要拖车
Bot::转人工
</t>
  </si>
  <si>
    <t xml:space="preserve">
客户：我要非车救援
Bot::  推自助
</t>
  </si>
  <si>
    <t xml:space="preserve">
客户：不用了
Bot::  感谢你的来电，祝你生活愉快
</t>
  </si>
  <si>
    <t xml:space="preserve">
客户：车子给我送水
Bot::  我这边没有了解您的需求。您在说一遍
客户：转人工</t>
  </si>
  <si>
    <t xml:space="preserve">
客户：我要救援
Bot::  车险救援还是其他险救援
客户：在说一遍
Bot::  车险救援还是其他险救援</t>
  </si>
  <si>
    <t xml:space="preserve">
客户：我要投诉救援公司
Bot::  为了提升服务体验，现在为您转接人工，请稍等</t>
  </si>
  <si>
    <t xml:space="preserve">
客户：我要催救援
Bot::   车险救援还是其他险救援
客户：车险救援</t>
  </si>
  <si>
    <t xml:space="preserve">
客户：我要催救援
Bot::   车险救援还是其他险救援
客户：不是车险救援
Bot::    推自助</t>
  </si>
  <si>
    <t>非车催救援流程:救援按核心特别约定的救援公司和电话先联系，然后再登报案工单，如果是周末的话，前面的流程走完，再给顾松涛打个电话报备。所以非车险催救援应转人工</t>
  </si>
  <si>
    <t>与IVR流程相关？</t>
  </si>
  <si>
    <t xml:space="preserve">
客户：我要取消救援
Bot::   车险救援还是其他险救援
客户：网上买的保险救援
Bot::   我这边没有了解您的需求。您在说一遍</t>
  </si>
  <si>
    <t xml:space="preserve">
客户：
Bot::   车险救援还是其他险救援
客户：不用了</t>
  </si>
  <si>
    <t xml:space="preserve">
客户：救援
Bot::  没了解需求
客户：车坏了
Bot::  没了解需求
客户：车不能开了
Bot:: 转人工</t>
  </si>
  <si>
    <t xml:space="preserve">
客户：我要投诉坐席
Bot::  转人工
</t>
  </si>
  <si>
    <t xml:space="preserve">
客户：救援
Bot::  稍等
客户：你说
车险救援还是其他险种救援
客户：挂了吧</t>
  </si>
  <si>
    <t>查询分公司地址</t>
  </si>
  <si>
    <t>播报辽宁各机构地址</t>
  </si>
  <si>
    <t>查询青花大街分公司地址</t>
  </si>
  <si>
    <t>播报分公司地址</t>
  </si>
  <si>
    <t>查询上海分公司地址提交材料</t>
  </si>
  <si>
    <t>Bot：未识别 模拟转人工</t>
  </si>
  <si>
    <t>客户要查询青海分公司电话</t>
  </si>
  <si>
    <t>Bot未识别西藏字眼</t>
  </si>
  <si>
    <t>查询西藏分公司电话</t>
  </si>
  <si>
    <t>Bot：播报分公司电话地址</t>
  </si>
  <si>
    <t>0871-63155333是不是分公司电话</t>
  </si>
  <si>
    <t>播报分公司信息</t>
  </si>
  <si>
    <t>电话查询上海分公司地址，故意间隔上海榆分公司字眼</t>
  </si>
  <si>
    <t>电话查询秀浦路附近分公司</t>
  </si>
  <si>
    <t>无法识别转人工按键流程</t>
  </si>
  <si>
    <t>广东方言 查山西分公司</t>
  </si>
  <si>
    <t>找开原分公司</t>
  </si>
  <si>
    <t>直接自行挂机</t>
  </si>
  <si>
    <t>客户不想去青年大街分公司，要求重新提供其他分公司信息</t>
  </si>
  <si>
    <t>咨询福建分公司为什么没有厦门分公司</t>
  </si>
  <si>
    <t>客户需求理赔询问云南当地去哪里处理</t>
  </si>
  <si>
    <t>询问云南环城南路附近分公司</t>
  </si>
  <si>
    <t>秦陵北路是否有分公司</t>
  </si>
  <si>
    <t>播报泰州分公司电话</t>
  </si>
  <si>
    <t>查询台州分公司</t>
  </si>
  <si>
    <t>转人工</t>
  </si>
  <si>
    <t>查高新区分公司电话</t>
  </si>
  <si>
    <t>播报吉林分公司信息</t>
  </si>
  <si>
    <t>查胜利路附近分公司</t>
  </si>
  <si>
    <t>查询京基100大厦附近分公司具体地址</t>
  </si>
  <si>
    <t>查新昌分公司在几楼</t>
  </si>
  <si>
    <t>播报山西分公司信息</t>
  </si>
  <si>
    <t>查陕西分公司地址</t>
  </si>
  <si>
    <t>序号</t>
  </si>
  <si>
    <t>类型</t>
  </si>
  <si>
    <t>原始内容</t>
  </si>
  <si>
    <t>最新内容</t>
  </si>
  <si>
    <t>确认意见</t>
  </si>
  <si>
    <t>话术调整</t>
  </si>
  <si>
    <t>您好，欢迎致电华泰财险。</t>
  </si>
  <si>
    <t>无异议</t>
  </si>
  <si>
    <t>话术调整、流程调整</t>
  </si>
  <si>
    <t>IVR处理情况：
1、如果一个地区/城市 无对应的机构/地址 或者 无命中/未识别，会多次询问，无 则转人工（注：整通电话未识别次数＞3，则转人工处理），
例：新疆-再次询问-新疆-再次询问-新疆-再次询问-新疆-转人工；
2、如果一个地区/城市 对应的是一个机构/地址，直接播报发短信，
例：天津-播报发短信；北京大兴-播报发短信；
3、如果一个地区/城市 有多个地址，不区分具体几家，播报所有机构名请客户多选一，得到唯一匹配值播报发短信，
例：沈阳-沈阳有2家，沈阳中心支公司、沈阳市新民支公司，请问您查哪个-新民-播报发短信；
4. 如果一个地区/城市 本身无对应的机构/地址 但上一级范围有，则播报该范围的所有机构名请客户多选一，得到唯一匹配值播报发短信，若客户未选择则按照流程正常处理，
例：承德-河北有10家，分别是石家庄中支、保定中支、秦皇岛中支、唐山中支、沧州中支、廊坊中支、张家口中支、邢台中支、邯郸中支、衡水中支，请问您查哪个-承德没有就算了吧再见-A20无需求；</t>
  </si>
  <si>
    <t>无分公司：
您所在的城市无分公司，现为您播放省会城市XX分公司地址电话。已通过短信发送到您的手机上，请注意查收</t>
  </si>
  <si>
    <t>多次询问，无 则转人工</t>
  </si>
  <si>
    <t>分公司＞1：
您所查询的城市分公司有多个地址，查询*1请按1，查询*2请按2，查询*3请按3……</t>
  </si>
  <si>
    <t>分公司=1：
您所要查询的分公司地址电话是XXX。已通过短信发送到您的手机上，请注意查收</t>
  </si>
  <si>
    <t>XXXX的地址是……，详细地址及联系方式我们将通过短信的方式发送到您的手机，请注意查收。建议您前往时，提前电话咨询当地分支机构能否受理您要办理的业务，感谢您的理解。</t>
  </si>
  <si>
    <t>待确认</t>
  </si>
  <si>
    <t>手机拨打正常处理；目前 座机呼入的号码 不询问是否自助服务 将全部转人工处理，请确认可否按照此方案处理？</t>
  </si>
  <si>
    <t>【某某业务】自助操作方式已通过短信方式发送到您的手机，请您注意查收</t>
  </si>
  <si>
    <t>手机拨打-正常语音播报并发送短信；
座机拨打-转人工</t>
  </si>
  <si>
    <t>测试问题登记</t>
  </si>
  <si>
    <t>"理赔咨询、我要理赔、怎么理赔"等目前业务分类归为报案，故处理报案流程；"理赔查询、进度查询"等归为理赔进度查询，请确认是否需要调整？</t>
  </si>
  <si>
    <t>报案，出险-报案；
理赔咨询、我要理赔、怎么理赔-转人工；
理赔查询、进度查询-理赔进度查询；</t>
  </si>
  <si>
    <t>需要调整，请将报案与理赔咨询分别归类；</t>
  </si>
  <si>
    <t>"车子坏了""车子抛锚了"直接判断为车险报案内容，故直接进行转人工处理，请确认是否需要调整？</t>
  </si>
  <si>
    <t>车子坏了-车险；
车子抛锚了-车险救援；</t>
  </si>
  <si>
    <t>需要调整，建议针对此类问题，机器人进行二次核实：请问您是需要报案，还是救援？</t>
  </si>
  <si>
    <t>测试问题登记、其他</t>
  </si>
  <si>
    <t>未在此次IVR模型中的其他常见业务，例：退保、保单下载、车船税咨询等等，是否需要直接转人工处理，如是，请帮忙罗列业务。</t>
  </si>
  <si>
    <t>1、退保
2、车船税-如何缴纳
3、索要保单
4、其他后续试运行期间发现的需求-转人工；
查询车船税-保单查询；</t>
  </si>
  <si>
    <t>通用业务：
1、退保、批改
3、索要保单
5、保单下载
车险业务：
1、车船税
2、车险保全批改
3、其他后续试运行期间发现的需求
非车险其他业务转人工需要场景（按业务类别咨询频率排序）：
1、查询理赔进度
2、售前咨询产品
3、非车险投续保
4、投诉倾向
5、健康险增值服务（关键字如重疾绿色通道、住院垫付等）
6、其他后续试运行期间发现的需求</t>
  </si>
  <si>
    <t>《测试问题登记表》</t>
  </si>
  <si>
    <t>sheet页《测试问题登记表》中，新增一列“IVR回复是否正确”，请根据IVR测试情况选择“是/否”；若一通电话测试了多个问题，请将每个问题在表里分行进行登记；若IVR流程处理正确的，也请将每个测试问题在表格中逐个进行登记。</t>
  </si>
  <si>
    <t>为便于精确IVR回复的准确性，请帮忙确认以下问题所属的业务分类是否正确，谢。例：
"查下购买了哪些险种/是买了交强险还是商业险--保单查询?
我在微信公众号上找不到我的保单，所以我打过来了--保单查询？报案？
我要查询一下我的理赔金额--进度查询？
车险赔了多少--进度查询？
凭什么我的钱赔那么少--进度查询？
赔了我多少钱，为什么那么少--进度查询？"</t>
  </si>
  <si>
    <t>1、保单查询
2、保单查询
3、理赔进度
4、理赔进度
5、理赔进度
6、理赔进度</t>
  </si>
  <si>
    <t>省会</t>
  </si>
  <si>
    <t>河西区解放南路中段西侧富裕大厦2-1501A室</t>
  </si>
  <si>
    <t>022-58586129
022-58586165</t>
  </si>
  <si>
    <t xml:space="preserve">山西省太原市万柏林区晋祠路一段8号中海国际中心B座8层（801号、808号、809号、810号）
</t>
  </si>
  <si>
    <t>应答时间</t>
  </si>
  <si>
    <t>客户描述/话术/问题</t>
  </si>
  <si>
    <t>问题原因</t>
  </si>
  <si>
    <t>解决方案</t>
  </si>
  <si>
    <t>解决结果</t>
  </si>
  <si>
    <t>解决人</t>
  </si>
  <si>
    <t>客户:我要找人工服务。 | nlp.result.lableId:,-1-实际取：-1｜Bot:我没有听懂您的意思，您可以换句话再说一遍吗 | 客户:你没有人工吗？ | nlp.result.lableId:,3347-实际取：3347</t>
  </si>
  <si>
    <t>通用会话/A20无需求</t>
  </si>
  <si>
    <t>流程跳转问题</t>
  </si>
  <si>
    <t>重复</t>
  </si>
  <si>
    <t>Bot:您好，欢迎致电华泰保险｜ | Bot:您可以直接说出您要办理的业务，如报案、救援、保单信息查询、理赔进度查询、分公司地址电话查询等等 | 客户:你再重复一遍。 | nlp.result.lableId:,3342-实际取：3342｜Bot:null | 客户:那个重复一遍。 | nlp.result.lableId:,3342-实际取：3342｜Bot:null</t>
  </si>
  <si>
    <t>null</t>
  </si>
  <si>
    <t>客户:我找人工服务。 | nlp.result.lableId:,-1-实际取：-1｜Bot:我没有听懂您的意思，您可以换句话再说一遍吗 | 客户:有没有人工吗？ | nlp.result.lableId:,3347-实际取：3347</t>
  </si>
  <si>
    <t>查电话</t>
  </si>
  <si>
    <t>客户:你给我查个电话。 | nlp.result.lableId:,-1-实际取：-1｜Bot:我没有听懂您的意思，您可以换句话再说一遍吗 | 客户:查一下你们公司电话。 | nlp.result.lableId:,2918-实际取：2918｜Bot:不好意思，我没有听清楚，请您换一句话再说一遍 | 客户:我要查一下分公司的电话。 | nlp.result.lableId:,2918-实际取：2918｜Bot:现在为您转接按键流程</t>
  </si>
  <si>
    <t>通用会话</t>
  </si>
  <si>
    <t>客户:我要做9元。 | nlp.result.lableId:,-1-实际取：-1｜Bot:我没有听懂您的意思，您可以换句话再说一遍吗</t>
  </si>
  <si>
    <t>文本识别</t>
  </si>
  <si>
    <t>客户:哎，申请救援服务。 | nlp.result.lableId:,2927-实际取：2927｜Bot:请问您是车险救援还是其他产品救援 | 客户:有没有别的产品？ | nlp.result.lableId:,3347-实际取：3347</t>
  </si>
  <si>
    <t>客户:你给我查一下那个赔款的进度。 | nlp.result.lableId:,-1-实际取：-1｜Bot:我没有听懂您的意思，您可以换句话再说一遍吗</t>
  </si>
  <si>
    <t>A02车险报案</t>
    <phoneticPr fontId="49" type="noConversion"/>
  </si>
  <si>
    <t>报案</t>
    <phoneticPr fontId="49" type="noConversion"/>
  </si>
  <si>
    <t>我要申请报案（未提到车险/非车险）</t>
    <phoneticPr fontId="49" type="noConversion"/>
  </si>
  <si>
    <t>A08非车险救援</t>
    <phoneticPr fontId="49" type="noConversion"/>
  </si>
  <si>
    <t>A07车险救援</t>
    <phoneticPr fontId="49" type="noConversion"/>
  </si>
  <si>
    <t>车险</t>
    <phoneticPr fontId="49" type="noConversion"/>
  </si>
  <si>
    <t>非车险</t>
    <phoneticPr fontId="49" type="noConversion"/>
  </si>
  <si>
    <t>救援</t>
    <phoneticPr fontId="49" type="noConversion"/>
  </si>
  <si>
    <t>保单信息查询</t>
    <phoneticPr fontId="49" type="noConversion"/>
  </si>
  <si>
    <t>理赔进度查询</t>
    <phoneticPr fontId="49" type="noConversion"/>
  </si>
  <si>
    <t>退保</t>
    <phoneticPr fontId="49" type="noConversion"/>
  </si>
  <si>
    <t>insurance</t>
    <phoneticPr fontId="49" type="noConversion"/>
  </si>
  <si>
    <t>search_policy</t>
    <phoneticPr fontId="49" type="noConversion"/>
  </si>
  <si>
    <t>search_claims</t>
    <phoneticPr fontId="49" type="noConversion"/>
  </si>
  <si>
    <t>等一下</t>
    <phoneticPr fontId="49" type="noConversion"/>
  </si>
  <si>
    <t>索要下载票据报告、纸质保单、</t>
    <phoneticPr fontId="49" type="noConversion"/>
  </si>
  <si>
    <t>通用理赔、车险理赔/非车险理赔、理赔车险/理赔非车险、</t>
    <phoneticPr fontId="49" type="noConversion"/>
  </si>
  <si>
    <t>我要投诉/服务太差、曝光保监会、非法集资、对XXX不满意、客户骂人、</t>
    <phoneticPr fontId="49" type="noConversion"/>
  </si>
  <si>
    <t>给我转人工、连线领导、不要自助、</t>
    <phoneticPr fontId="49" type="noConversion"/>
  </si>
  <si>
    <t>查无公司地址简版、</t>
    <phoneticPr fontId="49" type="noConversion"/>
  </si>
  <si>
    <t>客户打断</t>
    <phoneticPr fontId="49" type="noConversion"/>
  </si>
  <si>
    <r>
      <t>ta</t>
    </r>
    <r>
      <rPr>
        <b/>
        <sz val="11"/>
        <color rgb="FF000000"/>
        <rFont val="宋体"/>
        <family val="3"/>
        <charset val="134"/>
      </rPr>
      <t>g</t>
    </r>
    <phoneticPr fontId="49" type="noConversion"/>
  </si>
  <si>
    <r>
      <t>v</t>
    </r>
    <r>
      <rPr>
        <sz val="11"/>
        <color theme="1"/>
        <rFont val="等线"/>
        <family val="3"/>
        <charset val="134"/>
        <scheme val="minor"/>
      </rPr>
      <t>oice</t>
    </r>
    <phoneticPr fontId="49" type="noConversion"/>
  </si>
  <si>
    <r>
      <t>t</t>
    </r>
    <r>
      <rPr>
        <sz val="11"/>
        <color theme="1"/>
        <rFont val="等线"/>
        <family val="3"/>
        <charset val="134"/>
        <scheme val="minor"/>
      </rPr>
      <t>ransfer</t>
    </r>
    <phoneticPr fontId="49" type="noConversion"/>
  </si>
  <si>
    <t>请问是否有人员伤亡？是请按^1，否请按^2</t>
    <phoneticPr fontId="49" type="noConversion"/>
  </si>
  <si>
    <t>请问本次事故的受损金额是否已达到或超过人民币3000元？是请按^1，否请按^2</t>
    <phoneticPr fontId="49" type="noConversion"/>
  </si>
  <si>
    <t>为了提升服务体验，现在为您转接人工，请稍等</t>
    <phoneticPr fontId="49" type="noConversion"/>
  </si>
  <si>
    <t>transfer</t>
  </si>
  <si>
    <t>transfer</t>
    <phoneticPr fontId="49" type="noConversion"/>
  </si>
  <si>
    <t>尊敬的客户，现在您可以通过自助渠道进行非车险报案。同意请按^1，转人工请按^2</t>
    <phoneticPr fontId="49" type="noConversion"/>
  </si>
  <si>
    <t>choose</t>
    <phoneticPr fontId="49" type="noConversion"/>
  </si>
  <si>
    <r>
      <t>c</t>
    </r>
    <r>
      <rPr>
        <sz val="11"/>
        <color theme="1"/>
        <rFont val="等线"/>
        <family val="3"/>
        <charset val="134"/>
        <scheme val="minor"/>
      </rPr>
      <t>hoose</t>
    </r>
    <phoneticPr fontId="49" type="noConversion"/>
  </si>
  <si>
    <t>自助</t>
    <phoneticPr fontId="49" type="noConversion"/>
  </si>
  <si>
    <r>
      <t>N</t>
    </r>
    <r>
      <rPr>
        <sz val="11"/>
        <color theme="1"/>
        <rFont val="等线"/>
        <family val="3"/>
        <charset val="134"/>
        <scheme val="minor"/>
      </rPr>
      <t>one</t>
    </r>
    <phoneticPr fontId="49" type="noConversion"/>
  </si>
  <si>
    <r>
      <t>h</t>
    </r>
    <r>
      <rPr>
        <sz val="11"/>
        <color theme="1"/>
        <rFont val="等线"/>
        <family val="3"/>
        <charset val="134"/>
        <scheme val="minor"/>
      </rPr>
      <t>elp</t>
    </r>
    <phoneticPr fontId="49" type="noConversion"/>
  </si>
  <si>
    <r>
      <t>s</t>
    </r>
    <r>
      <rPr>
        <sz val="11"/>
        <color theme="1"/>
        <rFont val="等线"/>
        <family val="3"/>
        <charset val="134"/>
        <scheme val="minor"/>
      </rPr>
      <t>urrender</t>
    </r>
    <phoneticPr fontId="49" type="noConversion"/>
  </si>
  <si>
    <t>不确定/帮人查</t>
    <phoneticPr fontId="49" type="noConversion"/>
  </si>
  <si>
    <t>insurance</t>
  </si>
  <si>
    <t>【某某业务】自助操作方式已通过短信方式发送到您的手机，请您注意查收。</t>
    <phoneticPr fontId="49" type="noConversion"/>
  </si>
  <si>
    <t>voice</t>
    <phoneticPr fontId="49" type="noConversion"/>
  </si>
  <si>
    <t>请您按键输入被保险人的 18位身份证件号码，字母请用*号键代替，并以#号键结束。</t>
    <phoneticPr fontId="49" type="noConversion"/>
  </si>
  <si>
    <t>选择人工还是自助</t>
    <phoneticPr fontId="49" type="noConversion"/>
  </si>
  <si>
    <r>
      <t>s</t>
    </r>
    <r>
      <rPr>
        <sz val="11"/>
        <color theme="1"/>
        <rFont val="等线"/>
        <family val="3"/>
        <charset val="134"/>
        <scheme val="minor"/>
      </rPr>
      <t>erviceType</t>
    </r>
    <phoneticPr fontId="49" type="noConversion"/>
  </si>
  <si>
    <t>正在为您转接人工，请稍等</t>
    <phoneticPr fontId="49" type="noConversion"/>
  </si>
  <si>
    <t>尊敬的客户，现在您可以通过自助渠道进行非车险案件进度查询。同意请按^1，转人工请按^2</t>
    <phoneticPr fontId="49" type="noConversion"/>
  </si>
  <si>
    <t>重复</t>
    <phoneticPr fontId="49" type="noConversion"/>
  </si>
  <si>
    <r>
      <t>re</t>
    </r>
    <r>
      <rPr>
        <sz val="11"/>
        <color theme="1"/>
        <rFont val="等线"/>
        <family val="3"/>
        <charset val="134"/>
        <scheme val="minor"/>
      </rPr>
      <t>peat</t>
    </r>
    <phoneticPr fontId="49" type="noConversion"/>
  </si>
  <si>
    <r>
      <t>i</t>
    </r>
    <r>
      <rPr>
        <sz val="11"/>
        <color theme="1"/>
        <rFont val="等线"/>
        <family val="3"/>
        <charset val="134"/>
        <scheme val="minor"/>
      </rPr>
      <t>nterrupt</t>
    </r>
    <phoneticPr fontId="49" type="noConversion"/>
  </si>
  <si>
    <t>继续</t>
    <phoneticPr fontId="49" type="noConversion"/>
  </si>
  <si>
    <r>
      <t>c</t>
    </r>
    <r>
      <rPr>
        <sz val="11"/>
        <color theme="1"/>
        <rFont val="等线"/>
        <family val="3"/>
        <charset val="134"/>
        <scheme val="minor"/>
      </rPr>
      <t>ontinue</t>
    </r>
    <phoneticPr fontId="49" type="noConversion"/>
  </si>
  <si>
    <t>投诉抱怨</t>
    <phoneticPr fontId="49" type="noConversion"/>
  </si>
  <si>
    <r>
      <t>c</t>
    </r>
    <r>
      <rPr>
        <sz val="11"/>
        <color theme="1"/>
        <rFont val="等线"/>
        <family val="3"/>
        <charset val="134"/>
        <scheme val="minor"/>
      </rPr>
      <t>omplain</t>
    </r>
    <phoneticPr fontId="49" type="noConversion"/>
  </si>
  <si>
    <t>人工客服</t>
    <phoneticPr fontId="49" type="noConversion"/>
  </si>
  <si>
    <r>
      <t>t</t>
    </r>
    <r>
      <rPr>
        <sz val="11"/>
        <color theme="1"/>
        <rFont val="等线"/>
        <family val="3"/>
        <charset val="134"/>
        <scheme val="minor"/>
      </rPr>
      <t>rransfer</t>
    </r>
    <phoneticPr fontId="49" type="noConversion"/>
  </si>
  <si>
    <r>
      <t>cons</t>
    </r>
    <r>
      <rPr>
        <sz val="11"/>
        <color theme="1"/>
        <rFont val="等线"/>
        <family val="3"/>
        <charset val="134"/>
        <scheme val="minor"/>
      </rPr>
      <t>ult</t>
    </r>
    <phoneticPr fontId="49" type="noConversion"/>
  </si>
  <si>
    <t>咨询</t>
    <phoneticPr fontId="49" type="noConversion"/>
  </si>
  <si>
    <t>投保</t>
    <phoneticPr fontId="49" type="noConversion"/>
  </si>
  <si>
    <t>下载纸质保单票据</t>
    <phoneticPr fontId="49" type="noConversion"/>
  </si>
  <si>
    <r>
      <t>d</t>
    </r>
    <r>
      <rPr>
        <sz val="11"/>
        <color theme="1"/>
        <rFont val="等线"/>
        <family val="3"/>
        <charset val="134"/>
        <scheme val="minor"/>
      </rPr>
      <t>ownloadBill</t>
    </r>
    <phoneticPr fontId="49" type="noConversion"/>
  </si>
  <si>
    <t>理赔</t>
    <phoneticPr fontId="49" type="noConversion"/>
  </si>
  <si>
    <r>
      <t>c</t>
    </r>
    <r>
      <rPr>
        <sz val="11"/>
        <color theme="1"/>
        <rFont val="等线"/>
        <family val="3"/>
        <charset val="134"/>
        <scheme val="minor"/>
      </rPr>
      <t>laims</t>
    </r>
    <phoneticPr fontId="49" type="noConversion"/>
  </si>
  <si>
    <t>车船税</t>
    <phoneticPr fontId="49" type="noConversion"/>
  </si>
  <si>
    <r>
      <t>t</t>
    </r>
    <r>
      <rPr>
        <sz val="11"/>
        <color theme="1"/>
        <rFont val="等线"/>
        <family val="3"/>
        <charset val="134"/>
        <scheme val="minor"/>
      </rPr>
      <t>ax</t>
    </r>
    <phoneticPr fontId="49" type="noConversion"/>
  </si>
  <si>
    <t>健康险增值</t>
    <phoneticPr fontId="49" type="noConversion"/>
  </si>
  <si>
    <r>
      <t>h</t>
    </r>
    <r>
      <rPr>
        <sz val="11"/>
        <color theme="1"/>
        <rFont val="等线"/>
        <family val="3"/>
        <charset val="134"/>
        <scheme val="minor"/>
      </rPr>
      <t>ealthInsurance</t>
    </r>
    <phoneticPr fontId="49" type="noConversion"/>
  </si>
  <si>
    <t>其他</t>
    <phoneticPr fontId="49" type="noConversion"/>
  </si>
  <si>
    <r>
      <t>o</t>
    </r>
    <r>
      <rPr>
        <sz val="11"/>
        <color theme="1"/>
        <rFont val="等线"/>
        <family val="3"/>
        <charset val="134"/>
        <scheme val="minor"/>
      </rPr>
      <t>thers</t>
    </r>
    <phoneticPr fontId="49" type="noConversion"/>
  </si>
  <si>
    <t>无需求</t>
    <phoneticPr fontId="49" type="noConversion"/>
  </si>
  <si>
    <r>
      <t>h</t>
    </r>
    <r>
      <rPr>
        <sz val="11"/>
        <color theme="1"/>
        <rFont val="等线"/>
        <family val="3"/>
        <charset val="134"/>
        <scheme val="minor"/>
      </rPr>
      <t>angUp</t>
    </r>
    <phoneticPr fontId="49" type="noConversion"/>
  </si>
  <si>
    <t>hangUp</t>
    <phoneticPr fontId="49" type="noConversion"/>
  </si>
  <si>
    <t>质疑公司</t>
    <phoneticPr fontId="49" type="noConversion"/>
  </si>
  <si>
    <r>
      <t>q</t>
    </r>
    <r>
      <rPr>
        <sz val="11"/>
        <color theme="1"/>
        <rFont val="等线"/>
        <family val="3"/>
        <charset val="134"/>
        <scheme val="minor"/>
      </rPr>
      <t>uestionCompany</t>
    </r>
    <phoneticPr fontId="49" type="noConversion"/>
  </si>
  <si>
    <t>质疑机器人</t>
    <phoneticPr fontId="49" type="noConversion"/>
  </si>
  <si>
    <r>
      <t>question</t>
    </r>
    <r>
      <rPr>
        <sz val="11"/>
        <color theme="1"/>
        <rFont val="等线"/>
        <family val="3"/>
        <charset val="134"/>
        <scheme val="minor"/>
      </rPr>
      <t>Robot</t>
    </r>
    <phoneticPr fontId="49" type="noConversion"/>
  </si>
  <si>
    <t>转回按键</t>
    <phoneticPr fontId="49" type="noConversion"/>
  </si>
  <si>
    <r>
      <t>c</t>
    </r>
    <r>
      <rPr>
        <sz val="11"/>
        <color theme="1"/>
        <rFont val="等线"/>
        <family val="3"/>
        <charset val="134"/>
        <scheme val="minor"/>
      </rPr>
      <t>omeBack</t>
    </r>
    <phoneticPr fontId="49" type="noConversion"/>
  </si>
  <si>
    <t>非车退保咨询</t>
    <phoneticPr fontId="49" type="noConversion"/>
  </si>
  <si>
    <t>insure</t>
    <phoneticPr fontId="49" type="noConversion"/>
  </si>
  <si>
    <t>surrenderConsult1</t>
    <phoneticPr fontId="49" type="noConversion"/>
  </si>
  <si>
    <t>surrenderConsult2</t>
    <phoneticPr fontId="49" type="noConversion"/>
  </si>
  <si>
    <t>车险退保咨询</t>
    <phoneticPr fontId="49" type="noConversion"/>
  </si>
  <si>
    <t>车船税退税</t>
    <phoneticPr fontId="49" type="noConversion"/>
  </si>
  <si>
    <t>drawback</t>
  </si>
  <si>
    <t>车船税收费标准</t>
    <phoneticPr fontId="49" type="noConversion"/>
  </si>
  <si>
    <r>
      <t>f</t>
    </r>
    <r>
      <rPr>
        <sz val="11"/>
        <color theme="1"/>
        <rFont val="等线"/>
        <family val="3"/>
        <charset val="134"/>
        <scheme val="minor"/>
      </rPr>
      <t>ees</t>
    </r>
    <phoneticPr fontId="49" type="noConversion"/>
  </si>
  <si>
    <t>这里是华泰财险智能语音客服。</t>
    <phoneticPr fontId="49" type="noConversion"/>
  </si>
  <si>
    <t xml:space="preserve">
好的，正在为您转回按键流程，请稍后</t>
    <phoneticPr fontId="49" type="noConversion"/>
  </si>
  <si>
    <t>电子保单下载</t>
    <phoneticPr fontId="49" type="noConversion"/>
  </si>
  <si>
    <r>
      <t>download</t>
    </r>
    <r>
      <rPr>
        <sz val="11"/>
        <color theme="1"/>
        <rFont val="等线"/>
        <family val="3"/>
        <charset val="134"/>
        <scheme val="minor"/>
      </rPr>
      <t>E</t>
    </r>
    <r>
      <rPr>
        <sz val="11"/>
        <color theme="1"/>
        <rFont val="等线"/>
        <charset val="134"/>
        <scheme val="minor"/>
      </rPr>
      <t>Bill</t>
    </r>
    <phoneticPr fontId="49" type="noConversion"/>
  </si>
  <si>
    <t>上牌</t>
    <phoneticPr fontId="49" type="noConversion"/>
  </si>
  <si>
    <r>
      <t>li</t>
    </r>
    <r>
      <rPr>
        <sz val="11"/>
        <color theme="1"/>
        <rFont val="等线"/>
        <family val="3"/>
        <charset val="134"/>
        <scheme val="minor"/>
      </rPr>
      <t>cense</t>
    </r>
    <phoneticPr fontId="49" type="noConversion"/>
  </si>
  <si>
    <t>标识下载</t>
    <phoneticPr fontId="49" type="noConversion"/>
  </si>
  <si>
    <r>
      <t>d</t>
    </r>
    <r>
      <rPr>
        <sz val="11"/>
        <color theme="1"/>
        <rFont val="等线"/>
        <family val="3"/>
        <charset val="134"/>
        <scheme val="minor"/>
      </rPr>
      <t>ownloadId</t>
    </r>
    <phoneticPr fontId="49" type="noConversion"/>
  </si>
  <si>
    <t>环保标识</t>
    <phoneticPr fontId="49" type="noConversion"/>
  </si>
  <si>
    <r>
      <t>e</t>
    </r>
    <r>
      <rPr>
        <sz val="11"/>
        <color theme="1"/>
        <rFont val="等线"/>
        <family val="3"/>
        <charset val="134"/>
        <scheme val="minor"/>
      </rPr>
      <t>p</t>
    </r>
    <phoneticPr fontId="49" type="noConversion"/>
  </si>
  <si>
    <t>提前续保</t>
    <phoneticPr fontId="49" type="noConversion"/>
  </si>
  <si>
    <r>
      <t>advance</t>
    </r>
    <r>
      <rPr>
        <sz val="11"/>
        <color theme="1"/>
        <rFont val="等线"/>
        <family val="3"/>
        <charset val="134"/>
        <scheme val="minor"/>
      </rPr>
      <t>Renewal</t>
    </r>
    <phoneticPr fontId="49" type="noConversion"/>
  </si>
  <si>
    <t>您好，我司全称为华泰财险保险有限公司，总部在北京，其中客服总部在上海。</t>
  </si>
  <si>
    <t>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t>
  </si>
  <si>
    <t>车船税由国家税务局收缴，若需要退车船税，请联系当地税务局</t>
  </si>
  <si>
    <t>车船税属于地方税，在遵照《中华人民共和国车船税暂行条例 》等规定的基础上，车船税征收标准应据各地税务局制定的具体管理办法予以确定。</t>
  </si>
  <si>
    <t>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t>
  </si>
  <si>
    <t>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t>
  </si>
  <si>
    <t>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t>
  </si>
  <si>
    <t>你们公司总部在哪里？
你们华泰公司全称是什么？
你是哪家公司/你们公司叫什么/是华泰保险吗</t>
  </si>
  <si>
    <t>车船税可以退吗</t>
  </si>
  <si>
    <t>车船税收费标准</t>
  </si>
  <si>
    <t>电子保单怎么下载、
保单下载、</t>
  </si>
  <si>
    <t>新车怎么上牌加牌、上牌自助批改</t>
  </si>
  <si>
    <t>交强险标识怎么下载</t>
  </si>
  <si>
    <r>
      <t>re</t>
    </r>
    <r>
      <rPr>
        <sz val="11"/>
        <color theme="1"/>
        <rFont val="等线"/>
        <family val="3"/>
        <charset val="134"/>
        <scheme val="minor"/>
      </rPr>
      <t>port</t>
    </r>
    <phoneticPr fontId="49" type="noConversion"/>
  </si>
  <si>
    <r>
      <t>i</t>
    </r>
    <r>
      <rPr>
        <sz val="11"/>
        <color theme="1"/>
        <rFont val="等线"/>
        <family val="3"/>
        <charset val="134"/>
        <scheme val="minor"/>
      </rPr>
      <t>nsurance</t>
    </r>
    <phoneticPr fontId="49" type="noConversion"/>
  </si>
  <si>
    <t>尊敬的客户，现在您可以通过自助渠道进行{business}。同意请按^1，转人工请按^2</t>
    <phoneticPr fontId="49" type="noConversion"/>
  </si>
  <si>
    <t>{business}自助操作方式已通过短信方式发送到您的手机，请您注意查收。</t>
    <phoneticPr fontId="49" type="noConversion"/>
  </si>
  <si>
    <t>请问您是车险保单信息查询还是非车险保单信息查询</t>
    <phoneticPr fontId="49" type="noConversion"/>
  </si>
  <si>
    <t>为了提升服务体验，现在为您转接人工，请稍等</t>
    <phoneticPr fontId="49" type="noConversion"/>
  </si>
  <si>
    <t>尊敬的客户，现在您可以通过自助渠道进行保单信息查询。同意请按^1，转人工请按^2</t>
    <phoneticPr fontId="49" type="noConversion"/>
  </si>
  <si>
    <t>请问您还有别的问题需要查询的吗。您可以直接说出您要办理的业务，如^【某某业务】等。</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</si>
</sst>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hh:mm:ss"/>
    <numFmt numFmtId="177" formatCode="0.00_ "/>
  </numFmts>
  <fonts count="53">
    <font>
      <sz val="11"/>
      <color theme="1"/>
      <name val="等线"/>
      <charset val="134"/>
      <scheme val="minor"/>
    </font>
    <font>
      <b/>
      <sz val="10"/>
      <name val="宋体"/>
      <charset val="134"/>
    </font>
    <font>
      <sz val="10"/>
      <color theme="1"/>
      <name val="等线"/>
      <charset val="134"/>
      <scheme val="minor"/>
    </font>
    <font>
      <sz val="10"/>
      <color theme="1"/>
      <name val="宋体"/>
      <charset val="134"/>
    </font>
    <font>
      <b/>
      <sz val="10"/>
      <color theme="1"/>
      <name val="宋体"/>
      <charset val="134"/>
    </font>
    <font>
      <sz val="11"/>
      <name val="宋体"/>
      <charset val="134"/>
    </font>
    <font>
      <sz val="12"/>
      <name val="宋体"/>
      <charset val="134"/>
    </font>
    <font>
      <sz val="11"/>
      <name val="等线 Light"/>
      <charset val="134"/>
      <scheme val="major"/>
    </font>
    <font>
      <b/>
      <sz val="11"/>
      <color theme="1"/>
      <name val="等线 Light"/>
      <charset val="134"/>
      <scheme val="major"/>
    </font>
    <font>
      <sz val="11"/>
      <name val="微软雅黑"/>
      <charset val="134"/>
    </font>
    <font>
      <sz val="11"/>
      <color theme="1"/>
      <name val="等线 Light"/>
      <charset val="134"/>
      <scheme val="major"/>
    </font>
    <font>
      <sz val="12"/>
      <color theme="1"/>
      <name val="等线 Light"/>
      <charset val="134"/>
      <scheme val="major"/>
    </font>
    <font>
      <sz val="10"/>
      <color theme="1"/>
      <name val="等线 Light"/>
      <charset val="134"/>
      <scheme val="major"/>
    </font>
    <font>
      <b/>
      <sz val="11"/>
      <color rgb="FFFF0000"/>
      <name val="等线 Light"/>
      <charset val="134"/>
      <scheme val="major"/>
    </font>
    <font>
      <sz val="11"/>
      <color rgb="FFFF0000"/>
      <name val="等线 Light"/>
      <charset val="134"/>
      <scheme val="major"/>
    </font>
    <font>
      <sz val="10"/>
      <name val="等线 Light"/>
      <charset val="134"/>
      <scheme val="major"/>
    </font>
    <font>
      <sz val="10"/>
      <color rgb="FFFF0000"/>
      <name val="等线 Light"/>
      <charset val="134"/>
      <scheme val="major"/>
    </font>
    <font>
      <sz val="10"/>
      <color indexed="59"/>
      <name val="等线 Light"/>
      <charset val="134"/>
      <scheme val="major"/>
    </font>
    <font>
      <sz val="11"/>
      <color rgb="FF000000"/>
      <name val="等线 Light"/>
      <charset val="134"/>
      <scheme val="major"/>
    </font>
    <font>
      <sz val="11"/>
      <color indexed="8"/>
      <name val="等线 Light"/>
      <charset val="134"/>
      <scheme val="major"/>
    </font>
    <font>
      <b/>
      <sz val="11"/>
      <color indexed="17"/>
      <name val="宋体"/>
      <charset val="134"/>
    </font>
    <font>
      <sz val="12"/>
      <name val="等线 Light"/>
      <charset val="134"/>
      <scheme val="major"/>
    </font>
    <font>
      <b/>
      <sz val="12"/>
      <name val="等线 Light"/>
      <charset val="134"/>
      <scheme val="major"/>
    </font>
    <font>
      <sz val="12"/>
      <color rgb="FFFF0000"/>
      <name val="等线 Light"/>
      <charset val="134"/>
      <scheme val="major"/>
    </font>
    <font>
      <sz val="11"/>
      <color theme="2" tint="-0.89974669637134919"/>
      <name val="等线 Light"/>
      <charset val="134"/>
      <scheme val="major"/>
    </font>
    <font>
      <sz val="11"/>
      <color indexed="10"/>
      <name val="等线 Light"/>
      <charset val="134"/>
      <scheme val="major"/>
    </font>
    <font>
      <b/>
      <sz val="11"/>
      <color theme="1"/>
      <name val="等线"/>
      <charset val="134"/>
      <scheme val="minor"/>
    </font>
    <font>
      <b/>
      <sz val="11"/>
      <color rgb="FF000000"/>
      <name val="宋体"/>
      <charset val="134"/>
    </font>
    <font>
      <b/>
      <sz val="10"/>
      <color rgb="FF000000"/>
      <name val="宋体"/>
      <charset val="134"/>
    </font>
    <font>
      <sz val="10"/>
      <color rgb="FF000000"/>
      <name val="宋体"/>
      <charset val="134"/>
    </font>
    <font>
      <sz val="8.25"/>
      <color theme="1"/>
      <name val="Times New Roman"/>
      <family val="1"/>
    </font>
    <font>
      <b/>
      <sz val="10"/>
      <color rgb="FFFF0000"/>
      <name val="等线"/>
      <charset val="134"/>
      <scheme val="minor"/>
    </font>
    <font>
      <b/>
      <sz val="11"/>
      <name val="宋体"/>
      <charset val="134"/>
    </font>
    <font>
      <strike/>
      <sz val="11"/>
      <name val="宋体"/>
      <charset val="134"/>
    </font>
    <font>
      <b/>
      <sz val="10"/>
      <color theme="1"/>
      <name val="等线"/>
      <charset val="134"/>
      <scheme val="minor"/>
    </font>
    <font>
      <b/>
      <strike/>
      <sz val="10"/>
      <color theme="1"/>
      <name val="等线"/>
      <charset val="134"/>
      <scheme val="minor"/>
    </font>
    <font>
      <sz val="11"/>
      <color theme="0"/>
      <name val="微软雅黑"/>
      <charset val="134"/>
    </font>
    <font>
      <strike/>
      <sz val="11"/>
      <name val="等线 Light"/>
      <charset val="134"/>
      <scheme val="major"/>
    </font>
    <font>
      <strike/>
      <sz val="11"/>
      <color rgb="FFFF0000"/>
      <name val="等线 Light"/>
      <charset val="134"/>
      <scheme val="major"/>
    </font>
    <font>
      <sz val="11"/>
      <color rgb="FFFF0000"/>
      <name val="等线"/>
      <charset val="134"/>
      <scheme val="minor"/>
    </font>
    <font>
      <sz val="11"/>
      <name val="等线"/>
      <charset val="134"/>
      <scheme val="minor"/>
    </font>
    <font>
      <b/>
      <sz val="11"/>
      <color theme="1"/>
      <name val="宋体"/>
      <charset val="134"/>
    </font>
    <font>
      <strike/>
      <sz val="11"/>
      <color theme="1"/>
      <name val="等线"/>
      <charset val="134"/>
      <scheme val="minor"/>
    </font>
    <font>
      <b/>
      <sz val="11"/>
      <color rgb="FFFF0000"/>
      <name val="等线"/>
      <charset val="134"/>
      <scheme val="minor"/>
    </font>
    <font>
      <sz val="11"/>
      <color theme="1"/>
      <name val="等线"/>
      <charset val="134"/>
      <scheme val="minor"/>
    </font>
    <font>
      <b/>
      <strike/>
      <sz val="11"/>
      <color theme="1"/>
      <name val="等线"/>
      <charset val="134"/>
      <scheme val="minor"/>
    </font>
    <font>
      <b/>
      <strike/>
      <sz val="11"/>
      <color rgb="FFFF0000"/>
      <name val="等线"/>
      <charset val="134"/>
      <scheme val="minor"/>
    </font>
    <font>
      <b/>
      <sz val="9"/>
      <name val="宋体"/>
      <charset val="134"/>
    </font>
    <font>
      <sz val="9"/>
      <name val="宋体"/>
      <charset val="134"/>
    </font>
    <font>
      <sz val="9"/>
      <name val="等线"/>
      <family val="3"/>
      <charset val="134"/>
      <scheme val="minor"/>
    </font>
    <font>
      <sz val="11"/>
      <color theme="1"/>
      <name val="等线"/>
      <family val="3"/>
      <charset val="134"/>
      <scheme val="minor"/>
    </font>
    <font>
      <b/>
      <sz val="11"/>
      <color rgb="FF000000"/>
      <name val="宋体"/>
      <family val="3"/>
      <charset val="134"/>
    </font>
    <font>
      <sz val="10"/>
      <color theme="1"/>
      <name val="等线"/>
      <family val="3"/>
      <charset val="134"/>
      <scheme val="minor"/>
    </font>
  </fonts>
  <fills count="1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2065187536243"/>
        <bgColor indexed="64"/>
      </patternFill>
    </fill>
    <fill>
      <patternFill patternType="solid">
        <fgColor theme="4" tint="0.59999389629810485"/>
        <bgColor indexed="64"/>
      </patternFill>
    </fill>
    <fill>
      <patternFill patternType="solid">
        <fgColor rgb="FFC2D5E2"/>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double">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top style="medium">
        <color rgb="FFD5D5D5"/>
      </top>
      <bottom style="medium">
        <color rgb="FFD5D5D5"/>
      </bottom>
      <diagonal/>
    </border>
    <border>
      <left style="medium">
        <color rgb="FFD5D5D5"/>
      </left>
      <right/>
      <top style="medium">
        <color rgb="FFD5D5D5"/>
      </top>
      <bottom style="medium">
        <color rgb="FFD5D5D5"/>
      </bottom>
      <diagonal/>
    </border>
    <border>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double">
        <color auto="1"/>
      </bottom>
      <diagonal/>
    </border>
    <border>
      <left/>
      <right style="thin">
        <color auto="1"/>
      </right>
      <top/>
      <bottom/>
      <diagonal/>
    </border>
    <border>
      <left style="thin">
        <color auto="1"/>
      </left>
      <right/>
      <top/>
      <bottom/>
      <diagonal/>
    </border>
  </borders>
  <cellStyleXfs count="14">
    <xf numFmtId="0" fontId="0" fillId="0" borderId="0"/>
    <xf numFmtId="0" fontId="6" fillId="0" borderId="0"/>
    <xf numFmtId="0" fontId="6" fillId="0" borderId="0"/>
    <xf numFmtId="0" fontId="6" fillId="0" borderId="0"/>
    <xf numFmtId="0" fontId="44" fillId="0" borderId="0">
      <alignment vertical="center"/>
    </xf>
    <xf numFmtId="0" fontId="6" fillId="0" borderId="0"/>
    <xf numFmtId="0" fontId="6" fillId="0" borderId="0"/>
    <xf numFmtId="0" fontId="44" fillId="0" borderId="0"/>
    <xf numFmtId="0" fontId="44" fillId="0" borderId="0"/>
    <xf numFmtId="0" fontId="44" fillId="0" borderId="0"/>
    <xf numFmtId="0" fontId="44" fillId="0" borderId="0">
      <alignment vertical="center"/>
    </xf>
    <xf numFmtId="0" fontId="6" fillId="0" borderId="0"/>
    <xf numFmtId="0" fontId="6" fillId="0" borderId="0"/>
    <xf numFmtId="0" fontId="44" fillId="0" borderId="0"/>
  </cellStyleXfs>
  <cellXfs count="507">
    <xf numFmtId="0" fontId="0" fillId="0" borderId="0" xfId="0"/>
    <xf numFmtId="14" fontId="1" fillId="0" borderId="1"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0" fillId="0" borderId="1" xfId="0" applyBorder="1"/>
    <xf numFmtId="0" fontId="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horizontal="center" wrapText="1"/>
    </xf>
    <xf numFmtId="0" fontId="6" fillId="0" borderId="0" xfId="0" applyFont="1" applyFill="1" applyAlignment="1">
      <alignment wrapText="1"/>
    </xf>
    <xf numFmtId="0" fontId="7"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0" xfId="0" applyFont="1" applyFill="1" applyAlignment="1">
      <alignment vertical="center" wrapText="1"/>
    </xf>
    <xf numFmtId="0" fontId="10" fillId="0" borderId="1" xfId="3" applyFont="1" applyFill="1" applyBorder="1" applyAlignment="1">
      <alignment horizontal="center" vertical="center" wrapText="1"/>
    </xf>
    <xf numFmtId="0" fontId="10" fillId="3" borderId="1" xfId="3" applyFont="1" applyFill="1" applyBorder="1" applyAlignment="1">
      <alignment horizontal="center" vertical="center" wrapText="1"/>
    </xf>
    <xf numFmtId="0" fontId="10" fillId="0" borderId="1" xfId="3" applyFont="1" applyBorder="1" applyAlignment="1">
      <alignment horizontal="center" vertical="center" wrapText="1"/>
    </xf>
    <xf numFmtId="0" fontId="11" fillId="0" borderId="1" xfId="12" applyFont="1" applyFill="1" applyBorder="1" applyAlignment="1">
      <alignment horizontal="center" vertical="center" wrapText="1"/>
    </xf>
    <xf numFmtId="0" fontId="11" fillId="3" borderId="1" xfId="12"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9" fillId="3" borderId="3" xfId="0" applyFont="1" applyFill="1" applyBorder="1" applyAlignment="1">
      <alignment vertical="center" wrapText="1"/>
    </xf>
    <xf numFmtId="0" fontId="12" fillId="5" borderId="1" xfId="11" applyFont="1" applyFill="1" applyBorder="1" applyAlignment="1">
      <alignment horizontal="center" vertical="center" wrapText="1"/>
    </xf>
    <xf numFmtId="0" fontId="12" fillId="3" borderId="1" xfId="11" applyFont="1" applyFill="1" applyBorder="1" applyAlignment="1">
      <alignment horizontal="center" vertical="center" wrapText="1"/>
    </xf>
    <xf numFmtId="0" fontId="12" fillId="3" borderId="1" xfId="12" applyFont="1" applyFill="1" applyBorder="1" applyAlignment="1">
      <alignment horizontal="center" vertical="center" wrapText="1"/>
    </xf>
    <xf numFmtId="0" fontId="12" fillId="0" borderId="1" xfId="9" applyFont="1" applyFill="1" applyBorder="1" applyAlignment="1">
      <alignment horizontal="center" vertical="center" wrapText="1"/>
    </xf>
    <xf numFmtId="0" fontId="12" fillId="0" borderId="1" xfId="12"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4" borderId="1" xfId="1" applyFont="1" applyFill="1" applyBorder="1" applyAlignment="1">
      <alignment horizontal="center" vertical="center" wrapText="1"/>
    </xf>
    <xf numFmtId="0" fontId="7" fillId="6" borderId="1" xfId="1" applyFont="1" applyFill="1" applyBorder="1" applyAlignment="1">
      <alignment horizontal="center" vertical="center" wrapText="1"/>
    </xf>
    <xf numFmtId="0" fontId="13" fillId="6" borderId="1" xfId="1" applyFont="1" applyFill="1" applyBorder="1" applyAlignment="1">
      <alignment horizontal="center" vertical="center" wrapText="1"/>
    </xf>
    <xf numFmtId="0" fontId="14" fillId="6" borderId="1" xfId="1" applyFont="1" applyFill="1" applyBorder="1" applyAlignment="1">
      <alignment horizontal="center" vertical="center" wrapText="1"/>
    </xf>
    <xf numFmtId="0" fontId="7" fillId="6" borderId="1" xfId="1" applyFont="1" applyFill="1" applyBorder="1" applyAlignment="1">
      <alignment horizontal="center" vertical="center" wrapText="1" shrinkToFit="1"/>
    </xf>
    <xf numFmtId="0" fontId="7" fillId="4" borderId="1" xfId="1" applyFont="1" applyFill="1" applyBorder="1" applyAlignment="1">
      <alignment horizontal="center" vertical="center" wrapText="1" shrinkToFit="1"/>
    </xf>
    <xf numFmtId="0" fontId="14" fillId="4" borderId="1" xfId="1" applyFont="1" applyFill="1" applyBorder="1" applyAlignment="1">
      <alignment horizontal="center" vertical="center" wrapText="1"/>
    </xf>
    <xf numFmtId="0" fontId="15" fillId="0" borderId="1" xfId="10" applyFont="1" applyFill="1" applyBorder="1" applyAlignment="1">
      <alignment horizontal="center" vertical="center" wrapText="1"/>
    </xf>
    <xf numFmtId="0" fontId="16" fillId="4" borderId="1" xfId="10" applyFont="1" applyFill="1" applyBorder="1" applyAlignment="1">
      <alignment horizontal="center" vertical="center" wrapText="1"/>
    </xf>
    <xf numFmtId="0" fontId="16" fillId="0" borderId="1" xfId="10" applyFont="1" applyFill="1" applyBorder="1" applyAlignment="1">
      <alignment horizontal="center" vertical="center" wrapText="1"/>
    </xf>
    <xf numFmtId="0" fontId="15" fillId="0" borderId="1" xfId="8" applyFont="1" applyBorder="1" applyAlignment="1">
      <alignment horizontal="center" vertical="center" wrapText="1"/>
    </xf>
    <xf numFmtId="0" fontId="15" fillId="6" borderId="1" xfId="8" applyFont="1" applyFill="1" applyBorder="1" applyAlignment="1">
      <alignment horizontal="center" vertical="center" wrapText="1"/>
    </xf>
    <xf numFmtId="0" fontId="15" fillId="0" borderId="1" xfId="1" applyFont="1" applyBorder="1" applyAlignment="1">
      <alignment horizontal="center" vertical="center" wrapText="1"/>
    </xf>
    <xf numFmtId="0" fontId="17" fillId="6" borderId="1" xfId="7" applyFont="1" applyFill="1" applyBorder="1" applyAlignment="1">
      <alignment horizontal="center" vertical="center" wrapText="1"/>
    </xf>
    <xf numFmtId="0" fontId="15" fillId="4" borderId="1" xfId="7" applyFont="1" applyFill="1" applyBorder="1" applyAlignment="1">
      <alignment horizontal="center" vertical="center" wrapText="1"/>
    </xf>
    <xf numFmtId="0" fontId="17" fillId="4" borderId="1" xfId="7" applyFont="1" applyFill="1" applyBorder="1" applyAlignment="1">
      <alignment horizontal="center" vertical="center" wrapText="1"/>
    </xf>
    <xf numFmtId="0" fontId="17" fillId="0" borderId="1" xfId="7" applyFont="1" applyFill="1" applyBorder="1" applyAlignment="1">
      <alignment horizontal="center" vertical="center" wrapText="1"/>
    </xf>
    <xf numFmtId="0" fontId="16" fillId="0" borderId="1" xfId="7" applyFont="1" applyFill="1" applyBorder="1" applyAlignment="1">
      <alignment horizontal="center" vertical="center" wrapText="1"/>
    </xf>
    <xf numFmtId="0" fontId="15" fillId="0" borderId="1" xfId="7" applyFont="1" applyFill="1" applyBorder="1" applyAlignment="1">
      <alignment horizontal="center" vertical="center" wrapText="1"/>
    </xf>
    <xf numFmtId="0" fontId="7" fillId="0" borderId="1" xfId="0" applyFont="1" applyFill="1" applyBorder="1" applyAlignment="1">
      <alignment horizontal="center" wrapText="1"/>
    </xf>
    <xf numFmtId="0" fontId="7" fillId="0" borderId="1" xfId="12" applyFont="1" applyBorder="1" applyAlignment="1">
      <alignment horizontal="center" vertical="center" wrapText="1"/>
    </xf>
    <xf numFmtId="177" fontId="7" fillId="0" borderId="1" xfId="2" applyNumberFormat="1" applyFont="1" applyFill="1" applyBorder="1" applyAlignment="1">
      <alignment horizontal="center" vertical="center" wrapText="1"/>
    </xf>
    <xf numFmtId="177" fontId="14" fillId="0" borderId="1" xfId="2" applyNumberFormat="1" applyFont="1" applyFill="1" applyBorder="1" applyAlignment="1">
      <alignment horizontal="center" vertical="center" wrapText="1"/>
    </xf>
    <xf numFmtId="177" fontId="7" fillId="3" borderId="1" xfId="2" applyNumberFormat="1" applyFont="1" applyFill="1" applyBorder="1" applyAlignment="1">
      <alignment horizontal="center" vertical="center" wrapText="1"/>
    </xf>
    <xf numFmtId="177" fontId="14" fillId="3" borderId="1" xfId="2" applyNumberFormat="1" applyFont="1" applyFill="1" applyBorder="1" applyAlignment="1">
      <alignment horizontal="center" vertical="center" wrapText="1"/>
    </xf>
    <xf numFmtId="177" fontId="7" fillId="0" borderId="1" xfId="2" applyNumberFormat="1" applyFont="1" applyBorder="1" applyAlignment="1">
      <alignment horizontal="center" vertical="center" wrapText="1"/>
    </xf>
    <xf numFmtId="177" fontId="14" fillId="0" borderId="1" xfId="2" applyNumberFormat="1" applyFont="1" applyBorder="1" applyAlignment="1">
      <alignment horizontal="center" vertical="center" wrapText="1"/>
    </xf>
    <xf numFmtId="0" fontId="7" fillId="0" borderId="1" xfId="2" applyFont="1" applyBorder="1" applyAlignment="1">
      <alignment horizontal="center" vertical="center" wrapText="1"/>
    </xf>
    <xf numFmtId="0" fontId="18" fillId="0" borderId="1" xfId="2" applyFont="1" applyBorder="1" applyAlignment="1">
      <alignment horizontal="center" wrapText="1"/>
    </xf>
    <xf numFmtId="0" fontId="7" fillId="0" borderId="4" xfId="0" applyFont="1" applyFill="1" applyBorder="1" applyAlignment="1">
      <alignment horizontal="center" vertical="center" wrapText="1"/>
    </xf>
    <xf numFmtId="0" fontId="7" fillId="0" borderId="1" xfId="1" applyFont="1" applyFill="1" applyBorder="1" applyAlignment="1">
      <alignment horizontal="center" vertical="center" wrapText="1"/>
    </xf>
    <xf numFmtId="0" fontId="15" fillId="6" borderId="1" xfId="0" applyNumberFormat="1" applyFont="1" applyFill="1" applyBorder="1" applyAlignment="1" applyProtection="1">
      <alignment horizontal="center" vertical="center" wrapText="1"/>
    </xf>
    <xf numFmtId="0" fontId="7" fillId="0" borderId="1" xfId="1" applyFont="1" applyBorder="1" applyAlignment="1">
      <alignment horizontal="center" vertical="center" wrapText="1"/>
    </xf>
    <xf numFmtId="0" fontId="7" fillId="4" borderId="1" xfId="1" applyFont="1" applyFill="1" applyBorder="1" applyAlignment="1">
      <alignment horizontal="center"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0" fontId="7" fillId="6" borderId="1" xfId="6" applyFont="1" applyFill="1" applyBorder="1" applyAlignment="1">
      <alignment horizontal="center" vertical="center" wrapText="1"/>
    </xf>
    <xf numFmtId="0" fontId="14" fillId="0" borderId="1" xfId="6" applyFont="1" applyBorder="1" applyAlignment="1">
      <alignment horizontal="left" vertical="center" wrapText="1"/>
    </xf>
    <xf numFmtId="0" fontId="14" fillId="0" borderId="1" xfId="6" applyFont="1" applyBorder="1" applyAlignment="1">
      <alignment vertical="center" wrapText="1"/>
    </xf>
    <xf numFmtId="0" fontId="7" fillId="0" borderId="1" xfId="6" applyFont="1" applyBorder="1" applyAlignment="1">
      <alignment vertical="center" wrapText="1"/>
    </xf>
    <xf numFmtId="0" fontId="7" fillId="0" borderId="7" xfId="0" applyFont="1" applyFill="1" applyBorder="1" applyAlignment="1">
      <alignment horizontal="center" vertical="center" wrapText="1"/>
    </xf>
    <xf numFmtId="0" fontId="7" fillId="0" borderId="3" xfId="12" applyFont="1" applyBorder="1" applyAlignment="1">
      <alignment horizontal="center" vertical="center" wrapText="1"/>
    </xf>
    <xf numFmtId="0" fontId="7" fillId="6" borderId="1" xfId="12" applyFont="1" applyFill="1" applyBorder="1" applyAlignment="1">
      <alignment horizontal="center" vertical="center" wrapText="1"/>
    </xf>
    <xf numFmtId="0" fontId="14" fillId="0" borderId="1" xfId="12" applyFont="1" applyBorder="1" applyAlignment="1">
      <alignment horizontal="center" vertical="center" wrapText="1"/>
    </xf>
    <xf numFmtId="0" fontId="7" fillId="0" borderId="1" xfId="12" applyFont="1" applyFill="1" applyBorder="1" applyAlignment="1">
      <alignment horizontal="center" vertical="center" wrapText="1"/>
    </xf>
    <xf numFmtId="0" fontId="7" fillId="0" borderId="3" xfId="12" applyFont="1" applyFill="1" applyBorder="1" applyAlignment="1">
      <alignment horizontal="center" vertical="center" wrapText="1"/>
    </xf>
    <xf numFmtId="0" fontId="14" fillId="0" borderId="1" xfId="12" applyFont="1" applyFill="1" applyBorder="1" applyAlignment="1">
      <alignment horizontal="center" vertical="center" wrapText="1"/>
    </xf>
    <xf numFmtId="0" fontId="13" fillId="0" borderId="1" xfId="12"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5" borderId="3" xfId="1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7" fillId="0" borderId="1" xfId="10" applyFont="1" applyFill="1" applyBorder="1" applyAlignment="1">
      <alignment horizontal="center" vertical="center" wrapText="1"/>
    </xf>
    <xf numFmtId="0" fontId="7" fillId="0" borderId="3" xfId="10" applyFont="1" applyFill="1" applyBorder="1" applyAlignment="1">
      <alignment horizontal="center" vertical="center" wrapText="1"/>
    </xf>
    <xf numFmtId="0" fontId="10" fillId="4" borderId="1" xfId="10" applyFont="1" applyFill="1" applyBorder="1" applyAlignment="1">
      <alignment horizontal="center" vertical="center" wrapText="1"/>
    </xf>
    <xf numFmtId="0" fontId="10" fillId="0" borderId="1" xfId="10" applyFont="1" applyFill="1" applyBorder="1" applyAlignment="1">
      <alignment horizontal="center" vertical="center" wrapText="1"/>
    </xf>
    <xf numFmtId="0" fontId="7" fillId="0" borderId="0" xfId="10" applyFont="1" applyFill="1" applyAlignment="1">
      <alignment horizontal="center" vertical="center" wrapText="1"/>
    </xf>
    <xf numFmtId="49" fontId="7" fillId="0" borderId="1" xfId="10" applyNumberFormat="1" applyFont="1" applyFill="1" applyBorder="1" applyAlignment="1">
      <alignment horizontal="center" vertical="center" wrapText="1"/>
    </xf>
    <xf numFmtId="0" fontId="7" fillId="6" borderId="1" xfId="10" applyFont="1" applyFill="1" applyBorder="1" applyAlignment="1">
      <alignment horizontal="center" vertical="center" wrapText="1"/>
    </xf>
    <xf numFmtId="0" fontId="7" fillId="3" borderId="1" xfId="10" applyFont="1" applyFill="1" applyBorder="1" applyAlignment="1">
      <alignment horizontal="center" vertical="center" wrapText="1"/>
    </xf>
    <xf numFmtId="0" fontId="10" fillId="6" borderId="1" xfId="10" applyFont="1" applyFill="1" applyBorder="1" applyAlignment="1">
      <alignment horizontal="center" vertical="center" wrapText="1"/>
    </xf>
    <xf numFmtId="0" fontId="20" fillId="0" borderId="11" xfId="12" applyFont="1" applyFill="1" applyBorder="1" applyAlignment="1">
      <alignment vertical="center" wrapText="1"/>
    </xf>
    <xf numFmtId="0" fontId="7" fillId="0" borderId="12" xfId="12" applyFont="1" applyFill="1" applyBorder="1" applyAlignment="1">
      <alignment horizontal="center" vertical="center" wrapText="1"/>
    </xf>
    <xf numFmtId="0" fontId="7" fillId="0" borderId="4" xfId="12" applyFont="1" applyFill="1" applyBorder="1" applyAlignment="1">
      <alignment horizontal="center" vertical="center" wrapText="1"/>
    </xf>
    <xf numFmtId="0" fontId="7" fillId="0" borderId="13" xfId="12" applyFont="1" applyFill="1" applyBorder="1" applyAlignment="1">
      <alignment horizontal="center" vertical="center" wrapText="1"/>
    </xf>
    <xf numFmtId="0" fontId="14" fillId="0" borderId="14" xfId="12" applyFont="1" applyFill="1" applyBorder="1" applyAlignment="1">
      <alignment horizontal="center" vertical="center" wrapText="1"/>
    </xf>
    <xf numFmtId="0" fontId="7" fillId="0" borderId="14" xfId="12" applyFont="1" applyFill="1" applyBorder="1" applyAlignment="1">
      <alignment horizontal="center" vertical="center" wrapText="1"/>
    </xf>
    <xf numFmtId="0" fontId="17" fillId="0" borderId="1" xfId="0" applyFont="1" applyFill="1" applyBorder="1" applyAlignment="1">
      <alignment horizontal="center" vertical="center" wrapText="1"/>
    </xf>
    <xf numFmtId="0" fontId="21" fillId="0" borderId="1" xfId="12" applyFont="1" applyFill="1" applyBorder="1" applyAlignment="1">
      <alignment horizontal="center" vertical="center" wrapText="1"/>
    </xf>
    <xf numFmtId="0" fontId="21" fillId="0" borderId="3" xfId="12" applyFont="1" applyBorder="1" applyAlignment="1">
      <alignment horizontal="center" vertical="center" wrapText="1"/>
    </xf>
    <xf numFmtId="0" fontId="22" fillId="6" borderId="1" xfId="12" applyFont="1" applyFill="1" applyBorder="1" applyAlignment="1">
      <alignment horizontal="center" vertical="center" wrapText="1"/>
    </xf>
    <xf numFmtId="0" fontId="23" fillId="0" borderId="1" xfId="12" applyFont="1" applyBorder="1" applyAlignment="1">
      <alignment horizontal="center" vertical="center" wrapText="1"/>
    </xf>
    <xf numFmtId="0" fontId="21" fillId="0" borderId="1" xfId="12" applyFont="1" applyBorder="1" applyAlignment="1">
      <alignment horizontal="center" vertical="center" wrapText="1"/>
    </xf>
    <xf numFmtId="0" fontId="21" fillId="0" borderId="12" xfId="12" applyFont="1" applyBorder="1" applyAlignment="1">
      <alignment horizontal="center" vertical="center" wrapText="1"/>
    </xf>
    <xf numFmtId="0" fontId="17" fillId="0" borderId="4" xfId="0" applyFont="1" applyFill="1" applyBorder="1" applyAlignment="1">
      <alignment horizontal="center" vertical="center" wrapText="1"/>
    </xf>
    <xf numFmtId="0" fontId="21" fillId="0" borderId="4" xfId="12" applyFont="1" applyBorder="1" applyAlignment="1">
      <alignment horizontal="center" vertical="center" wrapText="1"/>
    </xf>
    <xf numFmtId="0" fontId="7" fillId="0" borderId="15" xfId="1" applyFont="1" applyFill="1" applyBorder="1" applyAlignment="1">
      <alignment horizontal="center" vertical="center" wrapText="1"/>
    </xf>
    <xf numFmtId="0" fontId="14" fillId="4" borderId="16" xfId="1" applyFont="1" applyFill="1" applyBorder="1" applyAlignment="1">
      <alignment horizontal="center" vertical="center" wrapText="1"/>
    </xf>
    <xf numFmtId="0" fontId="7" fillId="0" borderId="16" xfId="1" applyFont="1" applyFill="1" applyBorder="1" applyAlignment="1">
      <alignment horizontal="center" vertical="center" wrapText="1"/>
    </xf>
    <xf numFmtId="0" fontId="7" fillId="0" borderId="17" xfId="0" applyFont="1" applyFill="1" applyBorder="1" applyAlignment="1">
      <alignment horizontal="center" wrapText="1"/>
    </xf>
    <xf numFmtId="0" fontId="7" fillId="3" borderId="3" xfId="4" applyFont="1" applyFill="1" applyBorder="1" applyAlignment="1">
      <alignment horizontal="center" vertical="center" wrapText="1"/>
    </xf>
    <xf numFmtId="0" fontId="7" fillId="4" borderId="1" xfId="4" applyFont="1" applyFill="1" applyBorder="1" applyAlignment="1">
      <alignment horizontal="center" vertical="center" wrapText="1"/>
    </xf>
    <xf numFmtId="0" fontId="14" fillId="3" borderId="1" xfId="4"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6" borderId="1" xfId="4" applyFont="1" applyFill="1" applyBorder="1" applyAlignment="1">
      <alignment horizontal="center" vertical="center" wrapText="1"/>
    </xf>
    <xf numFmtId="0" fontId="7" fillId="6" borderId="3" xfId="4" applyFont="1" applyFill="1" applyBorder="1" applyAlignment="1">
      <alignment horizontal="center" vertical="center" wrapText="1"/>
    </xf>
    <xf numFmtId="0" fontId="14" fillId="4" borderId="1" xfId="4" applyFont="1" applyFill="1" applyBorder="1" applyAlignment="1">
      <alignment horizontal="center" vertical="center" wrapText="1"/>
    </xf>
    <xf numFmtId="0" fontId="19" fillId="0" borderId="3" xfId="10" applyFont="1" applyBorder="1" applyAlignment="1">
      <alignment horizontal="center" vertical="center" wrapText="1"/>
    </xf>
    <xf numFmtId="0" fontId="19" fillId="6" borderId="1" xfId="10" applyFont="1" applyFill="1" applyBorder="1" applyAlignment="1">
      <alignment horizontal="center" vertical="center" wrapText="1"/>
    </xf>
    <xf numFmtId="0" fontId="19" fillId="0" borderId="1" xfId="10" applyFont="1" applyFill="1" applyBorder="1" applyAlignment="1">
      <alignment horizontal="center" vertical="center" wrapText="1"/>
    </xf>
    <xf numFmtId="0" fontId="14" fillId="6" borderId="1" xfId="4" applyFont="1" applyFill="1" applyBorder="1" applyAlignment="1">
      <alignment horizontal="center" vertical="center" wrapText="1"/>
    </xf>
    <xf numFmtId="0" fontId="7" fillId="0" borderId="3" xfId="4" applyFont="1" applyFill="1" applyBorder="1" applyAlignment="1">
      <alignment horizontal="center" vertical="center" wrapText="1"/>
    </xf>
    <xf numFmtId="0" fontId="14" fillId="0"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3" borderId="3" xfId="12" applyFont="1" applyFill="1" applyBorder="1" applyAlignment="1">
      <alignment horizontal="center" vertical="center" wrapText="1"/>
    </xf>
    <xf numFmtId="0" fontId="7" fillId="4" borderId="1" xfId="12" applyFont="1" applyFill="1" applyBorder="1" applyAlignment="1">
      <alignment horizontal="center" vertical="center" wrapText="1"/>
    </xf>
    <xf numFmtId="0" fontId="14" fillId="3" borderId="1" xfId="12" applyFont="1" applyFill="1" applyBorder="1" applyAlignment="1">
      <alignment horizontal="center" vertical="center" wrapText="1"/>
    </xf>
    <xf numFmtId="0" fontId="7" fillId="4" borderId="3" xfId="12" applyFont="1" applyFill="1" applyBorder="1" applyAlignment="1">
      <alignment horizontal="center" vertical="center" wrapText="1"/>
    </xf>
    <xf numFmtId="0" fontId="7" fillId="3" borderId="1" xfId="12" applyFont="1" applyFill="1" applyBorder="1" applyAlignment="1">
      <alignment horizontal="center" vertical="center" wrapText="1"/>
    </xf>
    <xf numFmtId="49" fontId="15" fillId="3" borderId="1" xfId="5" applyNumberFormat="1" applyFont="1" applyFill="1" applyBorder="1" applyAlignment="1">
      <alignment horizontal="center" vertical="center" wrapText="1"/>
    </xf>
    <xf numFmtId="49" fontId="16" fillId="3" borderId="1" xfId="5" applyNumberFormat="1" applyFont="1" applyFill="1" applyBorder="1" applyAlignment="1">
      <alignment horizontal="center" vertical="center" wrapText="1"/>
    </xf>
    <xf numFmtId="49" fontId="15" fillId="0" borderId="1" xfId="5" applyNumberFormat="1" applyFont="1" applyBorder="1" applyAlignment="1">
      <alignment horizontal="center" vertical="center" wrapText="1"/>
    </xf>
    <xf numFmtId="0" fontId="7" fillId="3" borderId="3" xfId="10" applyFont="1" applyFill="1" applyBorder="1" applyAlignment="1">
      <alignment horizontal="center" vertical="center" wrapText="1"/>
    </xf>
    <xf numFmtId="0" fontId="24" fillId="3" borderId="1" xfId="10" applyFont="1" applyFill="1" applyBorder="1" applyAlignment="1">
      <alignment horizontal="center" vertical="center" wrapText="1"/>
    </xf>
    <xf numFmtId="0" fontId="10" fillId="3" borderId="1" xfId="10" applyFont="1" applyFill="1" applyBorder="1" applyAlignment="1">
      <alignment horizontal="center" vertical="center" wrapText="1"/>
    </xf>
    <xf numFmtId="0" fontId="25" fillId="3" borderId="1"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10" fillId="3" borderId="4" xfId="10" applyFont="1" applyFill="1" applyBorder="1" applyAlignment="1">
      <alignment horizontal="center" vertical="center" wrapText="1"/>
    </xf>
    <xf numFmtId="0" fontId="14" fillId="3" borderId="4" xfId="10" applyFont="1" applyFill="1" applyBorder="1" applyAlignment="1">
      <alignment horizontal="center" vertical="center" wrapText="1"/>
    </xf>
    <xf numFmtId="0" fontId="7" fillId="3" borderId="4" xfId="10" applyFont="1" applyFill="1" applyBorder="1" applyAlignment="1">
      <alignment horizontal="center" vertical="center" wrapText="1"/>
    </xf>
    <xf numFmtId="0" fontId="14" fillId="3" borderId="1" xfId="10" applyFont="1" applyFill="1" applyBorder="1" applyAlignment="1">
      <alignment horizontal="center" vertical="center" wrapText="1"/>
    </xf>
    <xf numFmtId="0" fontId="25" fillId="0" borderId="1" xfId="0" applyFont="1" applyFill="1" applyBorder="1" applyAlignment="1">
      <alignment wrapText="1"/>
    </xf>
    <xf numFmtId="0" fontId="25" fillId="0" borderId="1" xfId="0" applyFont="1" applyFill="1" applyBorder="1" applyAlignment="1">
      <alignment horizontal="center" vertical="center" wrapText="1"/>
    </xf>
    <xf numFmtId="0" fontId="7" fillId="0" borderId="3"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0" fillId="0" borderId="3"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4" fillId="3" borderId="1" xfId="1" applyFont="1" applyFill="1" applyBorder="1" applyAlignment="1">
      <alignment horizontal="center" vertical="center" wrapText="1"/>
    </xf>
    <xf numFmtId="0" fontId="7" fillId="6" borderId="2" xfId="1" applyFont="1" applyFill="1" applyBorder="1" applyAlignment="1">
      <alignment horizontal="center" vertical="center" wrapText="1"/>
    </xf>
    <xf numFmtId="0" fontId="10" fillId="4" borderId="1" xfId="1" applyFont="1" applyFill="1" applyBorder="1" applyAlignment="1">
      <alignment horizontal="center" vertical="center"/>
    </xf>
    <xf numFmtId="0" fontId="5" fillId="4" borderId="1" xfId="1" applyFont="1" applyFill="1" applyBorder="1" applyAlignment="1">
      <alignment horizontal="center" vertical="center"/>
    </xf>
    <xf numFmtId="0" fontId="7" fillId="0" borderId="12"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0" fillId="3" borderId="4" xfId="1" applyFont="1" applyFill="1" applyBorder="1" applyAlignment="1">
      <alignment horizontal="center" vertical="center" wrapText="1"/>
    </xf>
    <xf numFmtId="0" fontId="10" fillId="3" borderId="1" xfId="4" applyFont="1" applyFill="1" applyBorder="1" applyAlignment="1">
      <alignment horizontal="center" vertical="center" wrapText="1"/>
    </xf>
    <xf numFmtId="0" fontId="14" fillId="0" borderId="1" xfId="4" applyFont="1" applyBorder="1" applyAlignment="1">
      <alignment horizontal="center" vertical="center" wrapText="1"/>
    </xf>
    <xf numFmtId="0" fontId="7" fillId="0" borderId="1" xfId="1" applyFont="1" applyBorder="1" applyAlignment="1">
      <alignment horizontal="left" vertical="center" wrapText="1"/>
    </xf>
    <xf numFmtId="0" fontId="7" fillId="0" borderId="4" xfId="1" applyFont="1" applyBorder="1" applyAlignment="1">
      <alignment horizontal="center" vertical="center" wrapText="1"/>
    </xf>
    <xf numFmtId="0" fontId="7" fillId="0" borderId="4" xfId="1" applyFont="1" applyBorder="1" applyAlignment="1">
      <alignment horizontal="left" vertical="center" wrapText="1"/>
    </xf>
    <xf numFmtId="0" fontId="14" fillId="0" borderId="4" xfId="1" applyFont="1" applyBorder="1" applyAlignment="1">
      <alignment horizontal="center" vertical="center" wrapText="1"/>
    </xf>
    <xf numFmtId="0" fontId="7" fillId="6"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1" fillId="0" borderId="1" xfId="12" applyFont="1" applyBorder="1" applyAlignment="1">
      <alignment horizontal="left" vertical="center" wrapText="1"/>
    </xf>
    <xf numFmtId="0" fontId="7" fillId="3" borderId="1" xfId="1" applyFont="1" applyFill="1" applyBorder="1" applyAlignment="1">
      <alignment horizontal="center" vertical="center" wrapText="1"/>
    </xf>
    <xf numFmtId="0" fontId="7" fillId="0" borderId="1" xfId="6" applyFont="1" applyFill="1" applyBorder="1" applyAlignment="1">
      <alignment horizontal="center" vertical="center" wrapText="1"/>
    </xf>
    <xf numFmtId="0" fontId="14" fillId="0" borderId="1" xfId="6" applyFont="1" applyFill="1" applyBorder="1" applyAlignment="1">
      <alignment horizontal="center" vertical="center" wrapText="1"/>
    </xf>
    <xf numFmtId="0" fontId="7" fillId="3" borderId="1" xfId="6" applyFont="1" applyFill="1" applyBorder="1" applyAlignment="1">
      <alignment horizontal="center" vertical="center" wrapText="1"/>
    </xf>
    <xf numFmtId="0" fontId="15" fillId="3" borderId="1" xfId="6" applyFont="1" applyFill="1" applyBorder="1" applyAlignment="1">
      <alignment horizontal="center" vertical="center" wrapText="1"/>
    </xf>
    <xf numFmtId="0" fontId="16" fillId="3" borderId="1" xfId="6" applyFont="1" applyFill="1" applyBorder="1" applyAlignment="1">
      <alignment vertical="center" wrapText="1"/>
    </xf>
    <xf numFmtId="0" fontId="16" fillId="3" borderId="1" xfId="6" applyFont="1" applyFill="1" applyBorder="1" applyAlignment="1">
      <alignment horizontal="center" vertical="center" wrapText="1"/>
    </xf>
    <xf numFmtId="0" fontId="15" fillId="3" borderId="1" xfId="6" applyFont="1" applyFill="1" applyBorder="1" applyAlignment="1">
      <alignment vertical="center" wrapText="1"/>
    </xf>
    <xf numFmtId="0" fontId="10" fillId="0" borderId="1" xfId="12" applyFont="1" applyBorder="1" applyAlignment="1">
      <alignment horizontal="center" vertical="center" wrapText="1"/>
    </xf>
    <xf numFmtId="0" fontId="26"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horizontal="left" vertical="center" wrapText="1"/>
    </xf>
    <xf numFmtId="0" fontId="27" fillId="7" borderId="1"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4" xfId="0" applyFont="1" applyFill="1" applyBorder="1" applyAlignment="1">
      <alignment vertical="center" wrapText="1"/>
    </xf>
    <xf numFmtId="0" fontId="0" fillId="0" borderId="1" xfId="0" applyFont="1" applyFill="1" applyBorder="1" applyAlignment="1">
      <alignment vertical="center" wrapText="1"/>
    </xf>
    <xf numFmtId="0" fontId="0" fillId="0" borderId="3"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4" borderId="3" xfId="0"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vertical="center" wrapText="1"/>
    </xf>
    <xf numFmtId="0" fontId="0" fillId="0" borderId="0" xfId="0" applyAlignment="1">
      <alignment wrapText="1"/>
    </xf>
    <xf numFmtId="14" fontId="1" fillId="9" borderId="1" xfId="0" applyNumberFormat="1"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9" borderId="3"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4" borderId="2" xfId="0" applyFont="1" applyFill="1" applyBorder="1" applyAlignment="1">
      <alignment horizontal="left" vertical="center" wrapText="1"/>
    </xf>
    <xf numFmtId="176" fontId="2" fillId="4" borderId="1" xfId="0" applyNumberFormat="1" applyFont="1" applyFill="1" applyBorder="1" applyAlignment="1">
      <alignment horizontal="left" vertical="center" wrapText="1"/>
    </xf>
    <xf numFmtId="0" fontId="2" fillId="4" borderId="3" xfId="0" applyFont="1" applyFill="1" applyBorder="1" applyAlignment="1">
      <alignment horizontal="left" vertical="center" wrapText="1"/>
    </xf>
    <xf numFmtId="0" fontId="0" fillId="4" borderId="1" xfId="0" applyFill="1" applyBorder="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4" fillId="9"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2" fillId="0" borderId="2" xfId="13" applyFont="1" applyFill="1" applyBorder="1" applyAlignment="1">
      <alignment horizontal="left" vertical="center" wrapText="1"/>
    </xf>
    <xf numFmtId="176" fontId="2" fillId="0" borderId="1" xfId="13" applyNumberFormat="1" applyFont="1" applyFill="1" applyBorder="1" applyAlignment="1">
      <alignment horizontal="left" vertical="center" wrapText="1"/>
    </xf>
    <xf numFmtId="0" fontId="2" fillId="0" borderId="1" xfId="13" applyFont="1" applyFill="1" applyBorder="1" applyAlignment="1">
      <alignment horizontal="left" vertical="center" wrapText="1"/>
    </xf>
    <xf numFmtId="0" fontId="2" fillId="4" borderId="1" xfId="13" applyFont="1" applyFill="1" applyBorder="1" applyAlignment="1">
      <alignment horizontal="left" vertical="center" wrapText="1"/>
    </xf>
    <xf numFmtId="0" fontId="2" fillId="0" borderId="1" xfId="0" applyFont="1" applyBorder="1" applyAlignment="1">
      <alignment horizontal="left" wrapText="1"/>
    </xf>
    <xf numFmtId="0" fontId="2" fillId="4" borderId="0" xfId="0" applyFont="1" applyFill="1" applyAlignment="1">
      <alignment wrapText="1"/>
    </xf>
    <xf numFmtId="0" fontId="2" fillId="0" borderId="0" xfId="0" applyFont="1" applyFill="1" applyAlignment="1">
      <alignment vertical="center" wrapText="1"/>
    </xf>
    <xf numFmtId="0" fontId="0" fillId="0" borderId="0" xfId="0" applyFont="1" applyFill="1" applyAlignment="1">
      <alignment vertical="center"/>
    </xf>
    <xf numFmtId="0" fontId="2" fillId="0" borderId="0" xfId="0" applyFont="1" applyFill="1" applyAlignment="1">
      <alignment vertical="center"/>
    </xf>
    <xf numFmtId="0" fontId="28" fillId="10" borderId="1" xfId="0" applyFont="1" applyFill="1" applyBorder="1" applyAlignment="1">
      <alignment horizontal="center" vertical="center" wrapText="1"/>
    </xf>
    <xf numFmtId="0" fontId="29" fillId="7" borderId="1" xfId="0" applyFont="1" applyFill="1" applyBorder="1" applyAlignment="1">
      <alignment horizontal="left" vertical="center" wrapText="1"/>
    </xf>
    <xf numFmtId="0" fontId="28" fillId="10" borderId="1" xfId="0" applyFont="1" applyFill="1" applyBorder="1" applyAlignment="1">
      <alignment horizontal="left" vertical="center" wrapText="1"/>
    </xf>
    <xf numFmtId="0" fontId="28" fillId="4" borderId="1" xfId="0" applyFont="1" applyFill="1" applyBorder="1" applyAlignment="1">
      <alignment horizontal="left" vertical="center" wrapText="1"/>
    </xf>
    <xf numFmtId="0" fontId="2" fillId="11" borderId="1" xfId="0" applyFont="1" applyFill="1" applyBorder="1" applyAlignment="1">
      <alignment vertical="center" wrapText="1"/>
    </xf>
    <xf numFmtId="0" fontId="2" fillId="11"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wrapText="1"/>
    </xf>
    <xf numFmtId="0" fontId="27" fillId="4" borderId="1" xfId="0" applyFont="1" applyFill="1" applyBorder="1" applyAlignment="1">
      <alignment horizontal="left" vertical="center" wrapText="1"/>
    </xf>
    <xf numFmtId="0" fontId="0" fillId="0" borderId="1" xfId="0" applyFill="1" applyBorder="1" applyAlignment="1">
      <alignment wrapText="1"/>
    </xf>
    <xf numFmtId="0" fontId="0" fillId="0" borderId="0" xfId="0" applyFill="1" applyAlignment="1">
      <alignment wrapText="1"/>
    </xf>
    <xf numFmtId="0" fontId="0" fillId="0" borderId="0" xfId="0" applyFont="1" applyFill="1" applyAlignment="1">
      <alignment wrapText="1"/>
    </xf>
    <xf numFmtId="0" fontId="2" fillId="0" borderId="1" xfId="0" applyNumberFormat="1" applyFont="1" applyFill="1" applyBorder="1" applyAlignment="1">
      <alignment vertical="center" wrapText="1"/>
    </xf>
    <xf numFmtId="0" fontId="2" fillId="4" borderId="1" xfId="0" applyFont="1" applyFill="1" applyBorder="1" applyAlignment="1">
      <alignment vertical="center" wrapText="1"/>
    </xf>
    <xf numFmtId="0" fontId="30" fillId="12" borderId="18" xfId="0" applyFont="1" applyFill="1" applyBorder="1" applyAlignment="1">
      <alignment horizontal="center" wrapText="1"/>
    </xf>
    <xf numFmtId="0" fontId="30" fillId="12" borderId="19" xfId="0" applyFont="1" applyFill="1" applyBorder="1" applyAlignment="1">
      <alignment horizontal="left" wrapText="1"/>
    </xf>
    <xf numFmtId="0" fontId="0" fillId="4" borderId="0" xfId="0" applyFill="1" applyAlignment="1">
      <alignment wrapText="1"/>
    </xf>
    <xf numFmtId="0" fontId="2"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0" fillId="0" borderId="1" xfId="0" applyBorder="1" applyAlignment="1">
      <alignment wrapText="1"/>
    </xf>
    <xf numFmtId="0" fontId="30" fillId="12" borderId="18" xfId="0" applyFont="1" applyFill="1" applyBorder="1" applyAlignment="1">
      <alignment horizontal="center"/>
    </xf>
    <xf numFmtId="0" fontId="30" fillId="12" borderId="19" xfId="0" applyFont="1" applyFill="1" applyBorder="1" applyAlignment="1">
      <alignment horizontal="left"/>
    </xf>
    <xf numFmtId="0" fontId="4" fillId="4" borderId="1" xfId="0" applyFont="1" applyFill="1" applyBorder="1" applyAlignment="1">
      <alignment horizontal="left" vertical="center" wrapText="1"/>
    </xf>
    <xf numFmtId="0" fontId="31" fillId="11" borderId="1" xfId="0" applyFont="1" applyFill="1" applyBorder="1" applyAlignment="1">
      <alignment vertical="center" wrapText="1"/>
    </xf>
    <xf numFmtId="0" fontId="26" fillId="0" borderId="0" xfId="0" applyFont="1" applyFill="1" applyAlignment="1">
      <alignment wrapText="1"/>
    </xf>
    <xf numFmtId="0" fontId="0" fillId="0" borderId="0" xfId="0" applyFill="1"/>
    <xf numFmtId="0" fontId="26" fillId="0" borderId="1" xfId="0" applyFont="1" applyFill="1" applyBorder="1" applyAlignment="1">
      <alignment wrapText="1"/>
    </xf>
    <xf numFmtId="0" fontId="0" fillId="0" borderId="1" xfId="0" applyFont="1" applyFill="1" applyBorder="1" applyAlignment="1">
      <alignment wrapText="1"/>
    </xf>
    <xf numFmtId="0" fontId="0" fillId="0" borderId="1" xfId="0" applyFill="1" applyBorder="1" applyAlignment="1">
      <alignment vertical="center" wrapText="1"/>
    </xf>
    <xf numFmtId="0" fontId="32" fillId="0" borderId="1" xfId="13" applyFont="1" applyFill="1" applyBorder="1" applyAlignment="1">
      <alignment horizontal="center" vertical="center" wrapText="1"/>
    </xf>
    <xf numFmtId="0" fontId="32" fillId="5" borderId="1" xfId="13" applyFont="1" applyFill="1" applyBorder="1" applyAlignment="1">
      <alignment vertical="center" wrapText="1"/>
    </xf>
    <xf numFmtId="0" fontId="32" fillId="0" borderId="1" xfId="13" applyFont="1" applyFill="1" applyBorder="1" applyAlignment="1">
      <alignmen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5" fillId="4" borderId="1" xfId="13" applyFont="1" applyFill="1" applyBorder="1" applyAlignment="1">
      <alignment horizontal="right" vertical="center" wrapText="1"/>
    </xf>
    <xf numFmtId="0" fontId="5" fillId="4" borderId="1" xfId="13" applyFont="1" applyFill="1" applyBorder="1" applyAlignment="1">
      <alignment vertical="center" wrapText="1"/>
    </xf>
    <xf numFmtId="0" fontId="33" fillId="0" borderId="1" xfId="13" applyFont="1" applyFill="1" applyBorder="1" applyAlignment="1">
      <alignment vertical="center" wrapText="1"/>
    </xf>
    <xf numFmtId="0" fontId="5" fillId="5" borderId="1" xfId="13" applyFont="1" applyFill="1" applyBorder="1" applyAlignment="1">
      <alignment vertical="center" wrapText="1"/>
    </xf>
    <xf numFmtId="0" fontId="6" fillId="0" borderId="1" xfId="13" applyFont="1" applyFill="1" applyBorder="1" applyAlignment="1">
      <alignment wrapText="1"/>
    </xf>
    <xf numFmtId="0" fontId="34" fillId="0" borderId="0" xfId="0" applyFont="1" applyAlignment="1">
      <alignment horizontal="center" vertical="center" wrapText="1"/>
    </xf>
    <xf numFmtId="0" fontId="2" fillId="0" borderId="0" xfId="0" applyFont="1" applyFill="1" applyAlignment="1">
      <alignment wrapText="1"/>
    </xf>
    <xf numFmtId="0" fontId="35" fillId="5" borderId="0" xfId="0" applyFont="1" applyFill="1" applyBorder="1" applyAlignment="1">
      <alignment wrapText="1"/>
    </xf>
    <xf numFmtId="0" fontId="34" fillId="4" borderId="1" xfId="0" applyFont="1" applyFill="1" applyBorder="1" applyAlignment="1">
      <alignment horizontal="center" vertical="center" wrapText="1"/>
    </xf>
    <xf numFmtId="0" fontId="34" fillId="5" borderId="1" xfId="0" applyFont="1" applyFill="1" applyBorder="1" applyAlignment="1">
      <alignment horizontal="center" vertical="center" wrapText="1"/>
    </xf>
    <xf numFmtId="0" fontId="2" fillId="4" borderId="1" xfId="0" applyFont="1" applyFill="1" applyBorder="1" applyAlignment="1">
      <alignment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4" xfId="0" applyFont="1" applyBorder="1" applyAlignment="1">
      <alignment wrapText="1"/>
    </xf>
    <xf numFmtId="0" fontId="35" fillId="5" borderId="1" xfId="0" applyFont="1" applyFill="1" applyBorder="1" applyAlignment="1">
      <alignment wrapText="1"/>
    </xf>
    <xf numFmtId="0" fontId="34" fillId="5" borderId="1" xfId="0" applyFont="1" applyFill="1" applyBorder="1" applyAlignment="1">
      <alignment wrapText="1"/>
    </xf>
    <xf numFmtId="0" fontId="26" fillId="0" borderId="0" xfId="0" applyFont="1" applyFill="1" applyAlignment="1">
      <alignment horizontal="left" wrapText="1"/>
    </xf>
    <xf numFmtId="0" fontId="0" fillId="0" borderId="0" xfId="0" applyFont="1" applyFill="1" applyAlignment="1">
      <alignment vertical="center" wrapText="1"/>
    </xf>
    <xf numFmtId="0" fontId="0" fillId="0" borderId="0" xfId="0" applyFont="1" applyFill="1" applyAlignment="1">
      <alignment horizontal="right" vertical="center" wrapText="1"/>
    </xf>
    <xf numFmtId="0" fontId="26" fillId="5" borderId="1" xfId="0" applyFont="1" applyFill="1" applyBorder="1" applyAlignment="1">
      <alignment horizontal="left" wrapText="1"/>
    </xf>
    <xf numFmtId="0" fontId="29" fillId="5" borderId="1" xfId="0" applyFont="1" applyFill="1" applyBorder="1" applyAlignment="1">
      <alignment horizontal="left" vertical="center" wrapText="1"/>
    </xf>
    <xf numFmtId="0" fontId="0" fillId="0" borderId="1" xfId="0" applyFont="1" applyFill="1" applyBorder="1" applyAlignment="1">
      <alignment horizontal="right" vertical="center" wrapText="1"/>
    </xf>
    <xf numFmtId="0" fontId="0" fillId="5" borderId="1" xfId="0" applyFont="1" applyFill="1" applyBorder="1" applyAlignment="1">
      <alignment vertical="center" wrapText="1"/>
    </xf>
    <xf numFmtId="0" fontId="0" fillId="5" borderId="1" xfId="0" applyFont="1" applyFill="1" applyBorder="1" applyAlignment="1">
      <alignment horizontal="right" vertical="center" wrapText="1"/>
    </xf>
    <xf numFmtId="0" fontId="0" fillId="5" borderId="1" xfId="0" applyFont="1" applyFill="1" applyBorder="1" applyAlignment="1">
      <alignment vertical="center"/>
    </xf>
    <xf numFmtId="0" fontId="0" fillId="0" borderId="1" xfId="0" applyFont="1" applyFill="1" applyBorder="1" applyAlignment="1">
      <alignment vertical="center"/>
    </xf>
    <xf numFmtId="0" fontId="5" fillId="0" borderId="0" xfId="0" applyFont="1" applyFill="1" applyAlignment="1">
      <alignment horizontal="center" vertical="center" wrapText="1"/>
    </xf>
    <xf numFmtId="0" fontId="5" fillId="5" borderId="0" xfId="0" applyFont="1" applyFill="1" applyAlignment="1">
      <alignment horizontal="center" vertical="center" wrapText="1"/>
    </xf>
    <xf numFmtId="0" fontId="5" fillId="8" borderId="0" xfId="0" applyFont="1" applyFill="1" applyAlignment="1">
      <alignment horizontal="center" vertical="center" wrapText="1"/>
    </xf>
    <xf numFmtId="0" fontId="0" fillId="0" borderId="0" xfId="0" applyAlignment="1">
      <alignment horizontal="center" vertical="center" wrapText="1"/>
    </xf>
    <xf numFmtId="0" fontId="8" fillId="2" borderId="2"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0" fillId="3" borderId="2" xfId="3" applyFont="1" applyFill="1" applyBorder="1" applyAlignment="1">
      <alignment horizontal="center" vertical="center" wrapText="1"/>
    </xf>
    <xf numFmtId="0" fontId="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0" fillId="5" borderId="1" xfId="3" applyFont="1" applyFill="1" applyBorder="1" applyAlignment="1">
      <alignment horizontal="center" vertical="center" wrapText="1"/>
    </xf>
    <xf numFmtId="0" fontId="11" fillId="5" borderId="1" xfId="12" applyFont="1" applyFill="1" applyBorder="1" applyAlignment="1">
      <alignment horizontal="center" vertical="center" wrapText="1"/>
    </xf>
    <xf numFmtId="0" fontId="11" fillId="5" borderId="2" xfId="12"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3" borderId="2" xfId="0" applyNumberFormat="1"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4" borderId="1" xfId="11" applyFont="1" applyFill="1" applyBorder="1" applyAlignment="1">
      <alignment horizontal="center" vertical="center" wrapText="1"/>
    </xf>
    <xf numFmtId="0" fontId="12" fillId="3" borderId="2" xfId="12" applyFont="1" applyFill="1" applyBorder="1" applyAlignment="1">
      <alignment horizontal="center" vertical="center" wrapText="1"/>
    </xf>
    <xf numFmtId="0" fontId="12" fillId="3" borderId="2" xfId="11" applyFont="1" applyFill="1" applyBorder="1" applyAlignment="1">
      <alignment horizontal="center" vertical="center" wrapText="1"/>
    </xf>
    <xf numFmtId="0" fontId="12" fillId="0" borderId="2" xfId="9" applyFont="1" applyFill="1" applyBorder="1" applyAlignment="1">
      <alignment horizontal="center" vertical="center" wrapText="1"/>
    </xf>
    <xf numFmtId="0" fontId="12" fillId="0" borderId="2" xfId="12" applyFont="1" applyFill="1" applyBorder="1" applyAlignment="1">
      <alignment horizontal="center" vertical="center" wrapText="1"/>
    </xf>
    <xf numFmtId="0" fontId="10" fillId="3" borderId="2" xfId="1" applyFont="1" applyFill="1" applyBorder="1" applyAlignment="1">
      <alignment horizontal="center" vertical="center" wrapText="1"/>
    </xf>
    <xf numFmtId="0" fontId="7" fillId="6" borderId="2" xfId="1" applyFont="1" applyFill="1" applyBorder="1" applyAlignment="1">
      <alignment horizontal="center" vertical="center" wrapText="1" shrinkToFit="1"/>
    </xf>
    <xf numFmtId="0" fontId="7" fillId="4" borderId="2" xfId="1" applyFont="1" applyFill="1" applyBorder="1" applyAlignment="1">
      <alignment horizontal="center" vertical="center" wrapText="1" shrinkToFit="1"/>
    </xf>
    <xf numFmtId="0" fontId="37" fillId="6" borderId="1" xfId="1" applyFont="1" applyFill="1" applyBorder="1" applyAlignment="1">
      <alignment horizontal="center" vertical="center" wrapText="1"/>
    </xf>
    <xf numFmtId="0" fontId="38" fillId="6" borderId="1" xfId="1" applyFont="1" applyFill="1" applyBorder="1" applyAlignment="1">
      <alignment horizontal="center" vertical="center" wrapText="1"/>
    </xf>
    <xf numFmtId="0" fontId="37" fillId="6" borderId="2" xfId="1" applyFont="1" applyFill="1" applyBorder="1" applyAlignment="1">
      <alignment horizontal="center" vertical="center" wrapText="1" shrinkToFit="1"/>
    </xf>
    <xf numFmtId="0" fontId="15" fillId="0" borderId="2" xfId="10" applyFont="1" applyFill="1" applyBorder="1" applyAlignment="1">
      <alignment horizontal="center" vertical="center" wrapText="1"/>
    </xf>
    <xf numFmtId="0" fontId="17" fillId="4" borderId="2" xfId="7" applyFont="1" applyFill="1" applyBorder="1" applyAlignment="1">
      <alignment horizontal="center" vertical="center" wrapText="1"/>
    </xf>
    <xf numFmtId="0" fontId="15" fillId="0" borderId="2" xfId="7" applyFont="1" applyFill="1" applyBorder="1" applyAlignment="1">
      <alignment horizontal="center" vertical="center" wrapText="1"/>
    </xf>
    <xf numFmtId="0" fontId="17" fillId="0" borderId="2" xfId="7" applyFont="1" applyFill="1" applyBorder="1" applyAlignment="1">
      <alignment horizontal="center" vertical="center" wrapText="1"/>
    </xf>
    <xf numFmtId="0" fontId="7" fillId="0" borderId="2" xfId="12" applyFont="1" applyBorder="1" applyAlignment="1">
      <alignment horizontal="center" vertical="center" wrapText="1"/>
    </xf>
    <xf numFmtId="177" fontId="7" fillId="0" borderId="2" xfId="2" applyNumberFormat="1" applyFont="1" applyFill="1" applyBorder="1" applyAlignment="1">
      <alignment horizontal="center" vertical="center" wrapText="1"/>
    </xf>
    <xf numFmtId="177" fontId="14" fillId="0" borderId="2" xfId="2"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ont="1" applyAlignment="1">
      <alignment horizontal="center" vertical="center" wrapText="1"/>
    </xf>
    <xf numFmtId="177" fontId="14" fillId="3" borderId="2" xfId="2" applyNumberFormat="1" applyFont="1" applyFill="1" applyBorder="1" applyAlignment="1">
      <alignment horizontal="center" vertical="center" wrapText="1"/>
    </xf>
    <xf numFmtId="177" fontId="7" fillId="3" borderId="2" xfId="2" applyNumberFormat="1" applyFont="1" applyFill="1" applyBorder="1" applyAlignment="1">
      <alignment horizontal="center" vertical="center" wrapText="1"/>
    </xf>
    <xf numFmtId="177" fontId="7" fillId="0" borderId="2" xfId="2" applyNumberFormat="1" applyFont="1" applyBorder="1" applyAlignment="1">
      <alignment horizontal="center" vertical="center" wrapText="1"/>
    </xf>
    <xf numFmtId="177" fontId="14" fillId="0" borderId="2"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2" xfId="2" applyFont="1" applyBorder="1" applyAlignment="1">
      <alignment horizontal="center" vertical="center" wrapText="1"/>
    </xf>
    <xf numFmtId="0" fontId="7" fillId="0" borderId="2" xfId="1" applyFont="1" applyBorder="1" applyAlignment="1">
      <alignment horizontal="center" vertical="center" wrapText="1"/>
    </xf>
    <xf numFmtId="0" fontId="7" fillId="0" borderId="2" xfId="6" applyFont="1" applyBorder="1" applyAlignment="1">
      <alignment horizontal="center" vertical="center" wrapText="1"/>
    </xf>
    <xf numFmtId="0" fontId="7" fillId="6" borderId="2" xfId="6" applyFont="1" applyFill="1" applyBorder="1" applyAlignment="1">
      <alignment horizontal="center" vertical="center" wrapText="1"/>
    </xf>
    <xf numFmtId="0" fontId="14" fillId="0" borderId="1" xfId="6" applyFont="1" applyBorder="1" applyAlignment="1">
      <alignment horizontal="center" vertical="center" wrapText="1"/>
    </xf>
    <xf numFmtId="0" fontId="7" fillId="0" borderId="2" xfId="12" applyFont="1" applyFill="1" applyBorder="1" applyAlignment="1">
      <alignment horizontal="center" vertical="center" wrapText="1"/>
    </xf>
    <xf numFmtId="0" fontId="13" fillId="0" borderId="2" xfId="12" applyFont="1" applyFill="1" applyBorder="1" applyAlignment="1">
      <alignment horizontal="center" vertical="center" wrapText="1"/>
    </xf>
    <xf numFmtId="0" fontId="7" fillId="0" borderId="1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7" fillId="4" borderId="1" xfId="10" applyFont="1" applyFill="1" applyBorder="1" applyAlignment="1">
      <alignment horizontal="center" vertical="center" wrapText="1"/>
    </xf>
    <xf numFmtId="0" fontId="16" fillId="4" borderId="1" xfId="0" applyFont="1" applyFill="1" applyBorder="1" applyAlignment="1">
      <alignment horizontal="center" vertical="center" wrapText="1"/>
    </xf>
    <xf numFmtId="0" fontId="7" fillId="0" borderId="2" xfId="10" applyFont="1" applyFill="1" applyBorder="1" applyAlignment="1">
      <alignment horizontal="center" vertical="center" wrapText="1"/>
    </xf>
    <xf numFmtId="0" fontId="7" fillId="0" borderId="20" xfId="10" applyFont="1" applyFill="1" applyBorder="1" applyAlignment="1">
      <alignment horizontal="center" vertical="center" wrapText="1"/>
    </xf>
    <xf numFmtId="49" fontId="7" fillId="0" borderId="2" xfId="10" applyNumberFormat="1" applyFont="1" applyFill="1" applyBorder="1" applyAlignment="1">
      <alignment horizontal="center" vertical="center" wrapText="1"/>
    </xf>
    <xf numFmtId="0" fontId="7" fillId="3" borderId="2" xfId="10" applyFont="1" applyFill="1" applyBorder="1" applyAlignment="1">
      <alignment horizontal="center" vertical="center" wrapText="1"/>
    </xf>
    <xf numFmtId="0" fontId="20" fillId="0" borderId="1" xfId="12" applyFont="1" applyFill="1" applyBorder="1" applyAlignment="1">
      <alignment horizontal="center" vertical="center" wrapText="1"/>
    </xf>
    <xf numFmtId="0" fontId="33" fillId="0" borderId="1" xfId="0" applyFont="1" applyFill="1" applyBorder="1" applyAlignment="1">
      <alignment horizontal="center" vertical="center" wrapText="1"/>
    </xf>
    <xf numFmtId="0" fontId="7" fillId="0" borderId="21" xfId="12" applyFont="1" applyFill="1" applyBorder="1" applyAlignment="1">
      <alignment horizontal="center" vertical="center" wrapText="1"/>
    </xf>
    <xf numFmtId="0" fontId="14" fillId="4" borderId="1" xfId="12" applyFont="1" applyFill="1" applyBorder="1" applyAlignment="1">
      <alignment horizontal="center" vertical="center" wrapText="1"/>
    </xf>
    <xf numFmtId="0" fontId="7" fillId="0" borderId="22" xfId="12" applyFont="1" applyFill="1" applyBorder="1" applyAlignment="1">
      <alignment horizontal="center" vertical="center" wrapText="1"/>
    </xf>
    <xf numFmtId="0" fontId="21" fillId="0" borderId="2" xfId="12" applyFont="1" applyFill="1" applyBorder="1" applyAlignment="1">
      <alignment horizontal="center" vertical="center" wrapText="1"/>
    </xf>
    <xf numFmtId="0" fontId="21" fillId="4" borderId="3" xfId="12" applyFont="1" applyFill="1" applyBorder="1" applyAlignment="1">
      <alignment horizontal="center" vertical="center" wrapText="1"/>
    </xf>
    <xf numFmtId="0" fontId="17" fillId="4" borderId="1" xfId="0" applyFont="1" applyFill="1" applyBorder="1" applyAlignment="1">
      <alignment horizontal="center" vertical="center" wrapText="1"/>
    </xf>
    <xf numFmtId="0" fontId="23" fillId="0" borderId="2" xfId="12" applyFont="1" applyBorder="1" applyAlignment="1">
      <alignment horizontal="center" vertical="center" wrapText="1"/>
    </xf>
    <xf numFmtId="0" fontId="21" fillId="0" borderId="2" xfId="12" applyFont="1" applyBorder="1" applyAlignment="1">
      <alignment horizontal="center" vertical="center" wrapText="1"/>
    </xf>
    <xf numFmtId="0" fontId="21" fillId="0" borderId="21" xfId="12" applyFont="1" applyBorder="1" applyAlignment="1">
      <alignment horizontal="center" vertical="center" wrapText="1"/>
    </xf>
    <xf numFmtId="0" fontId="7" fillId="0" borderId="17" xfId="0" applyFont="1" applyFill="1" applyBorder="1" applyAlignment="1">
      <alignment horizontal="center" vertical="center" wrapText="1"/>
    </xf>
    <xf numFmtId="0" fontId="7" fillId="4" borderId="3" xfId="4" applyFont="1" applyFill="1" applyBorder="1" applyAlignment="1">
      <alignment horizontal="center" vertical="center" wrapText="1"/>
    </xf>
    <xf numFmtId="0" fontId="7" fillId="3" borderId="2" xfId="4" applyFont="1" applyFill="1" applyBorder="1" applyAlignment="1">
      <alignment horizontal="center" vertical="center" wrapText="1"/>
    </xf>
    <xf numFmtId="0" fontId="5" fillId="4" borderId="0" xfId="0" applyFont="1" applyFill="1" applyAlignment="1">
      <alignment horizontal="center" vertical="center" wrapText="1"/>
    </xf>
    <xf numFmtId="0" fontId="19" fillId="4" borderId="3" xfId="10" applyFont="1" applyFill="1" applyBorder="1" applyAlignment="1">
      <alignment horizontal="center" vertical="center" wrapText="1"/>
    </xf>
    <xf numFmtId="0" fontId="19" fillId="0" borderId="2" xfId="10" applyFont="1" applyFill="1" applyBorder="1" applyAlignment="1">
      <alignment horizontal="center" vertical="center" wrapText="1"/>
    </xf>
    <xf numFmtId="0" fontId="7" fillId="0" borderId="2" xfId="4" applyFont="1" applyFill="1" applyBorder="1" applyAlignment="1">
      <alignment horizontal="center" vertical="center" wrapText="1"/>
    </xf>
    <xf numFmtId="0" fontId="7" fillId="4" borderId="2" xfId="12" applyFont="1" applyFill="1" applyBorder="1" applyAlignment="1">
      <alignment horizontal="center" vertical="center" wrapText="1"/>
    </xf>
    <xf numFmtId="0" fontId="5" fillId="13" borderId="1" xfId="0" applyFont="1" applyFill="1" applyBorder="1" applyAlignment="1">
      <alignment horizontal="center" vertical="center" wrapText="1"/>
    </xf>
    <xf numFmtId="0" fontId="7" fillId="3" borderId="2" xfId="12" applyFont="1" applyFill="1" applyBorder="1" applyAlignment="1">
      <alignment horizontal="center" vertical="center" wrapText="1"/>
    </xf>
    <xf numFmtId="49" fontId="15" fillId="0" borderId="2" xfId="5" applyNumberFormat="1" applyFont="1" applyBorder="1" applyAlignment="1">
      <alignment horizontal="center" vertical="center" wrapText="1"/>
    </xf>
    <xf numFmtId="0" fontId="7" fillId="4" borderId="3" xfId="10" applyFont="1" applyFill="1" applyBorder="1" applyAlignment="1">
      <alignment horizontal="center" vertical="center" wrapText="1"/>
    </xf>
    <xf numFmtId="0" fontId="24" fillId="3" borderId="2" xfId="1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3" borderId="21" xfId="10" applyFont="1" applyFill="1" applyBorder="1" applyAlignment="1">
      <alignment horizontal="center" vertical="center" wrapText="1"/>
    </xf>
    <xf numFmtId="0" fontId="25" fillId="0" borderId="2" xfId="0" applyFont="1" applyFill="1" applyBorder="1" applyAlignment="1">
      <alignment horizontal="center" vertical="center" wrapText="1"/>
    </xf>
    <xf numFmtId="0" fontId="7" fillId="4" borderId="3" xfId="1" applyFont="1" applyFill="1" applyBorder="1" applyAlignment="1">
      <alignment horizontal="center" vertical="center" wrapText="1"/>
    </xf>
    <xf numFmtId="0" fontId="14" fillId="0" borderId="2"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0" fillId="3" borderId="12" xfId="1" applyFont="1" applyFill="1" applyBorder="1" applyAlignment="1">
      <alignment horizontal="center" vertical="center" wrapText="1"/>
    </xf>
    <xf numFmtId="0" fontId="14" fillId="3" borderId="4" xfId="1" applyFont="1" applyFill="1" applyBorder="1" applyAlignment="1">
      <alignment horizontal="center" vertical="center" wrapText="1"/>
    </xf>
    <xf numFmtId="0" fontId="10" fillId="3" borderId="2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7" fillId="0" borderId="23"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10" fillId="3" borderId="24" xfId="1" applyFont="1" applyFill="1" applyBorder="1" applyAlignment="1">
      <alignment horizontal="center" vertical="center" wrapText="1"/>
    </xf>
    <xf numFmtId="0" fontId="7" fillId="8" borderId="1" xfId="4" applyFont="1" applyFill="1" applyBorder="1" applyAlignment="1">
      <alignment horizontal="center" vertical="center" wrapText="1"/>
    </xf>
    <xf numFmtId="0" fontId="10" fillId="8" borderId="1" xfId="4" applyFont="1" applyFill="1" applyBorder="1" applyAlignment="1">
      <alignment horizontal="center" vertical="center" wrapText="1"/>
    </xf>
    <xf numFmtId="0" fontId="14" fillId="8" borderId="2" xfId="4" applyFont="1" applyFill="1" applyBorder="1" applyAlignment="1">
      <alignment horizontal="center" vertical="center" wrapText="1"/>
    </xf>
    <xf numFmtId="0" fontId="5" fillId="8" borderId="1" xfId="0" applyFont="1" applyFill="1" applyBorder="1" applyAlignment="1">
      <alignment horizontal="center" vertical="center" wrapText="1"/>
    </xf>
    <xf numFmtId="0" fontId="14" fillId="0" borderId="2" xfId="4" applyFont="1" applyBorder="1" applyAlignment="1">
      <alignment horizontal="center" vertical="center" wrapText="1"/>
    </xf>
    <xf numFmtId="0" fontId="7" fillId="0" borderId="21" xfId="1" applyFont="1" applyBorder="1" applyAlignment="1">
      <alignment horizontal="center" vertical="center" wrapText="1"/>
    </xf>
    <xf numFmtId="0" fontId="23" fillId="0" borderId="2" xfId="1" applyFont="1" applyFill="1" applyBorder="1" applyAlignment="1">
      <alignment horizontal="center" vertical="center" wrapText="1"/>
    </xf>
    <xf numFmtId="0" fontId="21" fillId="4" borderId="1" xfId="12"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0" borderId="2" xfId="6" applyFont="1" applyFill="1" applyBorder="1" applyAlignment="1">
      <alignment horizontal="center" vertical="center" wrapText="1"/>
    </xf>
    <xf numFmtId="0" fontId="15" fillId="3" borderId="2" xfId="6" applyFont="1" applyFill="1" applyBorder="1" applyAlignment="1">
      <alignment horizontal="center" vertical="center" wrapText="1"/>
    </xf>
    <xf numFmtId="0" fontId="7" fillId="0" borderId="2" xfId="0" applyFont="1" applyFill="1" applyBorder="1" applyAlignment="1">
      <alignment horizontal="center" vertical="center" wrapText="1"/>
    </xf>
    <xf numFmtId="0" fontId="26" fillId="0" borderId="0" xfId="0" applyFont="1"/>
    <xf numFmtId="0" fontId="39" fillId="0" borderId="0" xfId="0" applyFont="1"/>
    <xf numFmtId="0" fontId="40" fillId="0" borderId="0" xfId="0" applyFont="1"/>
    <xf numFmtId="0" fontId="26" fillId="0" borderId="0" xfId="0" applyFont="1" applyFill="1" applyAlignment="1">
      <alignment vertical="center" wrapText="1"/>
    </xf>
    <xf numFmtId="0" fontId="0" fillId="0" borderId="0" xfId="0" applyFont="1" applyFill="1"/>
    <xf numFmtId="0" fontId="0" fillId="0" borderId="0" xfId="0" applyFont="1" applyAlignment="1">
      <alignment vertical="center" wrapText="1"/>
    </xf>
    <xf numFmtId="0" fontId="27" fillId="4" borderId="1" xfId="0" applyFont="1" applyFill="1" applyBorder="1" applyAlignment="1">
      <alignment horizontal="center" vertical="center" wrapText="1"/>
    </xf>
    <xf numFmtId="0" fontId="27" fillId="5" borderId="1" xfId="0" applyFont="1" applyFill="1" applyBorder="1" applyAlignment="1">
      <alignment horizontal="left" vertical="center" wrapText="1"/>
    </xf>
    <xf numFmtId="0" fontId="0" fillId="4" borderId="1" xfId="0" applyFont="1" applyFill="1" applyBorder="1" applyAlignment="1">
      <alignment vertical="center"/>
    </xf>
    <xf numFmtId="0" fontId="0" fillId="4" borderId="4" xfId="0" applyFont="1" applyFill="1" applyBorder="1" applyAlignment="1">
      <alignment horizontal="center" vertical="center" wrapText="1"/>
    </xf>
    <xf numFmtId="0" fontId="41" fillId="4" borderId="1" xfId="0" applyFont="1" applyFill="1" applyBorder="1" applyAlignment="1">
      <alignment horizontal="left" vertical="center" wrapText="1"/>
    </xf>
    <xf numFmtId="0" fontId="0" fillId="14" borderId="1" xfId="0" applyFont="1" applyFill="1" applyBorder="1" applyAlignment="1">
      <alignment vertical="center" wrapText="1"/>
    </xf>
    <xf numFmtId="0" fontId="0" fillId="0" borderId="1" xfId="0" applyFont="1" applyFill="1" applyBorder="1"/>
    <xf numFmtId="0" fontId="42" fillId="0" borderId="1" xfId="0" applyFont="1" applyFill="1" applyBorder="1" applyAlignment="1">
      <alignment vertical="center" wrapText="1"/>
    </xf>
    <xf numFmtId="0" fontId="2" fillId="5" borderId="1" xfId="0" applyNumberFormat="1" applyFont="1" applyFill="1" applyBorder="1" applyAlignment="1">
      <alignment horizontal="left" vertical="center" wrapText="1"/>
    </xf>
    <xf numFmtId="0" fontId="2" fillId="5" borderId="1" xfId="0"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vertical="center" wrapText="1"/>
    </xf>
    <xf numFmtId="0" fontId="42" fillId="4" borderId="1" xfId="0" applyFont="1" applyFill="1" applyBorder="1" applyAlignment="1">
      <alignment vertical="center" wrapText="1"/>
    </xf>
    <xf numFmtId="0" fontId="42" fillId="5" borderId="1" xfId="0" applyFont="1" applyFill="1" applyBorder="1" applyAlignment="1">
      <alignment vertical="center" wrapText="1"/>
    </xf>
    <xf numFmtId="0" fontId="42" fillId="5" borderId="1" xfId="0" applyFont="1" applyFill="1" applyBorder="1" applyAlignment="1">
      <alignment vertical="center"/>
    </xf>
    <xf numFmtId="0" fontId="0" fillId="0" borderId="0" xfId="0" applyFont="1" applyFill="1" applyAlignment="1">
      <alignment horizontal="center" vertical="center" wrapText="1"/>
    </xf>
    <xf numFmtId="0" fontId="43" fillId="4" borderId="1" xfId="0" applyFont="1" applyFill="1" applyBorder="1" applyAlignment="1">
      <alignment vertical="center" wrapText="1"/>
    </xf>
    <xf numFmtId="0" fontId="50" fillId="0" borderId="1" xfId="0" applyFont="1" applyFill="1" applyBorder="1" applyAlignment="1">
      <alignment vertical="center" wrapText="1"/>
    </xf>
    <xf numFmtId="0" fontId="50" fillId="4" borderId="1" xfId="0" applyFont="1" applyFill="1" applyBorder="1" applyAlignment="1">
      <alignment vertical="center" wrapText="1"/>
    </xf>
    <xf numFmtId="0" fontId="50" fillId="5" borderId="1" xfId="0" applyFont="1" applyFill="1" applyBorder="1" applyAlignment="1">
      <alignment vertical="center" wrapText="1"/>
    </xf>
    <xf numFmtId="0" fontId="50" fillId="5" borderId="1"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51" fillId="4" borderId="1" xfId="0" applyFont="1" applyFill="1" applyBorder="1" applyAlignment="1">
      <alignment horizontal="left" vertical="center" wrapText="1"/>
    </xf>
    <xf numFmtId="0" fontId="50" fillId="0" borderId="1" xfId="0" applyFont="1" applyFill="1" applyBorder="1" applyAlignment="1">
      <alignment horizontal="center" vertical="center" wrapText="1"/>
    </xf>
    <xf numFmtId="0" fontId="50" fillId="0" borderId="5" xfId="0" applyFont="1" applyFill="1" applyBorder="1" applyAlignment="1">
      <alignment vertical="center" wrapText="1"/>
    </xf>
    <xf numFmtId="0" fontId="50" fillId="5" borderId="6" xfId="0" applyFont="1" applyFill="1" applyBorder="1" applyAlignment="1">
      <alignment horizontal="center" vertical="center" wrapText="1"/>
    </xf>
    <xf numFmtId="0" fontId="52" fillId="5" borderId="1" xfId="0" applyNumberFormat="1" applyFont="1" applyFill="1" applyBorder="1" applyAlignment="1">
      <alignment horizontal="left" vertical="center" wrapText="1"/>
    </xf>
    <xf numFmtId="0" fontId="52" fillId="0" borderId="1" xfId="0" applyNumberFormat="1" applyFont="1" applyFill="1" applyBorder="1" applyAlignment="1">
      <alignment horizontal="left" vertical="center" wrapText="1"/>
    </xf>
    <xf numFmtId="0" fontId="52" fillId="5" borderId="1" xfId="0" applyNumberFormat="1" applyFont="1" applyFill="1" applyBorder="1" applyAlignment="1">
      <alignment horizontal="center" vertical="center" wrapText="1"/>
    </xf>
    <xf numFmtId="0" fontId="52" fillId="0" borderId="1" xfId="0" applyNumberFormat="1" applyFont="1" applyFill="1" applyBorder="1" applyAlignment="1">
      <alignment vertical="center" wrapText="1"/>
    </xf>
    <xf numFmtId="0" fontId="50" fillId="0" borderId="5"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50" fillId="5" borderId="4" xfId="0" applyFont="1" applyFill="1" applyBorder="1" applyAlignment="1">
      <alignment horizontal="center" vertical="center" wrapText="1"/>
    </xf>
    <xf numFmtId="0" fontId="50" fillId="5" borderId="5" xfId="0" applyFont="1" applyFill="1" applyBorder="1" applyAlignment="1">
      <alignment horizontal="center" vertical="center" wrapText="1"/>
    </xf>
    <xf numFmtId="0" fontId="50" fillId="5" borderId="6" xfId="0" applyFont="1" applyFill="1" applyBorder="1" applyAlignment="1">
      <alignment horizontal="center" vertical="center" wrapText="1"/>
    </xf>
    <xf numFmtId="0" fontId="6" fillId="0" borderId="0" xfId="0" applyFont="1" applyFill="1" applyAlignment="1">
      <alignment horizontal="center" vertical="center" wrapText="1"/>
    </xf>
    <xf numFmtId="0" fontId="7" fillId="0" borderId="1" xfId="0"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5" fillId="8" borderId="4"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26" fillId="0" borderId="1" xfId="0" applyFont="1" applyFill="1" applyBorder="1" applyAlignment="1">
      <alignment horizontal="center" wrapText="1"/>
    </xf>
    <xf numFmtId="0" fontId="32" fillId="0" borderId="1" xfId="13" applyFont="1" applyFill="1" applyBorder="1" applyAlignment="1">
      <alignment horizontal="center" vertical="center" wrapText="1"/>
    </xf>
    <xf numFmtId="0" fontId="5" fillId="5" borderId="4" xfId="13" applyFont="1" applyFill="1" applyBorder="1" applyAlignment="1">
      <alignment horizontal="center" vertical="center" wrapText="1"/>
    </xf>
    <xf numFmtId="0" fontId="5" fillId="5" borderId="5" xfId="13" applyFont="1" applyFill="1" applyBorder="1" applyAlignment="1">
      <alignment horizontal="center" vertical="center" wrapText="1"/>
    </xf>
    <xf numFmtId="0" fontId="5" fillId="5" borderId="6" xfId="13" applyFont="1" applyFill="1" applyBorder="1" applyAlignment="1">
      <alignment horizontal="center" vertical="center" wrapText="1"/>
    </xf>
    <xf numFmtId="0" fontId="5" fillId="5" borderId="4" xfId="13" applyFont="1" applyFill="1" applyBorder="1" applyAlignment="1">
      <alignment horizontal="left" vertical="center" wrapText="1"/>
    </xf>
    <xf numFmtId="0" fontId="5" fillId="5" borderId="6" xfId="13" applyFont="1" applyFill="1" applyBorder="1" applyAlignment="1">
      <alignment horizontal="lef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2" fillId="11"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6" fillId="0" borderId="0" xfId="0" applyFont="1" applyFill="1" applyAlignment="1">
      <alignment wrapText="1"/>
    </xf>
    <xf numFmtId="0" fontId="7" fillId="4"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52" fillId="0" borderId="1" xfId="0" applyFont="1" applyFill="1" applyBorder="1" applyAlignment="1">
      <alignment vertical="center" wrapText="1"/>
    </xf>
  </cellXfs>
  <cellStyles count="14">
    <cellStyle name="常规" xfId="0" builtinId="0"/>
    <cellStyle name="常规 10" xfId="3"/>
    <cellStyle name="常规 16" xfId="2"/>
    <cellStyle name="常规 17" xfId="7"/>
    <cellStyle name="常规 18" xfId="8"/>
    <cellStyle name="常规 2" xfId="11"/>
    <cellStyle name="常规 3" xfId="13"/>
    <cellStyle name="常规 4" xfId="12"/>
    <cellStyle name="常规 4 12" xfId="1"/>
    <cellStyle name="常规 4 2 2 2 2" xfId="6"/>
    <cellStyle name="常规 5" xfId="10"/>
    <cellStyle name="常规 5 2 2 2 6" xfId="4"/>
    <cellStyle name="常规 7" xfId="9"/>
    <cellStyle name="常规_Sheet1" xfId="5"/>
  </cellStyles>
  <dxfs count="2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414020</xdr:colOff>
      <xdr:row>6</xdr:row>
      <xdr:rowOff>44450</xdr:rowOff>
    </xdr:to>
    <xdr:pic>
      <xdr:nvPicPr>
        <xdr:cNvPr id="2" name="图片 1" descr="7241b76f933c2d3d4c7913986d8865c"/>
        <xdr:cNvPicPr>
          <a:picLocks noChangeAspect="1"/>
        </xdr:cNvPicPr>
      </xdr:nvPicPr>
      <xdr:blipFill>
        <a:blip xmlns:r="http://schemas.openxmlformats.org/officeDocument/2006/relationships" r:embed="rId1"/>
        <a:stretch>
          <a:fillRect/>
        </a:stretch>
      </xdr:blipFill>
      <xdr:spPr>
        <a:xfrm>
          <a:off x="0" y="180975"/>
          <a:ext cx="5214620" cy="949325"/>
        </a:xfrm>
        <a:prstGeom prst="rect">
          <a:avLst/>
        </a:prstGeom>
        <a:noFill/>
        <a:ln w="9525">
          <a:noFill/>
        </a:ln>
      </xdr:spPr>
    </xdr:pic>
    <xdr:clientData/>
  </xdr:twoCellAnchor>
  <xdr:twoCellAnchor editAs="oneCell">
    <xdr:from>
      <xdr:col>0</xdr:col>
      <xdr:colOff>0</xdr:colOff>
      <xdr:row>8</xdr:row>
      <xdr:rowOff>0</xdr:rowOff>
    </xdr:from>
    <xdr:to>
      <xdr:col>7</xdr:col>
      <xdr:colOff>448945</xdr:colOff>
      <xdr:row>15</xdr:row>
      <xdr:rowOff>170815</xdr:rowOff>
    </xdr:to>
    <xdr:pic>
      <xdr:nvPicPr>
        <xdr:cNvPr id="3" name="图片 2" descr="b518804d1840dccc93089c39ca4ed81"/>
        <xdr:cNvPicPr>
          <a:picLocks noChangeAspect="1"/>
        </xdr:cNvPicPr>
      </xdr:nvPicPr>
      <xdr:blipFill>
        <a:blip xmlns:r="http://schemas.openxmlformats.org/officeDocument/2006/relationships" r:embed="rId2"/>
        <a:stretch>
          <a:fillRect/>
        </a:stretch>
      </xdr:blipFill>
      <xdr:spPr>
        <a:xfrm>
          <a:off x="0" y="1447800"/>
          <a:ext cx="5249545" cy="1437640"/>
        </a:xfrm>
        <a:prstGeom prst="rect">
          <a:avLst/>
        </a:prstGeom>
        <a:noFill/>
        <a:ln w="9525">
          <a:noFill/>
        </a:ln>
      </xdr:spPr>
    </xdr:pic>
    <xdr:clientData/>
  </xdr:twoCellAnchor>
  <xdr:twoCellAnchor editAs="oneCell">
    <xdr:from>
      <xdr:col>0</xdr:col>
      <xdr:colOff>6350</xdr:colOff>
      <xdr:row>18</xdr:row>
      <xdr:rowOff>65405</xdr:rowOff>
    </xdr:from>
    <xdr:to>
      <xdr:col>6</xdr:col>
      <xdr:colOff>302260</xdr:colOff>
      <xdr:row>53</xdr:row>
      <xdr:rowOff>142875</xdr:rowOff>
    </xdr:to>
    <xdr:pic>
      <xdr:nvPicPr>
        <xdr:cNvPr id="4" name="图片 3"/>
        <xdr:cNvPicPr>
          <a:picLocks noChangeAspect="1"/>
        </xdr:cNvPicPr>
      </xdr:nvPicPr>
      <xdr:blipFill>
        <a:blip xmlns:r="http://schemas.openxmlformats.org/officeDocument/2006/relationships" r:embed="rId3"/>
        <a:stretch>
          <a:fillRect/>
        </a:stretch>
      </xdr:blipFill>
      <xdr:spPr>
        <a:xfrm>
          <a:off x="6350" y="3322955"/>
          <a:ext cx="4410710" cy="6411595"/>
        </a:xfrm>
        <a:prstGeom prst="rect">
          <a:avLst/>
        </a:prstGeom>
        <a:noFill/>
        <a:ln w="9525">
          <a:noFill/>
        </a:ln>
      </xdr:spPr>
    </xdr:pic>
    <xdr:clientData/>
  </xdr:twoCellAnchor>
  <xdr:twoCellAnchor editAs="oneCell">
    <xdr:from>
      <xdr:col>0</xdr:col>
      <xdr:colOff>0</xdr:colOff>
      <xdr:row>57</xdr:row>
      <xdr:rowOff>0</xdr:rowOff>
    </xdr:from>
    <xdr:to>
      <xdr:col>6</xdr:col>
      <xdr:colOff>302260</xdr:colOff>
      <xdr:row>92</xdr:row>
      <xdr:rowOff>142875</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0315575"/>
          <a:ext cx="4417060" cy="6477000"/>
        </a:xfrm>
        <a:prstGeom prst="rect">
          <a:avLst/>
        </a:prstGeom>
        <a:noFill/>
        <a:ln w="9525">
          <a:noFill/>
        </a:ln>
      </xdr:spPr>
    </xdr:pic>
    <xdr:clientData/>
  </xdr:twoCellAnchor>
  <xdr:twoCellAnchor editAs="oneCell">
    <xdr:from>
      <xdr:col>0</xdr:col>
      <xdr:colOff>0</xdr:colOff>
      <xdr:row>95</xdr:row>
      <xdr:rowOff>0</xdr:rowOff>
    </xdr:from>
    <xdr:to>
      <xdr:col>7</xdr:col>
      <xdr:colOff>54610</xdr:colOff>
      <xdr:row>130</xdr:row>
      <xdr:rowOff>151130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7192625"/>
          <a:ext cx="4855210" cy="6485255"/>
        </a:xfrm>
        <a:prstGeom prst="rect">
          <a:avLst/>
        </a:prstGeom>
        <a:noFill/>
        <a:ln w="9525">
          <a:noFill/>
        </a:ln>
      </xdr:spPr>
    </xdr:pic>
    <xdr:clientData/>
  </xdr:twoCellAnchor>
  <xdr:twoCellAnchor editAs="oneCell">
    <xdr:from>
      <xdr:col>0</xdr:col>
      <xdr:colOff>0</xdr:colOff>
      <xdr:row>134</xdr:row>
      <xdr:rowOff>0</xdr:rowOff>
    </xdr:from>
    <xdr:to>
      <xdr:col>7</xdr:col>
      <xdr:colOff>54610</xdr:colOff>
      <xdr:row>169</xdr:row>
      <xdr:rowOff>151130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24250650"/>
          <a:ext cx="4855210" cy="6485255"/>
        </a:xfrm>
        <a:prstGeom prst="rect">
          <a:avLst/>
        </a:prstGeom>
        <a:noFill/>
        <a:ln w="9525">
          <a:noFill/>
        </a:ln>
      </xdr:spPr>
    </xdr:pic>
    <xdr:clientData/>
  </xdr:twoCellAnchor>
  <xdr:twoCellAnchor editAs="oneCell">
    <xdr:from>
      <xdr:col>0</xdr:col>
      <xdr:colOff>0</xdr:colOff>
      <xdr:row>172</xdr:row>
      <xdr:rowOff>0</xdr:rowOff>
    </xdr:from>
    <xdr:to>
      <xdr:col>7</xdr:col>
      <xdr:colOff>495300</xdr:colOff>
      <xdr:row>207</xdr:row>
      <xdr:rowOff>142875</xdr:rowOff>
    </xdr:to>
    <xdr:pic>
      <xdr:nvPicPr>
        <xdr:cNvPr id="8" name="图片 7"/>
        <xdr:cNvPicPr>
          <a:picLocks noChangeAspect="1"/>
        </xdr:cNvPicPr>
      </xdr:nvPicPr>
      <xdr:blipFill>
        <a:blip xmlns:r="http://schemas.openxmlformats.org/officeDocument/2006/relationships" r:embed="rId7"/>
        <a:stretch>
          <a:fillRect/>
        </a:stretch>
      </xdr:blipFill>
      <xdr:spPr>
        <a:xfrm>
          <a:off x="0" y="31127700"/>
          <a:ext cx="5295900" cy="6477000"/>
        </a:xfrm>
        <a:prstGeom prst="rect">
          <a:avLst/>
        </a:prstGeom>
        <a:noFill/>
        <a:ln w="9525">
          <a:noFill/>
        </a:ln>
      </xdr:spPr>
    </xdr:pic>
    <xdr:clientData/>
  </xdr:twoCellAnchor>
  <xdr:twoCellAnchor editAs="oneCell">
    <xdr:from>
      <xdr:col>0</xdr:col>
      <xdr:colOff>0</xdr:colOff>
      <xdr:row>211</xdr:row>
      <xdr:rowOff>0</xdr:rowOff>
    </xdr:from>
    <xdr:to>
      <xdr:col>7</xdr:col>
      <xdr:colOff>54610</xdr:colOff>
      <xdr:row>246</xdr:row>
      <xdr:rowOff>151130</xdr:rowOff>
    </xdr:to>
    <xdr:pic>
      <xdr:nvPicPr>
        <xdr:cNvPr id="9" name="图片 8"/>
        <xdr:cNvPicPr>
          <a:picLocks noChangeAspect="1"/>
        </xdr:cNvPicPr>
      </xdr:nvPicPr>
      <xdr:blipFill>
        <a:blip xmlns:r="http://schemas.openxmlformats.org/officeDocument/2006/relationships" r:embed="rId8"/>
        <a:stretch>
          <a:fillRect/>
        </a:stretch>
      </xdr:blipFill>
      <xdr:spPr>
        <a:xfrm>
          <a:off x="0" y="38185725"/>
          <a:ext cx="4855210" cy="648525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426</xdr:row>
      <xdr:rowOff>0</xdr:rowOff>
    </xdr:from>
    <xdr:to>
      <xdr:col>0</xdr:col>
      <xdr:colOff>0</xdr:colOff>
      <xdr:row>427</xdr:row>
      <xdr:rowOff>9525</xdr:rowOff>
    </xdr:to>
    <xdr:sp macro="" textlink="">
      <xdr:nvSpPr>
        <xdr:cNvPr id="2" name="Host Control  1"/>
        <xdr:cNvSpPr/>
      </xdr:nvSpPr>
      <xdr:spPr>
        <a:xfrm>
          <a:off x="0" y="77581125"/>
          <a:ext cx="0" cy="190500"/>
        </a:xfrm>
        <a:prstGeom prst="rect">
          <a:avLst/>
        </a:prstGeom>
        <a:noFill/>
        <a:ln w="9525">
          <a:noFill/>
        </a:ln>
      </xdr:spPr>
    </xdr:sp>
    <xdr:clientData/>
  </xdr:twoCellAnchor>
  <xdr:twoCellAnchor editAs="oneCell">
    <xdr:from>
      <xdr:col>0</xdr:col>
      <xdr:colOff>0</xdr:colOff>
      <xdr:row>427</xdr:row>
      <xdr:rowOff>0</xdr:rowOff>
    </xdr:from>
    <xdr:to>
      <xdr:col>0</xdr:col>
      <xdr:colOff>0</xdr:colOff>
      <xdr:row>428</xdr:row>
      <xdr:rowOff>9525</xdr:rowOff>
    </xdr:to>
    <xdr:sp macro="" textlink="">
      <xdr:nvSpPr>
        <xdr:cNvPr id="3" name="Host Control  2"/>
        <xdr:cNvSpPr/>
      </xdr:nvSpPr>
      <xdr:spPr>
        <a:xfrm>
          <a:off x="0" y="77762100"/>
          <a:ext cx="0" cy="190500"/>
        </a:xfrm>
        <a:prstGeom prst="rect">
          <a:avLst/>
        </a:prstGeom>
        <a:noFill/>
        <a:ln w="9525">
          <a:noFill/>
        </a:ln>
      </xdr:spPr>
    </xdr:sp>
    <xdr:clientData/>
  </xdr:twoCellAnchor>
  <xdr:twoCellAnchor editAs="oneCell">
    <xdr:from>
      <xdr:col>0</xdr:col>
      <xdr:colOff>0</xdr:colOff>
      <xdr:row>428</xdr:row>
      <xdr:rowOff>0</xdr:rowOff>
    </xdr:from>
    <xdr:to>
      <xdr:col>0</xdr:col>
      <xdr:colOff>0</xdr:colOff>
      <xdr:row>429</xdr:row>
      <xdr:rowOff>9525</xdr:rowOff>
    </xdr:to>
    <xdr:sp macro="" textlink="">
      <xdr:nvSpPr>
        <xdr:cNvPr id="4" name="Host Control  3"/>
        <xdr:cNvSpPr/>
      </xdr:nvSpPr>
      <xdr:spPr>
        <a:xfrm>
          <a:off x="0" y="77943075"/>
          <a:ext cx="0" cy="190500"/>
        </a:xfrm>
        <a:prstGeom prst="rect">
          <a:avLst/>
        </a:prstGeom>
        <a:noFill/>
        <a:ln w="9525">
          <a:noFill/>
        </a:ln>
      </xdr:spPr>
    </xdr:sp>
    <xdr:clientData/>
  </xdr:twoCellAnchor>
  <xdr:twoCellAnchor editAs="oneCell">
    <xdr:from>
      <xdr:col>0</xdr:col>
      <xdr:colOff>0</xdr:colOff>
      <xdr:row>429</xdr:row>
      <xdr:rowOff>0</xdr:rowOff>
    </xdr:from>
    <xdr:to>
      <xdr:col>0</xdr:col>
      <xdr:colOff>0</xdr:colOff>
      <xdr:row>430</xdr:row>
      <xdr:rowOff>9525</xdr:rowOff>
    </xdr:to>
    <xdr:sp macro="" textlink="">
      <xdr:nvSpPr>
        <xdr:cNvPr id="5" name="Host Control  4"/>
        <xdr:cNvSpPr/>
      </xdr:nvSpPr>
      <xdr:spPr>
        <a:xfrm>
          <a:off x="0" y="78124050"/>
          <a:ext cx="0" cy="190500"/>
        </a:xfrm>
        <a:prstGeom prst="rect">
          <a:avLst/>
        </a:prstGeom>
        <a:noFill/>
        <a:ln w="9525">
          <a:noFill/>
        </a:ln>
      </xdr:spPr>
    </xdr:sp>
    <xdr:clientData/>
  </xdr:twoCellAnchor>
  <xdr:twoCellAnchor editAs="oneCell">
    <xdr:from>
      <xdr:col>0</xdr:col>
      <xdr:colOff>0</xdr:colOff>
      <xdr:row>430</xdr:row>
      <xdr:rowOff>0</xdr:rowOff>
    </xdr:from>
    <xdr:to>
      <xdr:col>0</xdr:col>
      <xdr:colOff>0</xdr:colOff>
      <xdr:row>431</xdr:row>
      <xdr:rowOff>9525</xdr:rowOff>
    </xdr:to>
    <xdr:sp macro="" textlink="">
      <xdr:nvSpPr>
        <xdr:cNvPr id="6" name="Host Control  5"/>
        <xdr:cNvSpPr/>
      </xdr:nvSpPr>
      <xdr:spPr>
        <a:xfrm>
          <a:off x="0" y="78305025"/>
          <a:ext cx="0" cy="190500"/>
        </a:xfrm>
        <a:prstGeom prst="rect">
          <a:avLst/>
        </a:prstGeom>
        <a:noFill/>
        <a:ln w="9525">
          <a:noFill/>
        </a:ln>
      </xdr:spPr>
    </xdr:sp>
    <xdr:clientData/>
  </xdr:twoCellAnchor>
  <xdr:twoCellAnchor editAs="oneCell">
    <xdr:from>
      <xdr:col>0</xdr:col>
      <xdr:colOff>0</xdr:colOff>
      <xdr:row>431</xdr:row>
      <xdr:rowOff>0</xdr:rowOff>
    </xdr:from>
    <xdr:to>
      <xdr:col>0</xdr:col>
      <xdr:colOff>0</xdr:colOff>
      <xdr:row>432</xdr:row>
      <xdr:rowOff>9525</xdr:rowOff>
    </xdr:to>
    <xdr:sp macro="" textlink="">
      <xdr:nvSpPr>
        <xdr:cNvPr id="7" name="Host Control  6"/>
        <xdr:cNvSpPr/>
      </xdr:nvSpPr>
      <xdr:spPr>
        <a:xfrm>
          <a:off x="0" y="78486000"/>
          <a:ext cx="0" cy="190500"/>
        </a:xfrm>
        <a:prstGeom prst="rect">
          <a:avLst/>
        </a:prstGeom>
        <a:noFill/>
        <a:ln w="9525">
          <a:noFill/>
        </a:ln>
      </xdr:spPr>
    </xdr:sp>
    <xdr:clientData/>
  </xdr:twoCellAnchor>
  <xdr:twoCellAnchor editAs="oneCell">
    <xdr:from>
      <xdr:col>0</xdr:col>
      <xdr:colOff>0</xdr:colOff>
      <xdr:row>432</xdr:row>
      <xdr:rowOff>0</xdr:rowOff>
    </xdr:from>
    <xdr:to>
      <xdr:col>0</xdr:col>
      <xdr:colOff>0</xdr:colOff>
      <xdr:row>433</xdr:row>
      <xdr:rowOff>9525</xdr:rowOff>
    </xdr:to>
    <xdr:sp macro="" textlink="">
      <xdr:nvSpPr>
        <xdr:cNvPr id="8" name="Host Control  7"/>
        <xdr:cNvSpPr/>
      </xdr:nvSpPr>
      <xdr:spPr>
        <a:xfrm>
          <a:off x="0" y="78666975"/>
          <a:ext cx="0" cy="190500"/>
        </a:xfrm>
        <a:prstGeom prst="rect">
          <a:avLst/>
        </a:prstGeom>
        <a:noFill/>
        <a:ln w="9525">
          <a:noFill/>
        </a:ln>
      </xdr:spPr>
    </xdr:sp>
    <xdr:clientData/>
  </xdr:twoCellAnchor>
  <xdr:twoCellAnchor editAs="oneCell">
    <xdr:from>
      <xdr:col>0</xdr:col>
      <xdr:colOff>0</xdr:colOff>
      <xdr:row>433</xdr:row>
      <xdr:rowOff>0</xdr:rowOff>
    </xdr:from>
    <xdr:to>
      <xdr:col>0</xdr:col>
      <xdr:colOff>0</xdr:colOff>
      <xdr:row>434</xdr:row>
      <xdr:rowOff>9525</xdr:rowOff>
    </xdr:to>
    <xdr:sp macro="" textlink="">
      <xdr:nvSpPr>
        <xdr:cNvPr id="9" name="Host Control  8"/>
        <xdr:cNvSpPr/>
      </xdr:nvSpPr>
      <xdr:spPr>
        <a:xfrm>
          <a:off x="0" y="78847950"/>
          <a:ext cx="0" cy="190500"/>
        </a:xfrm>
        <a:prstGeom prst="rect">
          <a:avLst/>
        </a:prstGeom>
        <a:noFill/>
        <a:ln w="9525">
          <a:noFill/>
        </a:ln>
      </xdr:spPr>
    </xdr:sp>
    <xdr:clientData/>
  </xdr:twoCellAnchor>
  <xdr:twoCellAnchor editAs="oneCell">
    <xdr:from>
      <xdr:col>0</xdr:col>
      <xdr:colOff>0</xdr:colOff>
      <xdr:row>434</xdr:row>
      <xdr:rowOff>0</xdr:rowOff>
    </xdr:from>
    <xdr:to>
      <xdr:col>0</xdr:col>
      <xdr:colOff>0</xdr:colOff>
      <xdr:row>435</xdr:row>
      <xdr:rowOff>9525</xdr:rowOff>
    </xdr:to>
    <xdr:sp macro="" textlink="">
      <xdr:nvSpPr>
        <xdr:cNvPr id="10" name="Host Control  9"/>
        <xdr:cNvSpPr/>
      </xdr:nvSpPr>
      <xdr:spPr>
        <a:xfrm>
          <a:off x="0" y="79028925"/>
          <a:ext cx="0" cy="190500"/>
        </a:xfrm>
        <a:prstGeom prst="rect">
          <a:avLst/>
        </a:prstGeom>
        <a:noFill/>
        <a:ln w="9525">
          <a:noFill/>
        </a:ln>
      </xdr:spPr>
    </xdr:sp>
    <xdr:clientData/>
  </xdr:twoCellAnchor>
  <xdr:twoCellAnchor editAs="oneCell">
    <xdr:from>
      <xdr:col>0</xdr:col>
      <xdr:colOff>0</xdr:colOff>
      <xdr:row>436</xdr:row>
      <xdr:rowOff>0</xdr:rowOff>
    </xdr:from>
    <xdr:to>
      <xdr:col>0</xdr:col>
      <xdr:colOff>0</xdr:colOff>
      <xdr:row>437</xdr:row>
      <xdr:rowOff>9525</xdr:rowOff>
    </xdr:to>
    <xdr:sp macro="" textlink="">
      <xdr:nvSpPr>
        <xdr:cNvPr id="11" name="Host Control  10"/>
        <xdr:cNvSpPr/>
      </xdr:nvSpPr>
      <xdr:spPr>
        <a:xfrm>
          <a:off x="0" y="79390875"/>
          <a:ext cx="0" cy="190500"/>
        </a:xfrm>
        <a:prstGeom prst="rect">
          <a:avLst/>
        </a:prstGeom>
        <a:noFill/>
        <a:ln w="9525">
          <a:noFill/>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llintern/&#38134;&#34892;&#23458;&#26381;&#23545;&#35805;/&#26234;&#33021;IVR100FAQ.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3071;\Desktop\&#27169;&#22411;ID&#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
      <sheetName val="FAQ原"/>
      <sheetName val="FAQ模型名称及描述"/>
      <sheetName val="Sheet3"/>
      <sheetName val="FAQ-0511返版"/>
    </sheetNames>
    <sheetDataSet>
      <sheetData sheetId="0" refreshError="1">
        <row r="2">
          <cell r="C2" t="str">
            <v>模型名称1</v>
          </cell>
          <cell r="D2" t="str">
            <v>问题</v>
          </cell>
          <cell r="E2" t="str">
            <v>问题描述</v>
          </cell>
          <cell r="F2" t="str">
            <v>答案</v>
          </cell>
          <cell r="G2" t="str">
            <v>备注（业务分类）</v>
          </cell>
          <cell r="H2" t="str">
            <v>标签优先级</v>
          </cell>
          <cell r="I2" t="str">
            <v>标签ID</v>
          </cell>
          <cell r="J2" t="str">
            <v>备注1</v>
          </cell>
          <cell r="K2" t="str">
            <v>备注2</v>
          </cell>
        </row>
        <row r="3">
          <cell r="C3" t="str">
            <v>A27车险保全-能否退保</v>
          </cell>
          <cell r="D3" t="str">
            <v>车险能否退、车险退保咨询</v>
          </cell>
          <cell r="E3" t="str">
            <v>车险保全</v>
          </cell>
          <cell r="F3" t="str">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ell>
          <cell r="G3" t="str">
            <v>改话术-保全-车险、非车？</v>
          </cell>
          <cell r="H3">
            <v>1</v>
          </cell>
          <cell r="I3">
            <v>2141</v>
          </cell>
          <cell r="J3" t="str">
            <v>121,122,123；
19,27,58，113,28，</v>
          </cell>
          <cell r="K3" t="str">
            <v>若继续询问XXX电话，转人工or？
19转人工模型已删除此点；</v>
          </cell>
        </row>
        <row r="4">
          <cell r="C4" t="str">
            <v>A28车船税-退税</v>
          </cell>
          <cell r="D4" t="str">
            <v>车船税可以退吗</v>
          </cell>
          <cell r="E4" t="str">
            <v>车船税</v>
          </cell>
          <cell r="F4" t="str">
            <v>车船税由国家税务局收缴，若需要退车船税，请联系当地税务局</v>
          </cell>
          <cell r="G4" t="str">
            <v>通用-车船税</v>
          </cell>
          <cell r="H4">
            <v>1</v>
          </cell>
          <cell r="I4">
            <v>1091</v>
          </cell>
          <cell r="J4" t="str">
            <v>121,122,123；
19,27,58，113,28，</v>
          </cell>
          <cell r="K4" t="str">
            <v>若继续询问XXX电话，转人工or？</v>
          </cell>
        </row>
        <row r="5">
          <cell r="C5" t="str">
            <v>A29车船税-收费标准</v>
          </cell>
          <cell r="D5" t="str">
            <v>车船税收费标准</v>
          </cell>
          <cell r="E5" t="str">
            <v>车船税</v>
          </cell>
          <cell r="F5" t="str">
            <v>车船税属于地方税，在遵照《中华人民共和国车船税暂行条例 》等规定的基础上，车船税征收标准应据各地税务局制定的具体管理办法予以确定。</v>
          </cell>
          <cell r="G5" t="str">
            <v>通用-车船税</v>
          </cell>
          <cell r="H5">
            <v>1</v>
          </cell>
          <cell r="I5">
            <v>1092</v>
          </cell>
          <cell r="K5" t="str">
            <v>若继续询问XXX电话，转人工or？</v>
          </cell>
        </row>
        <row r="6">
          <cell r="C6" t="str">
            <v>A30车险保单-保单下载</v>
          </cell>
          <cell r="D6" t="str">
            <v>电子保单怎么下载、
保单下载、</v>
          </cell>
          <cell r="E6" t="str">
            <v>车险保单</v>
          </cell>
          <cell r="F6" t="str">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ell>
          <cell r="G6" t="str">
            <v>改话术-通用-车险、非车？</v>
          </cell>
          <cell r="H6">
            <v>2</v>
          </cell>
          <cell r="I6">
            <v>1093</v>
          </cell>
          <cell r="J6" t="str">
            <v>4，94</v>
          </cell>
          <cell r="K6" t="str">
            <v>电子保单下载，推荐您微信关注【华泰财险】公众号，点击理赔·服务、我的保单、电子保单，使用被保险人证件号、保单号或车牌号、手机号，三选二绑定保单，打开保单页面，右上点击三个点转发给自己微信账号。</v>
          </cell>
        </row>
        <row r="7">
          <cell r="I7" t="e">
            <v>#N/A</v>
          </cell>
        </row>
        <row r="8">
          <cell r="C8" t="str">
            <v>A31车险保全-上牌</v>
          </cell>
          <cell r="D8" t="str">
            <v>新车怎么上牌加牌、上牌自助批改</v>
          </cell>
          <cell r="E8" t="str">
            <v>车险保全</v>
          </cell>
          <cell r="F8" t="str">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ell>
          <cell r="G8" t="str">
            <v>改话术-保全-车险、非车？</v>
          </cell>
          <cell r="H8">
            <v>1</v>
          </cell>
          <cell r="I8">
            <v>1094</v>
          </cell>
          <cell r="K8" t="str">
            <v>新车上牌加牌，请用被保险人证件号、保单号或车牌号、手机号（三选二）。微信关注【华泰财险】公众号，点击理赔·服务—我的保单—全部保单，绑定保单后即可享受新车上牌自助批改。</v>
          </cell>
        </row>
        <row r="9">
          <cell r="C9" t="str">
            <v>A32车险保全-标识下载</v>
          </cell>
          <cell r="D9" t="str">
            <v>交强险标识怎么下载</v>
          </cell>
          <cell r="E9" t="str">
            <v>车险保全</v>
          </cell>
          <cell r="F9" t="str">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ell>
          <cell r="G9" t="str">
            <v>改话术-保全-车险、非车？</v>
          </cell>
          <cell r="H9">
            <v>1</v>
          </cell>
          <cell r="I9">
            <v>1095</v>
          </cell>
          <cell r="J9" t="str">
            <v>6，7</v>
          </cell>
          <cell r="K9" t="str">
            <v>针对标识下载，推荐您微信关注【华泰财险】公众号，点击理赔·服务、我的保单、全部保单，使用被保险人证件号、保单号或车牌号、手机号，三选二绑定保单。打开保单页面，右上点击更多、保险标志自助下载。</v>
          </cell>
        </row>
        <row r="10">
          <cell r="C10" t="str">
            <v>A33车险保单-环保标识</v>
          </cell>
          <cell r="D10" t="str">
            <v>没有环保标识</v>
          </cell>
          <cell r="E10" t="str">
            <v>车险保单</v>
          </cell>
          <cell r="F10" t="str">
            <v>您好，汽车环保标志由车管所发放。</v>
          </cell>
          <cell r="G10" t="str">
            <v>通用-车险、非车？</v>
          </cell>
          <cell r="H10">
            <v>1</v>
          </cell>
          <cell r="I10">
            <v>1096</v>
          </cell>
          <cell r="J10" t="str">
            <v>6，7</v>
          </cell>
        </row>
        <row r="11">
          <cell r="C11" t="str">
            <v>A34车险投保-提前续保</v>
          </cell>
          <cell r="D11" t="str">
            <v>车险续保可以提前多久买</v>
          </cell>
          <cell r="E11" t="str">
            <v>车险投保</v>
          </cell>
          <cell r="F11" t="str">
            <v>您好，车险续保一般可提前3个月续保，但因各地监管政策不同，个别地区会有差异。建议您联系线下门店咨询。若您有其他疑问或要咨询我司其他产品，建议您转接人工服务。</v>
          </cell>
          <cell r="G11" t="str">
            <v>改话术-投保-车险、非车？</v>
          </cell>
          <cell r="H11">
            <v>1</v>
          </cell>
          <cell r="I11">
            <v>1097</v>
          </cell>
          <cell r="J11" t="str">
            <v>8，36，37</v>
          </cell>
          <cell r="K11" t="str">
            <v>若继续询问XXX电话，转人工or？
门店与分公司是否相同？</v>
          </cell>
        </row>
        <row r="12">
          <cell r="C12" t="str">
            <v>A35车险投保-摩托车</v>
          </cell>
          <cell r="D12" t="str">
            <v>摩托车有没有商业险</v>
          </cell>
          <cell r="E12" t="str">
            <v>车险投保</v>
          </cell>
          <cell r="F12" t="str">
            <v>您好，我司只售卖摩托车交强险。</v>
          </cell>
          <cell r="G12" t="str">
            <v>通用-投保-车险、非车？</v>
          </cell>
          <cell r="H12">
            <v>1</v>
          </cell>
          <cell r="I12">
            <v>1098</v>
          </cell>
        </row>
        <row r="13">
          <cell r="C13" t="str">
            <v>A36车险保全-过户</v>
          </cell>
          <cell r="D13" t="str">
            <v>如何办理车险过户？车险保单批改？</v>
          </cell>
          <cell r="E13" t="str">
            <v>车险保全</v>
          </cell>
          <cell r="F13" t="str">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ell>
          <cell r="G13" t="str">
            <v>改话术-保全-车险、非车？</v>
          </cell>
          <cell r="H13">
            <v>1</v>
          </cell>
          <cell r="I13">
            <v>1099</v>
          </cell>
          <cell r="K13" t="str">
            <v>办理车险过户、车险保单批改，需要您备好保单正本、行驶证原件、经办人身份证原件、批改申请单、投保人身份证明 等材料，至承保分公司办理。由于不同地区所需批改材料不同，具体所需材料请联系承保分公司核实确认。</v>
          </cell>
        </row>
        <row r="14">
          <cell r="C14" t="str">
            <v>A37车险出险理赔-自助失败</v>
          </cell>
          <cell r="D14" t="str">
            <v>车险自助报案失败</v>
          </cell>
          <cell r="E14" t="str">
            <v>车险出险报案理赔</v>
          </cell>
          <cell r="F14" t="str">
            <v>您好，目前针对车险出险报案理赔，微信自助报案时间为9：00-17：00（周末及节假日不支持），其余时段推荐您拨打客服4006095509进行报案。若有需要或想咨询我司其他产品也可为您转接人工服务。</v>
          </cell>
          <cell r="G14" t="str">
            <v>改话术-出险报案理赔-车险、非车？</v>
          </cell>
          <cell r="H14">
            <v>1</v>
          </cell>
          <cell r="I14">
            <v>1100</v>
          </cell>
        </row>
        <row r="15">
          <cell r="C15" t="str">
            <v>A38车险出险理赔-报案时效</v>
          </cell>
          <cell r="D15" t="str">
            <v>车险报案时效、
报案时效、</v>
          </cell>
          <cell r="E15" t="str">
            <v>车险出险报案理赔</v>
          </cell>
          <cell r="F15" t="str">
            <v>您好，目前针对车险出险报案理赔，车辆出险后需要在48小时内进行报案。若逾期报案，可能会影响您的理赔哦。若有需要或想咨询我司其他产品也可为您转接人工服务。</v>
          </cell>
          <cell r="G15" t="str">
            <v>改话术-出险报案理赔-车险、非车？</v>
          </cell>
          <cell r="H15">
            <v>1</v>
          </cell>
          <cell r="I15">
            <v>1101</v>
          </cell>
        </row>
        <row r="16">
          <cell r="C16" t="str">
            <v>A39车险出险理赔-金额异议</v>
          </cell>
          <cell r="D16" t="str">
            <v>理赔金额异议</v>
          </cell>
          <cell r="E16" t="str">
            <v>车险出险报案理赔</v>
          </cell>
          <cell r="F16" t="str">
            <v>您好，目前针对车险出险报案理赔，若对车辆理赔金额有异议，建议联系您的案件理赔员处理，理赔员联系方式已在您报案时以短信方式发送给您了，请您查收。若有需要或想咨询我司其他产品也可为您转接人工服务。</v>
          </cell>
          <cell r="G16" t="str">
            <v>改话术-出险报案理赔-车险、非车？</v>
          </cell>
          <cell r="H16">
            <v>1</v>
          </cell>
          <cell r="I16">
            <v>1102</v>
          </cell>
          <cell r="K16" t="str">
            <v>短信未收到/重发、联系理赔员-已有模型19转人工</v>
          </cell>
        </row>
        <row r="17">
          <cell r="C17" t="str">
            <v>A40车险出险理赔-是否要报案</v>
          </cell>
          <cell r="D17" t="str">
            <v>车辆发生事故了需要报案吗？</v>
          </cell>
          <cell r="E17" t="str">
            <v>车险出险报案理赔</v>
          </cell>
          <cell r="F17" t="str">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ell>
          <cell r="G17" t="str">
            <v>改话术-出险报案理赔-车险、非车？</v>
          </cell>
          <cell r="H17">
            <v>1</v>
          </cell>
          <cell r="I17">
            <v>1103</v>
          </cell>
          <cell r="K17" t="str">
            <v>客服热线，发短信？</v>
          </cell>
        </row>
        <row r="18">
          <cell r="C18" t="str">
            <v>A41增值服务-高速救援</v>
          </cell>
          <cell r="D18" t="str">
            <v>增值服务高速上为什么不能救援？</v>
          </cell>
          <cell r="E18" t="str">
            <v>增值服务</v>
          </cell>
          <cell r="F18" t="str">
            <v>您好，高速公路车辆救援服务工作由高速公路经营管理单位统筹组织实施，其他救援车辆无法上高速进行救援。请您拨打全国高速公路救援电话。若有需要或想咨询我司其他产品也可为您转接人工服务。</v>
          </cell>
          <cell r="G18" t="str">
            <v>改话术-增值</v>
          </cell>
          <cell r="H18">
            <v>1</v>
          </cell>
          <cell r="I18">
            <v>1104</v>
          </cell>
          <cell r="K18" t="str">
            <v>若继续询问XXX电话，转人工or？</v>
          </cell>
        </row>
        <row r="19">
          <cell r="C19" t="str">
            <v>A42增值服务-特约条款</v>
          </cell>
          <cell r="D19" t="str">
            <v>综合改革后增值服务特约条款包括哪些服务项目</v>
          </cell>
          <cell r="E19" t="str">
            <v>增值服务</v>
          </cell>
          <cell r="F19" t="str">
            <v>增值服务特约条款包括：代为送检服务、道路救援服务、代位驾驶服务、车辆安全检测服务</v>
          </cell>
          <cell r="G19" t="str">
            <v>通用-增值</v>
          </cell>
          <cell r="H19">
            <v>1</v>
          </cell>
          <cell r="I19">
            <v>1105</v>
          </cell>
          <cell r="J19" t="str">
            <v>42,45，56</v>
          </cell>
        </row>
        <row r="20">
          <cell r="I20" t="e">
            <v>#N/A</v>
          </cell>
        </row>
        <row r="21">
          <cell r="C21" t="str">
            <v>A43增值服务-救援公里数</v>
          </cell>
          <cell r="D21" t="str">
            <v>综合改革后增值服务多少公里内免费拖车</v>
          </cell>
          <cell r="E21" t="str">
            <v>增值服务</v>
          </cell>
          <cell r="F21" t="str">
            <v>50公里内免费拖车</v>
          </cell>
          <cell r="G21" t="str">
            <v>通用-增值</v>
          </cell>
          <cell r="H21">
            <v>1</v>
          </cell>
          <cell r="I21">
            <v>1106</v>
          </cell>
        </row>
        <row r="22">
          <cell r="C22" t="str">
            <v>A44增值服务-救援次数</v>
          </cell>
          <cell r="D22" t="str">
            <v>综合改革后增值服务救援次数</v>
          </cell>
          <cell r="E22" t="str">
            <v>增值服务</v>
          </cell>
          <cell r="F22" t="str">
            <v>若车辆符合免费赠送救援卡条件，我司免费赠送两次救援。您也可投保时根据您的需要购买救援次数。若有需要或想咨询我司其他产品也可为您转接人工服务。</v>
          </cell>
          <cell r="G22" t="str">
            <v>改话术-增值</v>
          </cell>
          <cell r="H22">
            <v>1</v>
          </cell>
          <cell r="I22">
            <v>1107</v>
          </cell>
          <cell r="J22" t="str">
            <v>18，20,21，</v>
          </cell>
          <cell r="K22" t="str">
            <v>查询是否符合、救援卡购买，转人工？</v>
          </cell>
        </row>
        <row r="23">
          <cell r="C23" t="str">
            <v>A45增值服务-非事故项目</v>
          </cell>
          <cell r="D23" t="str">
            <v>综合改革后增值服务非事故道路救援的服务项目</v>
          </cell>
          <cell r="E23" t="str">
            <v>增值服务</v>
          </cell>
          <cell r="F23" t="str">
            <v>基础救援服务包括：（一）单程50公里以内拖车；（二）送油、送水、送防冻液、搭电；（三）轮胎充气、更换轮胎；（四）车辆脱离困境所需的拖拽、吊车。</v>
          </cell>
          <cell r="G23" t="str">
            <v>通用-增值</v>
          </cell>
          <cell r="H23">
            <v>1</v>
          </cell>
          <cell r="I23">
            <v>1108</v>
          </cell>
          <cell r="J23" t="str">
            <v>42,45，56</v>
          </cell>
          <cell r="K23" t="str">
            <v>车险救援，需要排掉？？</v>
          </cell>
        </row>
        <row r="24">
          <cell r="C24" t="str">
            <v>A46增值服务-救援是否免费</v>
          </cell>
          <cell r="D24" t="str">
            <v>综合改革后增值服务救援免费吗</v>
          </cell>
          <cell r="E24" t="str">
            <v>增值服务</v>
          </cell>
          <cell r="F24" t="str">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ell>
          <cell r="G24" t="str">
            <v>改话术-增值</v>
          </cell>
          <cell r="H24">
            <v>1</v>
          </cell>
          <cell r="I24">
            <v>1109</v>
          </cell>
          <cell r="J24" t="str">
            <v>18，20,21，</v>
          </cell>
          <cell r="K24" t="str">
            <v>查询是否符合、救援卡购买，转人工？</v>
          </cell>
        </row>
        <row r="25">
          <cell r="C25" t="str">
            <v>A47增值服务-事故救援免费</v>
          </cell>
          <cell r="D25" t="str">
            <v>事故救援免费吗</v>
          </cell>
          <cell r="E25" t="str">
            <v>增值服务</v>
          </cell>
          <cell r="F25" t="str">
            <v>您好，若您购买车辆保险，我们将在保险责任范围内为您提供免费事故救援服务。具体的救援服务指导安排由您案件的理赔人员负责，请您保留好相关的发票和单据。</v>
          </cell>
          <cell r="G25" t="str">
            <v>通用-增值</v>
          </cell>
          <cell r="H25">
            <v>1</v>
          </cell>
          <cell r="I25">
            <v>1110</v>
          </cell>
          <cell r="J25" t="str">
            <v>18，20,21，</v>
          </cell>
        </row>
        <row r="26">
          <cell r="C26" t="str">
            <v>A48车险保单-发票下载</v>
          </cell>
          <cell r="D26" t="str">
            <v>车险电子发票下载</v>
          </cell>
          <cell r="E26" t="str">
            <v>车险保单</v>
          </cell>
          <cell r="F26" t="str">
            <v>抱歉，目前系统暂不开放车险电子发票下载业务，请您联系投保机构办理。若您有其他疑问或要咨询我司其他产品，建议您转接人工服务。</v>
          </cell>
          <cell r="G26" t="str">
            <v>改话术-车险、非车？</v>
          </cell>
          <cell r="H26">
            <v>1</v>
          </cell>
          <cell r="I26">
            <v>1111</v>
          </cell>
          <cell r="K26" t="str">
            <v>若继续询问XXX电话，转人工or？</v>
          </cell>
        </row>
        <row r="27">
          <cell r="C27" t="str">
            <v>A49车险保单-脱保</v>
          </cell>
          <cell r="D27" t="str">
            <v>脱保该怎么办理</v>
          </cell>
          <cell r="E27" t="str">
            <v>车险保单</v>
          </cell>
          <cell r="F27" t="str">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ell>
          <cell r="G27" t="str">
            <v>改话术-车险、非车？</v>
          </cell>
          <cell r="H27">
            <v>1</v>
          </cell>
          <cell r="I27">
            <v>1112</v>
          </cell>
        </row>
        <row r="28">
          <cell r="C28" t="str">
            <v>A50车险保单-单号一致</v>
          </cell>
          <cell r="D28" t="str">
            <v>交强险保单号与商业险保单号是否一致</v>
          </cell>
          <cell r="E28" t="str">
            <v>车险保单</v>
          </cell>
          <cell r="F28" t="str">
            <v>您好，交强险保单号与商业险保单号是不一致的。</v>
          </cell>
          <cell r="G28" t="str">
            <v>通用-车险、非车？</v>
          </cell>
          <cell r="H28">
            <v>1</v>
          </cell>
          <cell r="I28">
            <v>1113</v>
          </cell>
        </row>
        <row r="29">
          <cell r="C29" t="str">
            <v>A51条款-14版交强险赔偿限额</v>
          </cell>
          <cell r="D29" t="str">
            <v>2014版交强险赔偿限额</v>
          </cell>
          <cell r="E29" t="str">
            <v>条款</v>
          </cell>
          <cell r="F29" t="str">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ell>
          <cell r="G29" t="str">
            <v>改话术-条款</v>
          </cell>
          <cell r="H29">
            <v>1</v>
          </cell>
          <cell r="I29">
            <v>1114</v>
          </cell>
          <cell r="J29" t="str">
            <v>25,26,99</v>
          </cell>
          <cell r="K29" t="str">
            <v>赔偿限额：交强险、2014版、2020版、有责、无责、死亡伤残、医疗、财产损失；
能否短信下发、判断发短信；</v>
          </cell>
        </row>
        <row r="30">
          <cell r="C30" t="str">
            <v>A52条款-20版交强险赔偿限额</v>
          </cell>
          <cell r="D30" t="str">
            <v>2020版交强险赔偿限额</v>
          </cell>
          <cell r="E30" t="str">
            <v>条款</v>
          </cell>
          <cell r="F30" t="str">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ell>
          <cell r="G30" t="str">
            <v>改话术-条款</v>
          </cell>
          <cell r="H30">
            <v>1</v>
          </cell>
          <cell r="I30">
            <v>1115</v>
          </cell>
          <cell r="J30" t="str">
            <v>25,26,99</v>
          </cell>
          <cell r="K30" t="str">
            <v>赔偿限额：交强险、2014版、2020版、有责、无责、死亡伤残、医疗、财产损失；
能否短信下发、判断发短信；</v>
          </cell>
        </row>
        <row r="31">
          <cell r="I31" t="e">
            <v>#N/A</v>
          </cell>
        </row>
        <row r="32">
          <cell r="C32" t="str">
            <v>A53条款-20版车改时间</v>
          </cell>
          <cell r="D32" t="str">
            <v>2020版车险改革实行的时间？</v>
          </cell>
          <cell r="E32" t="str">
            <v>条款</v>
          </cell>
          <cell r="F32" t="str">
            <v>2020版车险改革实行的时间为：2020/9/19</v>
          </cell>
          <cell r="G32" t="str">
            <v>改话术-条款</v>
          </cell>
          <cell r="H32">
            <v>1</v>
          </cell>
          <cell r="I32">
            <v>1116</v>
          </cell>
          <cell r="J32" t="str">
            <v>53,54</v>
          </cell>
        </row>
        <row r="33">
          <cell r="C33" t="str">
            <v>A54条款-20版交强险注意点</v>
          </cell>
          <cell r="D33" t="str">
            <v>根据实际理赔时，2020交强险实行注意点</v>
          </cell>
          <cell r="E33" t="str">
            <v>条款</v>
          </cell>
          <cell r="F33" t="str">
            <v>出险时间为9月19日0时以后的，交强险按新版条款进行赔偿</v>
          </cell>
          <cell r="G33" t="str">
            <v>通用-条款</v>
          </cell>
          <cell r="H33">
            <v>1</v>
          </cell>
          <cell r="I33">
            <v>1117</v>
          </cell>
          <cell r="J33" t="str">
            <v>53,54</v>
          </cell>
        </row>
        <row r="34">
          <cell r="C34" t="str">
            <v>A55条款-20版车险商业险主险</v>
          </cell>
          <cell r="D34" t="str">
            <v>2020版车险机动车商业保险主险有？</v>
          </cell>
          <cell r="E34" t="str">
            <v>条款</v>
          </cell>
          <cell r="F34" t="str">
            <v>2020版车险机动车商业保险主险有：机动车损失保险、机动车第三者责任保险、机动车车上人员责任保险；</v>
          </cell>
          <cell r="G34" t="str">
            <v>改话术-条款</v>
          </cell>
          <cell r="H34">
            <v>1</v>
          </cell>
          <cell r="I34">
            <v>1118</v>
          </cell>
        </row>
        <row r="35">
          <cell r="C35" t="str">
            <v>A56增值服务-特约出险</v>
          </cell>
          <cell r="D35" t="str">
            <v>如使用增值服务特约里的项目，是否算一次出险记录？</v>
          </cell>
          <cell r="E35" t="str">
            <v>增值服务</v>
          </cell>
          <cell r="F35" t="str">
            <v>您好，不算出险记录</v>
          </cell>
          <cell r="G35" t="str">
            <v>通用-增值</v>
          </cell>
          <cell r="H35">
            <v>1</v>
          </cell>
          <cell r="I35">
            <v>1119</v>
          </cell>
          <cell r="J35" t="str">
            <v>42,45，56</v>
          </cell>
        </row>
        <row r="36">
          <cell r="C36" t="str">
            <v>A120理赔进度查询-帮人查</v>
          </cell>
          <cell r="D36" t="str">
            <v>查询理赔记录帮别人</v>
          </cell>
          <cell r="E36" t="str">
            <v>车险出险报案理赔</v>
          </cell>
          <cell r="F36" t="str">
            <v>微信关注【华泰财险】公众号，点击理赔·服务-我的保单-全部保单，绑定保单后即可查询保单详细信息及报案后的理赔进度。详细操作方式已通过短信形式发送到您的手机，请您注意查收。</v>
          </cell>
          <cell r="G36" t="str">
            <v>通用-出险报案理赔-车险、非车？</v>
          </cell>
          <cell r="H36">
            <v>1</v>
          </cell>
          <cell r="I36">
            <v>2072</v>
          </cell>
          <cell r="K36" t="str">
            <v>微信关注【华泰财险】公众号，点击理赔·服务-我的保单-全部保单，绑定保单后即可查询保单详细信息及报案后的理赔进度。</v>
          </cell>
        </row>
        <row r="37">
          <cell r="C37" t="str">
            <v>A119保单信息查询-帮人查</v>
          </cell>
          <cell r="D37" t="str">
            <v>查询保单内容帮别人</v>
          </cell>
          <cell r="E37" t="str">
            <v>车险保单</v>
          </cell>
          <cell r="F37" t="str">
            <v>微信关注【华泰财险】公众号，点击理赔·服务-我的保单-全部保单，绑定保单后即可查询保单详细信息及报案后的理赔进度。详细操作方式已通过短信形式发送到您的手机，请您注意查收。</v>
          </cell>
          <cell r="G37" t="str">
            <v>通用-车险、非车？</v>
          </cell>
          <cell r="H37">
            <v>1</v>
          </cell>
          <cell r="I37">
            <v>2041</v>
          </cell>
          <cell r="J37" t="str">
            <v>32，35</v>
          </cell>
          <cell r="K37" t="str">
            <v>微信关注【华泰财险】公众号，点击理赔·服务-我的保单-全部保单，绑定保单后即可查询保单详细信息及报案后的理赔进度。</v>
          </cell>
        </row>
        <row r="38">
          <cell r="C38" t="str">
            <v>A57其它-查询发动机号</v>
          </cell>
          <cell r="D38" t="str">
            <v>发动机号码在哪里查询</v>
          </cell>
          <cell r="E38" t="str">
            <v>其它</v>
          </cell>
          <cell r="F38" t="str">
            <v>您好，在您的行驶证可以查询到发动机号码，刚购买的新车在合格证或者发票上也可以查询到。</v>
          </cell>
          <cell r="G38" t="str">
            <v>通用-其它</v>
          </cell>
          <cell r="H38">
            <v>1</v>
          </cell>
          <cell r="I38">
            <v>1120</v>
          </cell>
        </row>
        <row r="39">
          <cell r="C39" t="str">
            <v>A58车险保全-退保时效</v>
          </cell>
          <cell r="D39" t="str">
            <v>车险退保时效多久、车险退保要多久办完？</v>
          </cell>
          <cell r="E39" t="str">
            <v>车险保全</v>
          </cell>
          <cell r="F39" t="str">
            <v>车险退保处理时间：您在材料齐全的情况下可至承保分公司办理，具体退保时效各分公司可能有所不同，建议您联系承保分公司确认。若您有其他疑问或要咨询我司其他产品，建议您转接人工服务。</v>
          </cell>
          <cell r="G39" t="str">
            <v>改话术-保全-车险、非车？</v>
          </cell>
          <cell r="H39">
            <v>1</v>
          </cell>
          <cell r="I39">
            <v>2145</v>
          </cell>
          <cell r="J39" t="str">
            <v>121,122,123；
19,27,58，113,28，</v>
          </cell>
          <cell r="K39" t="str">
            <v>查承保公司-保单信息查询？</v>
          </cell>
        </row>
        <row r="40">
          <cell r="C40" t="str">
            <v>A59车险保单-查询异常</v>
          </cell>
          <cell r="D40" t="str">
            <v>怎么微信查不到我的保单</v>
          </cell>
          <cell r="E40" t="str">
            <v>车险保单</v>
          </cell>
          <cell r="F40" t="str">
            <v>尊敬的客户您好，实在很抱歉呢，因系统可能存在延时，导致查不到您的保单，建议您稍后再试，或有需要也可为您转接人工服务。</v>
          </cell>
          <cell r="G40" t="str">
            <v>通用-车险、非车？</v>
          </cell>
          <cell r="H40">
            <v>1</v>
          </cell>
          <cell r="I40">
            <v>1122</v>
          </cell>
          <cell r="J40" t="str">
            <v>32，35</v>
          </cell>
          <cell r="K40" t="str">
            <v>判断发短信；
答案不完整，语句不通顺；</v>
          </cell>
        </row>
        <row r="41">
          <cell r="C41" t="str">
            <v>A60车险投保-报价</v>
          </cell>
          <cell r="D41" t="str">
            <v>我要车险报价、购买车险、车险投保续保、车险报价电话、</v>
          </cell>
          <cell r="E41" t="str">
            <v>车险投保</v>
          </cell>
          <cell r="F41" t="str">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ell>
          <cell r="G41" t="str">
            <v>改话术-投保-车险、非车？</v>
          </cell>
          <cell r="H41">
            <v>2</v>
          </cell>
          <cell r="I41">
            <v>1123</v>
          </cell>
          <cell r="J41" t="str">
            <v>8，36，37</v>
          </cell>
          <cell r="K41" t="str">
            <v>购买车险的方法，1、您可联系门店主咨询报价；2、电话报价请拨打4006012345；3、若您是续保客户，您可拨打保单上的代理人电话进行报价、续保。</v>
          </cell>
        </row>
        <row r="42">
          <cell r="C42" t="str">
            <v>A61车险投保-优惠咨询</v>
          </cell>
          <cell r="D42" t="str">
            <v>车辆续保优惠吗</v>
          </cell>
          <cell r="E42" t="str">
            <v>车险投保</v>
          </cell>
          <cell r="F42" t="str">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ell>
          <cell r="G42" t="str">
            <v>改话术-投保-车险、非车？</v>
          </cell>
          <cell r="H42">
            <v>1</v>
          </cell>
          <cell r="I42">
            <v>1124</v>
          </cell>
          <cell r="J42" t="str">
            <v>8，36，37</v>
          </cell>
          <cell r="K42" t="str">
            <v>判断发短信；
若继续询问XXX电话，转人工or？</v>
          </cell>
        </row>
        <row r="43">
          <cell r="C43" t="str">
            <v>A62车险投保-配送查询</v>
          </cell>
          <cell r="D43" t="str">
            <v>车险保单配送信息查询</v>
          </cell>
          <cell r="E43" t="str">
            <v>车险投保</v>
          </cell>
          <cell r="F43" t="str">
            <v>您好，若您需要查询保单配送情况，请联系您购买保险时的销售员咨询。若您有其他疑问或要咨询我司其他产品，建议您转接人工服务。</v>
          </cell>
          <cell r="G43" t="str">
            <v>改话术-投保-车险、非车？</v>
          </cell>
          <cell r="H43">
            <v>1</v>
          </cell>
          <cell r="I43">
            <v>1125</v>
          </cell>
          <cell r="K43" t="str">
            <v>若继续询问XXX电话，转人工or？</v>
          </cell>
        </row>
        <row r="44">
          <cell r="C44" t="str">
            <v>A63车险出险理赔-撤案</v>
          </cell>
          <cell r="D44" t="str">
            <v>我要撤案</v>
          </cell>
          <cell r="E44" t="str">
            <v>车险出险报案理赔</v>
          </cell>
          <cell r="F44" t="str">
            <v>您好，目前针对车险出险报案理赔，请您用报案手机号拨打4006095509申请撤案操作，若您是自助报案，请您使用自助报案时预留的手机号码拨打。若有需要或想咨询我司其他产品也可为您转接人工服务。</v>
          </cell>
          <cell r="G44" t="str">
            <v>改话术-出险报案理赔-车险、非车？</v>
          </cell>
          <cell r="H44">
            <v>1</v>
          </cell>
          <cell r="I44">
            <v>1126</v>
          </cell>
          <cell r="K44" t="str">
            <v>判断发短信；</v>
          </cell>
        </row>
        <row r="45">
          <cell r="C45" t="str">
            <v>A64车险保全-不过户</v>
          </cell>
          <cell r="D45" t="str">
            <v>车险不过户有什么影响</v>
          </cell>
          <cell r="E45" t="str">
            <v>车险保全</v>
          </cell>
          <cell r="F45" t="str">
            <v>车险理赔支付款是打给被保险人的，车险不过户会影响到您收取理赔款，建议您及时办理保单过户。</v>
          </cell>
          <cell r="G45" t="str">
            <v>通用-保全-车险、非车？</v>
          </cell>
          <cell r="H45">
            <v>1</v>
          </cell>
          <cell r="I45">
            <v>1127</v>
          </cell>
        </row>
        <row r="46">
          <cell r="C46" t="str">
            <v>A65百万医疗投保-健康告知</v>
          </cell>
          <cell r="D46" t="str">
            <v>是否需要到医院做健康体检才能投保？怎么确定是否符合健康告知的内容，会不会因此拒赔？</v>
          </cell>
          <cell r="E46" t="str">
            <v>百万医疗投保</v>
          </cell>
          <cell r="F46" t="str">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ell>
          <cell r="G46" t="str">
            <v>改话术-百万医疗、
投保-车险、非车？</v>
          </cell>
          <cell r="H46">
            <v>1</v>
          </cell>
          <cell r="I46">
            <v>1128</v>
          </cell>
          <cell r="K46" t="str">
            <v>需要走多次流程询问？</v>
          </cell>
        </row>
        <row r="47">
          <cell r="C47" t="str">
            <v>A66百万医疗投保-职业</v>
          </cell>
          <cell r="D47" t="str">
            <v>本产品购买有职业限制吗？</v>
          </cell>
          <cell r="E47" t="str">
            <v>百万医疗投保</v>
          </cell>
          <cell r="F47" t="str">
            <v>百万医疗险承保职业类别为1-4 类的被保险人。详情请查看健康告知中的《华泰财险职业类别表》；或健康告知中已明确规定了的职业类别除外。若您有其他疑问或要咨询我司其他产品，建议您转接人工服务。</v>
          </cell>
          <cell r="G47" t="str">
            <v>改话术-百万医疗、
投保-车险、非车？</v>
          </cell>
          <cell r="H47">
            <v>1</v>
          </cell>
          <cell r="I47">
            <v>1129</v>
          </cell>
        </row>
        <row r="48">
          <cell r="C48" t="str">
            <v>A67百万医疗投保-特殊身份</v>
          </cell>
          <cell r="D48" t="str">
            <v>如果是在境外或港澳台地区出生的孩子，在大陆长期居住生活可以购买吗？</v>
          </cell>
          <cell r="E48" t="str">
            <v>百万医疗投保</v>
          </cell>
          <cell r="F48" t="str">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ell>
          <cell r="G48" t="str">
            <v>改话术-百万医疗、
投保-车险、非车？</v>
          </cell>
          <cell r="H48">
            <v>1</v>
          </cell>
          <cell r="I48">
            <v>1130</v>
          </cell>
        </row>
        <row r="49">
          <cell r="C49" t="str">
            <v>A68百万医疗投保-无证件号</v>
          </cell>
          <cell r="D49" t="str">
            <v>小朋友还没有身份证号码怎么办？</v>
          </cell>
          <cell r="E49" t="str">
            <v>百万医疗投保</v>
          </cell>
          <cell r="F49" t="str">
            <v>针对百万医疗投保，户口本中小孩也有证件号码的，该证件号码就是其对应的身份证号码，或者填写出生证号码。 如果任何证件号码都没有的，就不允许购买了。若您有其他疑问或要咨询我司其他产品，建议您转接人工服务。</v>
          </cell>
          <cell r="G49" t="str">
            <v>改话术-百万医疗、
投保-车险、非车？</v>
          </cell>
          <cell r="H49">
            <v>1</v>
          </cell>
          <cell r="I49">
            <v>1131</v>
          </cell>
        </row>
        <row r="50">
          <cell r="C50" t="str">
            <v>A69百万医疗投保-投保关系</v>
          </cell>
          <cell r="D50" t="str">
            <v>投保人与被保险人可以是什么关系？可以为亲兄弟姐妹，公公婆婆或岳父岳母投保吗？</v>
          </cell>
          <cell r="E50" t="str">
            <v>百万医疗投保</v>
          </cell>
          <cell r="F50" t="str">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ell>
          <cell r="G50" t="str">
            <v>改话术-百万医疗、
投保-车险、非车？</v>
          </cell>
          <cell r="H50">
            <v>1</v>
          </cell>
          <cell r="I50">
            <v>1132</v>
          </cell>
        </row>
        <row r="51">
          <cell r="C51" t="str">
            <v>A70百万医疗投保-投保要求</v>
          </cell>
          <cell r="D51" t="str">
            <v>什么样的人可以投保百万医疗险？百万医疗对被保险人有什么要求吗？</v>
          </cell>
          <cell r="E51" t="str">
            <v>百万医疗投保</v>
          </cell>
          <cell r="F51" t="str">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ell>
          <cell r="G51" t="str">
            <v>改话术-百万医疗、
投保-车险、非车？</v>
          </cell>
          <cell r="H51">
            <v>1</v>
          </cell>
          <cell r="I51">
            <v>1133</v>
          </cell>
        </row>
        <row r="52">
          <cell r="C52" t="str">
            <v>A71百万医疗投保-观察期</v>
          </cell>
          <cell r="D52" t="str">
            <v>什么是等待期（观察期）？为什么要设置等待期（观察期）？</v>
          </cell>
          <cell r="E52" t="str">
            <v>百万医疗投保</v>
          </cell>
          <cell r="F52" t="str">
            <v>等待期又称观察期，或免责期，是指在指定时期内，即使发生保险事故，受益人也不能获得保险赔偿，这段时期称为等待期。等待期是为了防止投保人明知道将发生保险事故，而马上投保获利的行为，也就是所说的逆选择。</v>
          </cell>
          <cell r="G52" t="str">
            <v>通用-百万医疗、
投保-车险、非车？</v>
          </cell>
          <cell r="H52">
            <v>1</v>
          </cell>
          <cell r="I52">
            <v>1134</v>
          </cell>
        </row>
        <row r="53">
          <cell r="C53" t="str">
            <v>A72百万医疗投保-保额累计</v>
          </cell>
          <cell r="D53" t="str">
            <v>我们这个300万或者600万的保险金额是年度的还是终生累计的？</v>
          </cell>
          <cell r="E53" t="str">
            <v>百万医疗投保</v>
          </cell>
          <cell r="F53" t="str">
            <v>针对百万医疗，我们公司目前这款产品是年度保额，不是终身累计的。目前市场上同类产品有的是终身累计的或家庭累计限额，请投保时注意区别。 若您有其他疑问或要咨询我司其他产品，建议您转接人工服务。</v>
          </cell>
          <cell r="G53" t="str">
            <v>改话术-百万医疗、
投保-车险、非车？</v>
          </cell>
          <cell r="H53">
            <v>1</v>
          </cell>
          <cell r="I53">
            <v>1135</v>
          </cell>
        </row>
        <row r="54">
          <cell r="C54" t="str">
            <v>A73百万医疗投保-赔付医院</v>
          </cell>
          <cell r="D54" t="str">
            <v>在哪些医院接受治疗可以获得赔付？</v>
          </cell>
          <cell r="E54" t="str">
            <v>百万医疗投保</v>
          </cell>
          <cell r="F54" t="str">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ell>
          <cell r="G54" t="str">
            <v>改话术-百万医疗、
投保-车险、非车？</v>
          </cell>
          <cell r="H54">
            <v>1</v>
          </cell>
          <cell r="I54">
            <v>1136</v>
          </cell>
        </row>
        <row r="55">
          <cell r="C55" t="str">
            <v>A74百万医疗理赔-垫付</v>
          </cell>
          <cell r="D55" t="str">
            <v>出险后如何申请垫付服务？什么情况下可以要求垫付？是只要出险了就可以申请垫付吗？</v>
          </cell>
          <cell r="E55" t="str">
            <v>百万医疗理赔</v>
          </cell>
          <cell r="F55" t="str">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ell>
          <cell r="G55" t="str">
            <v>改话术-百万医疗、
理赔</v>
          </cell>
          <cell r="H55">
            <v>1</v>
          </cell>
          <cell r="I55">
            <v>1137</v>
          </cell>
        </row>
        <row r="56">
          <cell r="C56" t="str">
            <v>A75百万医疗投保-同类对比</v>
          </cell>
          <cell r="D56" t="str">
            <v>投保其它保险公司的类似险种会不会有冲突？</v>
          </cell>
          <cell r="E56" t="str">
            <v>百万医疗投保</v>
          </cell>
          <cell r="F56" t="str">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ell>
          <cell r="G56" t="str">
            <v>改话术-百万医疗、
投保-车险、非车？</v>
          </cell>
          <cell r="H56">
            <v>1</v>
          </cell>
          <cell r="I56">
            <v>1138</v>
          </cell>
        </row>
        <row r="57">
          <cell r="C57" t="str">
            <v>A76百万医疗投保-保障内容</v>
          </cell>
          <cell r="D57" t="str">
            <v>百万医疗，保险责任（一般医疗保险都包括哪些病，哪些疾病能报，哪些疾病不能报？/这个保险是不是什么病都能报销？还是只针对重大疾病？对普通病症也有保障吗？/具体什么疾病和意外可以用这保险？）</v>
          </cell>
          <cell r="E57" t="str">
            <v>百万医疗投保</v>
          </cell>
          <cell r="F57" t="str">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ell>
          <cell r="G57" t="str">
            <v>改话术-百万医疗、
投保-车险、非车？</v>
          </cell>
          <cell r="H57">
            <v>1</v>
          </cell>
          <cell r="I57">
            <v>1139</v>
          </cell>
        </row>
        <row r="58">
          <cell r="C58" t="str">
            <v>A77百万医疗投保-报销要求</v>
          </cell>
          <cell r="D58" t="str">
            <v>所有的住院费用都可以报销么？</v>
          </cell>
          <cell r="E58" t="str">
            <v>百万医疗投保</v>
          </cell>
          <cell r="F58" t="str">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ell>
          <cell r="G58" t="str">
            <v>改话术-百万医疗、
投保-车险、非车？</v>
          </cell>
          <cell r="H58">
            <v>1</v>
          </cell>
          <cell r="I58">
            <v>1140</v>
          </cell>
        </row>
        <row r="59">
          <cell r="C59" t="str">
            <v>A78百万医疗投保-手术费</v>
          </cell>
          <cell r="D59" t="str">
            <v>百万医疗险的手术费指哪些？能报销心脏支架、钢板、钢钉等消耗性器材的费用吗？</v>
          </cell>
          <cell r="E59" t="str">
            <v>百万医疗投保</v>
          </cell>
          <cell r="F59" t="str">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ell>
          <cell r="G59" t="str">
            <v>改话术-百万医疗、
投保-车险、非车？</v>
          </cell>
          <cell r="H59">
            <v>1</v>
          </cell>
          <cell r="I59">
            <v>1141</v>
          </cell>
        </row>
        <row r="60">
          <cell r="C60" t="str">
            <v>A79电商投保-切除手术</v>
          </cell>
          <cell r="D60" t="str">
            <v>做过胆囊切除手术,是否可以承保个人人身意外伤害保险？</v>
          </cell>
          <cell r="E60" t="str">
            <v>电商产品投保</v>
          </cell>
          <cell r="F60" t="str">
            <v>根据条款"凡身体健康，能正常工作或正常生活的自然人，均可作为本保险的被保险人",切除胆囊,但满足上述条件的,可以投保。</v>
          </cell>
          <cell r="G60" t="str">
            <v>通用-投保-车险、非车？</v>
          </cell>
          <cell r="H60">
            <v>1</v>
          </cell>
          <cell r="I60">
            <v>1142</v>
          </cell>
        </row>
        <row r="61">
          <cell r="C61" t="str">
            <v>A80电商投保-直系亲属</v>
          </cell>
          <cell r="D61" t="str">
            <v>直系亲属包含哪些人？</v>
          </cell>
          <cell r="E61" t="str">
            <v>电商产品投保</v>
          </cell>
          <cell r="F61" t="str">
            <v>根据条款，直系亲属：指配偶、父母（公婆、岳父母）、子女及其配偶、祖父母、外祖父母、孙子女（外孙子女）及其配偶、曾祖父母、曾外祖父母。</v>
          </cell>
          <cell r="G61" t="str">
            <v>通用-投保-车险、非车？</v>
          </cell>
          <cell r="H61">
            <v>1</v>
          </cell>
          <cell r="I61">
            <v>1143</v>
          </cell>
        </row>
        <row r="62">
          <cell r="C62" t="str">
            <v>A81电商投保-抑郁症</v>
          </cell>
          <cell r="D62" t="str">
            <v>有抑郁症是否可以投保意外险？</v>
          </cell>
          <cell r="E62" t="str">
            <v>电商产品投保</v>
          </cell>
          <cell r="F62" t="str">
            <v>若为电商产品投保，有抑郁症不可以投保意外险。根据条款“凡身体健康，能正常工作或正常生活的自然人，均可作为本保险的被保险人”。</v>
          </cell>
          <cell r="G62" t="str">
            <v>改话术-投保-车险、非车？</v>
          </cell>
          <cell r="H62">
            <v>1</v>
          </cell>
          <cell r="I62">
            <v>1144</v>
          </cell>
        </row>
        <row r="63">
          <cell r="C63" t="str">
            <v>A82电商投保-申根签</v>
          </cell>
          <cell r="D63" t="str">
            <v>携程商旅公务出差旅行产品，是否可以用作瑞士的申根签证申请？</v>
          </cell>
          <cell r="E63" t="str">
            <v>电商产品投保</v>
          </cell>
          <cell r="F63" t="str">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ell>
          <cell r="G63" t="str">
            <v>通用-投保-车险、非车？</v>
          </cell>
          <cell r="H63">
            <v>1</v>
          </cell>
          <cell r="I63">
            <v>1145</v>
          </cell>
          <cell r="K63" t="str">
            <v>若继续询问XXX电话，转人工or？</v>
          </cell>
        </row>
        <row r="64">
          <cell r="C64" t="str">
            <v>A83电商投保-特价机票</v>
          </cell>
          <cell r="D64" t="str">
            <v>特价机票的定义是什么？会不会买了保险，因为是特价机票，而不能理赔？</v>
          </cell>
          <cell r="E64" t="str">
            <v>电商产品投保</v>
          </cell>
          <cell r="F64" t="str">
            <v>特价机票的定义是航空公司内部的事情，保险公司是不清楚的。
对于保险来说，只要网上可以购买即保单成立，不存在因为是特价机票而不能理赔的情况。</v>
          </cell>
          <cell r="G64" t="str">
            <v>通用-投保-车险、非车？</v>
          </cell>
          <cell r="H64">
            <v>1</v>
          </cell>
          <cell r="I64">
            <v>1146</v>
          </cell>
        </row>
        <row r="65">
          <cell r="C65" t="str">
            <v>A84电商投保-单买航意险</v>
          </cell>
          <cell r="D65" t="str">
            <v>如何单独购买航意险？
听说微信可以买航意险，怎么购买？</v>
          </cell>
          <cell r="E65" t="str">
            <v>电商产品投保</v>
          </cell>
          <cell r="F65" t="str">
            <v>可以在微信小程序中搜索“微保”小程序，然后点击“出行”，可以选择购买8元一份的单次千万航意险，或者68元一份的全年千万航意险。</v>
          </cell>
          <cell r="G65" t="str">
            <v>通用-投保-车险、非车？</v>
          </cell>
          <cell r="H65">
            <v>1</v>
          </cell>
          <cell r="I65">
            <v>1147</v>
          </cell>
          <cell r="K65" t="str">
            <v>判断发短信；</v>
          </cell>
        </row>
        <row r="66">
          <cell r="C66" t="str">
            <v>A85电商投保-厦门航空航意险</v>
          </cell>
          <cell r="D66" t="str">
            <v>厦门航空的国际线路购买的航意险，是否保国际航班？</v>
          </cell>
          <cell r="E66" t="str">
            <v>电商产品投保</v>
          </cell>
          <cell r="F66" t="str">
            <v>厦门航空的国际线路项下销售的航意险保国际航班的。</v>
          </cell>
          <cell r="G66" t="str">
            <v>通用-投保-车险、非车？</v>
          </cell>
          <cell r="H66">
            <v>1</v>
          </cell>
          <cell r="I66">
            <v>1148</v>
          </cell>
        </row>
        <row r="67">
          <cell r="C67" t="str">
            <v>A86电商投保-境外救援机构</v>
          </cell>
          <cell r="D67" t="str">
            <v>华泰在境外的救援是SOS还是华泰自己的救援机构？</v>
          </cell>
          <cell r="E67" t="str">
            <v>电商产品投保</v>
          </cell>
          <cell r="F67" t="str">
            <v>华泰在境外是华助救援（AA救援）、速可救援或PI救援，这些都是合作救援机构。具体到不同的产品，救援机构可能不同。若您有其他疑问或要咨询我司其他产品，建议您转接人工服务。</v>
          </cell>
          <cell r="G67" t="str">
            <v>改话术-投保-车险、非车？</v>
          </cell>
          <cell r="H67">
            <v>1</v>
          </cell>
          <cell r="I67">
            <v>1149</v>
          </cell>
          <cell r="J67" t="str">
            <v>62，71</v>
          </cell>
          <cell r="K67" t="str">
            <v>查询购买产品所属救援机构/救援公司，转人工？</v>
          </cell>
        </row>
        <row r="68">
          <cell r="C68" t="str">
            <v>A87电商投保-境外旅行险责任</v>
          </cell>
          <cell r="D68" t="str">
            <v>境外旅行险是否包含自驾车意外？</v>
          </cell>
          <cell r="E68" t="str">
            <v>电商产品投保</v>
          </cell>
          <cell r="F68" t="str">
            <v>境外旅行险的“境外旅行险意外身故/伤残”责任，如果扩展户外运动，则承保自驾车。或者产品本身包含“自驾车意外身故/伤残”责任，那也是承保的。</v>
          </cell>
          <cell r="G68" t="str">
            <v>通用-投保-车险、非车？</v>
          </cell>
          <cell r="H68">
            <v>1</v>
          </cell>
          <cell r="I68">
            <v>1150</v>
          </cell>
        </row>
        <row r="69">
          <cell r="C69" t="str">
            <v>A88电商投保-定制旅行险</v>
          </cell>
          <cell r="D69" t="str">
            <v>能否为我定制旅行保险？</v>
          </cell>
          <cell r="E69" t="str">
            <v>电商产品投保</v>
          </cell>
          <cell r="F69" t="str">
            <v>我司暂不支持个人定制产品。</v>
          </cell>
          <cell r="G69" t="str">
            <v>通用-投保-车险、非车？</v>
          </cell>
          <cell r="H69">
            <v>1</v>
          </cell>
          <cell r="I69">
            <v>1151</v>
          </cell>
        </row>
        <row r="70">
          <cell r="C70" t="str">
            <v>A89电商投保-外籍人士</v>
          </cell>
          <cell r="D70" t="str">
            <v>外籍人士可以购买境外旅行险吗？</v>
          </cell>
          <cell r="E70" t="str">
            <v>电商产品投保</v>
          </cell>
          <cell r="F70" t="str">
            <v>外籍人士可以购买我司产品，被保险人只要有中国的银行卡，能接受人民币赔付，外籍人士也可以投保。</v>
          </cell>
          <cell r="G70" t="str">
            <v>改话术-投保-车险、非车？</v>
          </cell>
          <cell r="H70">
            <v>1</v>
          </cell>
          <cell r="I70">
            <v>1152</v>
          </cell>
        </row>
        <row r="71">
          <cell r="C71" t="str">
            <v>A90电商投保-境外旅意险承保</v>
          </cell>
          <cell r="D71" t="str">
            <v>境外旅意险是到了境外才开始承保吗？</v>
          </cell>
          <cell r="E71" t="str">
            <v>电商产品投保</v>
          </cell>
          <cell r="F71" t="str">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ell>
          <cell r="G71" t="str">
            <v>通用-投保-车险、非车？</v>
          </cell>
          <cell r="H71">
            <v>1</v>
          </cell>
          <cell r="I71">
            <v>1153</v>
          </cell>
        </row>
        <row r="72">
          <cell r="C72" t="str">
            <v>A91电商投保-泰国签证</v>
          </cell>
          <cell r="D72" t="str">
            <v>需要去泰国，哪里能买到符合泰国签证要求的保险？</v>
          </cell>
          <cell r="E72" t="str">
            <v>电商产品投保</v>
          </cell>
          <cell r="F72" t="str">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ell>
          <cell r="G72" t="str">
            <v>改话术-投保-车险、非车？</v>
          </cell>
          <cell r="H72">
            <v>1</v>
          </cell>
          <cell r="I72">
            <v>1154</v>
          </cell>
          <cell r="K72" t="str">
            <v>如想购买符合泰国签证要求的保险，可以在支付宝搜索“华泰保险”并关注，在“产品列表”菜单中选择“境外全球旅行险”即可购买。需要注意的是，泰国签证要求购买“至尊计划”。</v>
          </cell>
        </row>
        <row r="73">
          <cell r="C73" t="str">
            <v>A92电商投保-境外旅行险补买</v>
          </cell>
          <cell r="D73" t="str">
            <v>已经置身境外了，是否可以购买境外旅行险？</v>
          </cell>
          <cell r="E73" t="str">
            <v>电商产品投保</v>
          </cell>
          <cell r="F73" t="str">
            <v>境外旅行险必须在离开日常工作或生活所在地之前购买，已经置身境外了，是不允许购买的。</v>
          </cell>
          <cell r="G73" t="str">
            <v>通用-投保-车险、非车？</v>
          </cell>
          <cell r="H73">
            <v>1</v>
          </cell>
          <cell r="I73">
            <v>1155</v>
          </cell>
        </row>
        <row r="74">
          <cell r="C74" t="str">
            <v>A93电商投保-巴基斯坦</v>
          </cell>
          <cell r="D74" t="str">
            <v>巴基斯坦是否境外旅行险可以承保？</v>
          </cell>
          <cell r="E74" t="str">
            <v>电商产品投保</v>
          </cell>
          <cell r="F74" t="str">
            <v>巴基斯坦不是除外国家，境外旅行险可以承保。</v>
          </cell>
          <cell r="G74" t="str">
            <v>通用-投保-车险、非车？</v>
          </cell>
          <cell r="H74">
            <v>1</v>
          </cell>
          <cell r="I74">
            <v>1156</v>
          </cell>
        </row>
        <row r="75">
          <cell r="C75" t="str">
            <v>A94电商投保-旅行取消险补买</v>
          </cell>
          <cell r="D75" t="str">
            <v>是否可以补买旅行取消险</v>
          </cell>
          <cell r="E75" t="str">
            <v>电商产品投保</v>
          </cell>
          <cell r="F75" t="str">
            <v>旅行取消险只能跟着旅行产品一起购买。</v>
          </cell>
          <cell r="G75" t="str">
            <v>通用-投保-车险、非车？</v>
          </cell>
          <cell r="H75">
            <v>1</v>
          </cell>
          <cell r="I75">
            <v>1157</v>
          </cell>
        </row>
        <row r="76">
          <cell r="C76" t="str">
            <v>A95电商投保-救援机构及电话</v>
          </cell>
          <cell r="D76" t="str">
            <v>救援服务的电话是什么？</v>
          </cell>
          <cell r="E76" t="str">
            <v>电商产品投保</v>
          </cell>
          <cell r="F76" t="str">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ell>
          <cell r="G76" t="str">
            <v>改话术-投保-车险、非车？</v>
          </cell>
          <cell r="H76">
            <v>1</v>
          </cell>
          <cell r="I76">
            <v>1158</v>
          </cell>
          <cell r="J76" t="str">
            <v>62，71</v>
          </cell>
          <cell r="K76" t="str">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ell>
        </row>
        <row r="77">
          <cell r="C77" t="str">
            <v>A96电商投保-职业分类</v>
          </cell>
          <cell r="D77" t="str">
            <v>“无职业”的人员，职业分类算几类？</v>
          </cell>
          <cell r="E77" t="str">
            <v>电商产品投保</v>
          </cell>
          <cell r="F77" t="str">
            <v>根据《华泰保险职业分类表》，离退休人员属于3类，全职太太属于2类，未参加工作的未成年人属于1类，无业人员属于4类。</v>
          </cell>
          <cell r="G77" t="str">
            <v>通用-投保-车险、非车？</v>
          </cell>
          <cell r="H77">
            <v>1</v>
          </cell>
          <cell r="I77">
            <v>1159</v>
          </cell>
        </row>
        <row r="78">
          <cell r="C78" t="str">
            <v>A97电商投保-运费险</v>
          </cell>
          <cell r="D78" t="str">
            <v>运费险如何购买，如果买东西时没有上运费险，能否补买？</v>
          </cell>
          <cell r="E78" t="str">
            <v>电商产品投保</v>
          </cell>
          <cell r="F78" t="str">
            <v>买家版运费险只能在淘宝网下单时购买，如果下单时未购买运费险，是不能补买的。</v>
          </cell>
          <cell r="G78" t="str">
            <v>通用-投保-车险、非车？</v>
          </cell>
          <cell r="H78">
            <v>1</v>
          </cell>
          <cell r="I78">
            <v>1160</v>
          </cell>
        </row>
        <row r="79">
          <cell r="C79" t="str">
            <v>A98燃气险投保-主产品</v>
          </cell>
          <cell r="D79" t="str">
            <v>燃气险主要产品有哪些？</v>
          </cell>
          <cell r="E79" t="str">
            <v>燃气险产品投保</v>
          </cell>
          <cell r="F79" t="str">
            <v>目前我司燃气险主要的产品包含：民用燃气、商用燃气、车用燃气、工业燃气产品。</v>
          </cell>
          <cell r="G79" t="str">
            <v>改话术-燃气、
投保-车险、非车？</v>
          </cell>
          <cell r="H79">
            <v>1</v>
          </cell>
          <cell r="I79">
            <v>1161</v>
          </cell>
        </row>
        <row r="80">
          <cell r="C80" t="str">
            <v>A99燃气险投保-保障内容</v>
          </cell>
          <cell r="D80" t="str">
            <v>一般的民用燃气综合保险（保险卡形式）有哪些保障内容？</v>
          </cell>
          <cell r="E80" t="str">
            <v>燃气险产品投保</v>
          </cell>
          <cell r="F80" t="str">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ell>
          <cell r="G80" t="str">
            <v>改话术-燃气、
投保-车险、非车？</v>
          </cell>
          <cell r="H80">
            <v>1</v>
          </cell>
          <cell r="I80">
            <v>1162</v>
          </cell>
          <cell r="K80" t="str">
            <v>答案不完整，语句不通顺；</v>
          </cell>
        </row>
        <row r="81">
          <cell r="C81" t="str">
            <v>A100燃气险理赔-无房产证</v>
          </cell>
          <cell r="D81" t="str">
            <v>无房产证是否影响理赔？</v>
          </cell>
          <cell r="E81" t="str">
            <v>燃气险理赔</v>
          </cell>
          <cell r="F81" t="str">
            <v>燃气险中若涉及房屋全损，则需要房产证做为被保险人可保利益的证明。在被保险人有可保利益的前提下部分损失、三者责任、人员伤亡可不提供房产证。若您有其他疑问或要咨询我司其他产品，建议您转接人工服务。</v>
          </cell>
          <cell r="G81" t="str">
            <v>改话术-燃气、
理赔</v>
          </cell>
          <cell r="H81">
            <v>1</v>
          </cell>
          <cell r="I81">
            <v>1163</v>
          </cell>
        </row>
        <row r="82">
          <cell r="C82" t="str">
            <v>A101燃气险投保-过户</v>
          </cell>
          <cell r="D82" t="str">
            <v>房子过户后，之前承保的燃气险是否有效？</v>
          </cell>
          <cell r="E82" t="str">
            <v>燃气险产品投保</v>
          </cell>
          <cell r="F82" t="str">
            <v>房子过户后，之前承保的燃气险，建议及时更改投保人和被保险人，避免引起纠纷。
若发生燃气保险事故，赔款将支付有保险利益的被保险人。</v>
          </cell>
          <cell r="G82" t="str">
            <v>通用-燃气、
投保-车险、非车？</v>
          </cell>
          <cell r="H82">
            <v>1</v>
          </cell>
          <cell r="I82">
            <v>1164</v>
          </cell>
        </row>
        <row r="83">
          <cell r="C83" t="str">
            <v>A102燃气险投保-民用转商用</v>
          </cell>
          <cell r="D83" t="str">
            <v>购买的是民用燃气保险，实际是商用，是否在保险责任范围内？</v>
          </cell>
          <cell r="E83" t="str">
            <v>燃气险产品投保</v>
          </cell>
          <cell r="F83" t="str">
            <v>不属于保险责任</v>
          </cell>
          <cell r="G83" t="str">
            <v>通用-燃气、
投保-车险、非车？</v>
          </cell>
          <cell r="H83">
            <v>1</v>
          </cell>
          <cell r="I83">
            <v>1165</v>
          </cell>
        </row>
        <row r="84">
          <cell r="C84" t="str">
            <v>A103燃气险投保-第三者</v>
          </cell>
          <cell r="D84" t="str">
            <v>发生燃气事故时，除了被保人及其家庭成员，在场的第三者是否在保障范围内？</v>
          </cell>
          <cell r="E84" t="str">
            <v>燃气险产品投保</v>
          </cell>
          <cell r="F84" t="str">
            <v>室内的第三者属于保障范围。</v>
          </cell>
          <cell r="G84" t="str">
            <v>通用-燃气、
投保-车险、非车？</v>
          </cell>
          <cell r="H84">
            <v>1</v>
          </cell>
          <cell r="I84">
            <v>1166</v>
          </cell>
        </row>
        <row r="85">
          <cell r="C85" t="str">
            <v>A24质疑公司</v>
          </cell>
          <cell r="D85" t="str">
            <v>你们公司总部在哪里？
你们华泰公司全称是什么？
你是哪家公司/你们公司叫什么/是华泰保险吗</v>
          </cell>
          <cell r="E85" t="str">
            <v>通用</v>
          </cell>
          <cell r="F85" t="str">
            <v>您好，我司全称为华泰财险保险有限公司，总部在北京，其中客服总部在上海。</v>
          </cell>
          <cell r="G85" t="str">
            <v>改话术-通用</v>
          </cell>
          <cell r="H85">
            <v>2</v>
          </cell>
          <cell r="I85">
            <v>1086</v>
          </cell>
          <cell r="J85" t="str">
            <v>A24质疑公司，82,83，87,88</v>
          </cell>
          <cell r="K85" t="str">
            <v>区别24,105，106，110，
公网参考-质疑</v>
          </cell>
        </row>
        <row r="86">
          <cell r="C86" t="str">
            <v>A104通用-工作时间</v>
          </cell>
          <cell r="D86" t="str">
            <v>你们工作时间是多少？
你们几点下班？
你们假期上班吗？
周末有没有人值班？</v>
          </cell>
          <cell r="E86" t="str">
            <v>通用</v>
          </cell>
          <cell r="F86" t="str">
            <v>您好，这里是华泰财险全国客服热线，我们的热线电话工作时间为7乘24小时，无论节假日或周末24小时均有客服热情为您服务。</v>
          </cell>
          <cell r="G86" t="str">
            <v>通用-工时</v>
          </cell>
          <cell r="H86">
            <v>1</v>
          </cell>
          <cell r="I86">
            <v>1167</v>
          </cell>
        </row>
        <row r="87">
          <cell r="C87" t="str">
            <v>A105通用-公司股份制</v>
          </cell>
          <cell r="D87" t="str">
            <v>你们公司是股份制的吗？</v>
          </cell>
          <cell r="E87" t="str">
            <v>通用</v>
          </cell>
          <cell r="F87" t="str">
            <v>您好，华泰财产保险股份有限公司，缩写为“华泰财险”，是中国第一家全国性股份制财产保险公司。</v>
          </cell>
          <cell r="G87" t="str">
            <v>改话术-公司质疑</v>
          </cell>
          <cell r="H87">
            <v>1</v>
          </cell>
          <cell r="I87">
            <v>1168</v>
          </cell>
          <cell r="J87" t="str">
            <v>A24质疑公司，82,83，87,88</v>
          </cell>
          <cell r="K87" t="str">
            <v>区别24,105，106，110，
公网参考-质疑</v>
          </cell>
        </row>
        <row r="88">
          <cell r="C88" t="str">
            <v>A106通用-公司正规性</v>
          </cell>
          <cell r="D88" t="str">
            <v>你们是正规的保险公司吗？</v>
          </cell>
          <cell r="E88" t="str">
            <v>通用</v>
          </cell>
          <cell r="F88" t="str">
            <v>华泰财产保险股份有限公司，缩写为“华泰财险”，是中国第一家全国性股份制财产保险公司，2011年8月，经中国保监会批准更名为华泰保险集团股份有限公司，注册资本金为30.4亿元人民币，总部设在北京。</v>
          </cell>
          <cell r="G88" t="str">
            <v>通用-公司质疑</v>
          </cell>
          <cell r="H88">
            <v>1</v>
          </cell>
          <cell r="I88">
            <v>1169</v>
          </cell>
          <cell r="J88" t="str">
            <v>A24质疑公司，82,83，87,88</v>
          </cell>
          <cell r="K88" t="str">
            <v>区别24,105，106，110，
公网参考-质疑</v>
          </cell>
        </row>
        <row r="89">
          <cell r="C89" t="str">
            <v>A107通用-安达</v>
          </cell>
          <cell r="D89" t="str">
            <v>你们和安达公司是一家的吗？</v>
          </cell>
          <cell r="E89" t="str">
            <v>通用</v>
          </cell>
          <cell r="F89" t="str">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ell>
          <cell r="G89" t="str">
            <v>通用-安达</v>
          </cell>
          <cell r="H89">
            <v>1</v>
          </cell>
          <cell r="I89">
            <v>1170</v>
          </cell>
        </row>
        <row r="90">
          <cell r="C90" t="str">
            <v>A108通用-电子保单</v>
          </cell>
          <cell r="D90" t="str">
            <v>电子保单靠谱么？</v>
          </cell>
          <cell r="E90" t="str">
            <v>通用</v>
          </cell>
          <cell r="F90" t="str">
            <v>您好，电子保单和纸质保单存在相同的法律效力，同样有效，您可放心投保。</v>
          </cell>
          <cell r="G90" t="str">
            <v>通用-电子保单</v>
          </cell>
          <cell r="H90">
            <v>1</v>
          </cell>
          <cell r="I90">
            <v>1171</v>
          </cell>
        </row>
        <row r="91">
          <cell r="C91" t="str">
            <v>A109通用-电子发票</v>
          </cell>
          <cell r="D91" t="str">
            <v>电子发票可以正常使用吗？</v>
          </cell>
          <cell r="E91" t="str">
            <v>通用</v>
          </cell>
          <cell r="F91" t="str">
            <v>电子发票是信息时代的产物，同普通发票一样，采用税务局统一发放的形式给商家使用，发票号码采用全国统一编码，采用统一防伪技术，分配给商家，在电子发票上附有电子税务局的签名机制 。</v>
          </cell>
          <cell r="G91" t="str">
            <v>通用-电子发票</v>
          </cell>
          <cell r="H91">
            <v>1</v>
          </cell>
          <cell r="I91">
            <v>1172</v>
          </cell>
        </row>
        <row r="92">
          <cell r="C92" t="str">
            <v>A110通用-公司服务</v>
          </cell>
          <cell r="D92" t="str">
            <v>你们保险公司好吗？服务怎么样？</v>
          </cell>
          <cell r="E92" t="str">
            <v>通用</v>
          </cell>
          <cell r="F92" t="str">
            <v>您好，华泰保险是一家综合性很强的公司，能让客户享受专业的风险保障和财富管理服务。</v>
          </cell>
          <cell r="G92" t="str">
            <v>通用-公司质疑</v>
          </cell>
          <cell r="H92">
            <v>1</v>
          </cell>
          <cell r="I92">
            <v>1173</v>
          </cell>
          <cell r="J92" t="str">
            <v>A24质疑公司，82,83，87,88</v>
          </cell>
          <cell r="K92" t="str">
            <v>区别24,105，106，110，
公网参考-质疑</v>
          </cell>
        </row>
        <row r="93">
          <cell r="C93" t="str">
            <v>A111通用-公众号</v>
          </cell>
          <cell r="D93" t="str">
            <v>你们有没有公众号？</v>
          </cell>
          <cell r="E93" t="str">
            <v>通用</v>
          </cell>
          <cell r="F93" t="str">
            <v>您好，您可以关注微信公众号“华泰财险”，专业品质，恒久保障。</v>
          </cell>
          <cell r="G93" t="str">
            <v>通用-公众号</v>
          </cell>
          <cell r="H93">
            <v>1</v>
          </cell>
          <cell r="I93">
            <v>1174</v>
          </cell>
        </row>
        <row r="94">
          <cell r="C94" t="str">
            <v>A112通用-保单下载</v>
          </cell>
          <cell r="D94" t="str">
            <v>我怎么去公众号下载保单？</v>
          </cell>
          <cell r="E94" t="str">
            <v>通用</v>
          </cell>
          <cell r="F94" t="str">
            <v>您好，您可以关注微信公众号“华泰财险”，进行自助下载，如在下载期间有任何问题，可联系在线客服解决。</v>
          </cell>
          <cell r="G94" t="str">
            <v>通用-保单下载</v>
          </cell>
          <cell r="H94">
            <v>2</v>
          </cell>
          <cell r="I94">
            <v>1175</v>
          </cell>
          <cell r="J94" t="str">
            <v>4，94</v>
          </cell>
        </row>
        <row r="95">
          <cell r="C95" t="str">
            <v>A113通用-交强险退保</v>
          </cell>
          <cell r="D95" t="str">
            <v>交强险可以退保吗、交强险退保咨询、</v>
          </cell>
          <cell r="E95" t="str">
            <v>通用</v>
          </cell>
          <cell r="F95" t="str">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ell>
          <cell r="G95" t="str">
            <v>通用-交强险退保</v>
          </cell>
          <cell r="H95">
            <v>1</v>
          </cell>
          <cell r="I95">
            <v>2143</v>
          </cell>
          <cell r="J95" t="str">
            <v>121,122,123；
19,27,58，113,28，</v>
          </cell>
        </row>
        <row r="96">
          <cell r="C96" t="str">
            <v>A114通用-代位求偿</v>
          </cell>
          <cell r="D96" t="str">
            <v>什么是代位求偿？</v>
          </cell>
          <cell r="E96" t="str">
            <v>通用</v>
          </cell>
          <cell r="F96" t="str">
            <v>您好，代位求偿权是指因第三者对保险标的的损害造成保险事故的，保险人自向被保险人赔偿保险金后，依法享有的在赔偿金额范围内代位行使被保险人对第三者请求赔偿的权利。</v>
          </cell>
          <cell r="G96" t="str">
            <v>通用-代位求偿</v>
          </cell>
          <cell r="H96">
            <v>1</v>
          </cell>
          <cell r="I96">
            <v>1177</v>
          </cell>
        </row>
        <row r="97">
          <cell r="C97" t="str">
            <v>A115通用-交强险</v>
          </cell>
          <cell r="D97" t="str">
            <v>什么是交强险？</v>
          </cell>
          <cell r="E97" t="str">
            <v>通用</v>
          </cell>
          <cell r="F97" t="str">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ell>
          <cell r="G97" t="str">
            <v>通用-交强险</v>
          </cell>
          <cell r="H97">
            <v>1</v>
          </cell>
          <cell r="I97">
            <v>1178</v>
          </cell>
        </row>
        <row r="98">
          <cell r="C98" t="str">
            <v>A116通用-拒买交强险</v>
          </cell>
          <cell r="D98" t="str">
            <v>我能不能不买交强险？</v>
          </cell>
          <cell r="E98" t="str">
            <v>通用</v>
          </cell>
          <cell r="F98" t="str">
            <v>您好，如果不缴纳交强险，按照规定公安机关交通管理部门有权扣留车辆，并处与应缴纳保险费的2倍罚款。我司建议您尽快为爱车购买交强险。</v>
          </cell>
          <cell r="G98" t="str">
            <v>通用-拒买交强险</v>
          </cell>
          <cell r="H98">
            <v>1</v>
          </cell>
          <cell r="I98">
            <v>1179</v>
          </cell>
        </row>
        <row r="99">
          <cell r="C99" t="str">
            <v>A117通用-交强险赔偿限额</v>
          </cell>
          <cell r="D99" t="str">
            <v>交强险赔偿限额是多少？</v>
          </cell>
          <cell r="E99" t="str">
            <v>通用</v>
          </cell>
          <cell r="F99" t="str">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ell>
          <cell r="G99" t="str">
            <v>通用-交强险赔偿限额</v>
          </cell>
          <cell r="H99">
            <v>1</v>
          </cell>
          <cell r="I99">
            <v>1180</v>
          </cell>
          <cell r="J99" t="str">
            <v>25,26,99</v>
          </cell>
          <cell r="K99" t="str">
            <v>赔偿限额：交强险、2014版、2020版、有责、无责、死亡伤残、医疗、财产损失；
能否短信下发、判断发短信；</v>
          </cell>
        </row>
        <row r="100">
          <cell r="I100" t="e">
            <v>#N/A</v>
          </cell>
        </row>
        <row r="101">
          <cell r="C101" t="str">
            <v>A118通用-车险条款对比</v>
          </cell>
          <cell r="D101" t="str">
            <v>2020年新版车险条款对比2014年增加了哪些附加险种？</v>
          </cell>
          <cell r="E101" t="str">
            <v>通用</v>
          </cell>
          <cell r="F101" t="str">
            <v>您好，2020年新版车险对比2014版本增加共有5种附加险，分别为：
1.绝对免赔率特约条款
2.车轮单独损失险
3.医保外医疗费用责任险
4.发动机进水损坏除外特约险
5.增值服务特约条款（代送检、道路救援、代驾服务、安全检测）</v>
          </cell>
          <cell r="G101" t="str">
            <v>通用-车险条款对比</v>
          </cell>
          <cell r="H101">
            <v>1</v>
          </cell>
          <cell r="I101">
            <v>1181</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row r="1">
          <cell r="A1" t="str">
            <v>模型名称</v>
          </cell>
          <cell r="B1" t="str">
            <v>模型ID</v>
          </cell>
        </row>
        <row r="2">
          <cell r="A2" t="str">
            <v>A12分公司地址查询</v>
          </cell>
          <cell r="B2">
            <v>568</v>
          </cell>
        </row>
        <row r="3">
          <cell r="A3" t="str">
            <v>A01报案</v>
          </cell>
          <cell r="B3">
            <v>569</v>
          </cell>
        </row>
        <row r="4">
          <cell r="A4" t="str">
            <v>A02车险报案</v>
          </cell>
          <cell r="B4">
            <v>570</v>
          </cell>
        </row>
        <row r="5">
          <cell r="A5" t="str">
            <v>A03非车险报案</v>
          </cell>
          <cell r="B5">
            <v>571</v>
          </cell>
        </row>
        <row r="6">
          <cell r="A6" t="str">
            <v>A04车险</v>
          </cell>
          <cell r="B6">
            <v>572</v>
          </cell>
        </row>
        <row r="7">
          <cell r="A7" t="str">
            <v>A05非车险</v>
          </cell>
          <cell r="B7">
            <v>573</v>
          </cell>
        </row>
        <row r="8">
          <cell r="A8" t="str">
            <v>A06救援</v>
          </cell>
          <cell r="B8">
            <v>574</v>
          </cell>
        </row>
        <row r="9">
          <cell r="A9" t="str">
            <v>A07车险救援</v>
          </cell>
          <cell r="B9">
            <v>575</v>
          </cell>
        </row>
        <row r="10">
          <cell r="A10" t="str">
            <v>A08非车险救援</v>
          </cell>
          <cell r="B10">
            <v>576</v>
          </cell>
        </row>
        <row r="11">
          <cell r="A11" t="str">
            <v>A09保单信息查询</v>
          </cell>
          <cell r="B11">
            <v>577</v>
          </cell>
        </row>
        <row r="12">
          <cell r="A12" t="str">
            <v>A10车险进度查询</v>
          </cell>
          <cell r="B12">
            <v>578</v>
          </cell>
        </row>
        <row r="13">
          <cell r="A13" t="str">
            <v>A11非车险进度查询</v>
          </cell>
          <cell r="B13">
            <v>579</v>
          </cell>
        </row>
        <row r="14">
          <cell r="A14" t="str">
            <v>A13北京-简版</v>
          </cell>
          <cell r="B14">
            <v>580</v>
          </cell>
        </row>
        <row r="15">
          <cell r="A15" t="str">
            <v>A13天津-详版</v>
          </cell>
          <cell r="B15">
            <v>581</v>
          </cell>
        </row>
        <row r="16">
          <cell r="A16" t="str">
            <v>A13上海 简版</v>
          </cell>
          <cell r="B16">
            <v>582</v>
          </cell>
        </row>
        <row r="17">
          <cell r="A17" t="str">
            <v>A13河南-安阳 简版</v>
          </cell>
          <cell r="B17">
            <v>583</v>
          </cell>
        </row>
        <row r="18">
          <cell r="A18" t="str">
            <v>A13安徽-蚌埠 简版</v>
          </cell>
          <cell r="B18">
            <v>584</v>
          </cell>
        </row>
        <row r="19">
          <cell r="A19" t="str">
            <v>A13河北-保定 简版</v>
          </cell>
          <cell r="B19">
            <v>585</v>
          </cell>
        </row>
        <row r="20">
          <cell r="A20" t="str">
            <v>A13山东-滨州 简版</v>
          </cell>
          <cell r="B20">
            <v>586</v>
          </cell>
        </row>
        <row r="21">
          <cell r="A21" t="str">
            <v>A13河北-沧州 简版</v>
          </cell>
          <cell r="B21">
            <v>587</v>
          </cell>
        </row>
        <row r="22">
          <cell r="A22" t="str">
            <v>A13山西-长治 简版</v>
          </cell>
          <cell r="B22">
            <v>588</v>
          </cell>
        </row>
        <row r="23">
          <cell r="A23" t="str">
            <v>A13江苏-常州 简版</v>
          </cell>
          <cell r="B23">
            <v>589</v>
          </cell>
        </row>
        <row r="24">
          <cell r="A24" t="str">
            <v>A13辽宁-朝阳 简版</v>
          </cell>
          <cell r="B24">
            <v>590</v>
          </cell>
        </row>
        <row r="25">
          <cell r="A25" t="str">
            <v>A13安徽-滁州 简版</v>
          </cell>
          <cell r="B25">
            <v>591</v>
          </cell>
        </row>
        <row r="26">
          <cell r="A26" t="str">
            <v>A13山西-大同 简版</v>
          </cell>
          <cell r="B26">
            <v>592</v>
          </cell>
        </row>
        <row r="27">
          <cell r="A27" t="str">
            <v>A13山东-德州 简版</v>
          </cell>
          <cell r="B27">
            <v>593</v>
          </cell>
        </row>
        <row r="28">
          <cell r="A28" t="str">
            <v>A13福建-福建分公司 简版</v>
          </cell>
          <cell r="B28">
            <v>594</v>
          </cell>
        </row>
        <row r="29">
          <cell r="A29" t="str">
            <v>A13辽宁-抚顺 简版</v>
          </cell>
          <cell r="B29">
            <v>595</v>
          </cell>
        </row>
        <row r="30">
          <cell r="A30" t="str">
            <v>A13江西-赣州 简版</v>
          </cell>
          <cell r="B30">
            <v>596</v>
          </cell>
        </row>
        <row r="31">
          <cell r="A31" t="str">
            <v>A13广西-桂林 简版</v>
          </cell>
          <cell r="B31">
            <v>597</v>
          </cell>
        </row>
        <row r="32">
          <cell r="A32" t="str">
            <v>A13河北-邯郸 简版</v>
          </cell>
          <cell r="B32">
            <v>598</v>
          </cell>
        </row>
        <row r="33">
          <cell r="A33" t="str">
            <v>A13安徽-安徽分公司 简版</v>
          </cell>
          <cell r="B33">
            <v>599</v>
          </cell>
        </row>
        <row r="34">
          <cell r="A34" t="str">
            <v>A13广东-河源 简版</v>
          </cell>
          <cell r="B34">
            <v>600</v>
          </cell>
        </row>
        <row r="35">
          <cell r="A35" t="str">
            <v>A13河北-衡水 简版</v>
          </cell>
          <cell r="B35">
            <v>601</v>
          </cell>
        </row>
        <row r="36">
          <cell r="A36" t="str">
            <v>A13辽宁-葫芦岛 简版</v>
          </cell>
          <cell r="B36">
            <v>602</v>
          </cell>
        </row>
        <row r="37">
          <cell r="A37" t="str">
            <v>A13江苏-淮安 简版</v>
          </cell>
          <cell r="B37">
            <v>603</v>
          </cell>
        </row>
        <row r="38">
          <cell r="A38" t="str">
            <v>A13安徽-淮北 简版</v>
          </cell>
          <cell r="B38">
            <v>604</v>
          </cell>
        </row>
        <row r="39">
          <cell r="A39" t="str">
            <v>A13江西-吉安 简版</v>
          </cell>
          <cell r="B39">
            <v>605</v>
          </cell>
        </row>
        <row r="40">
          <cell r="A40" t="str">
            <v>A13山东-山东分公司 简版</v>
          </cell>
          <cell r="B40">
            <v>606</v>
          </cell>
        </row>
        <row r="41">
          <cell r="A41" t="str">
            <v>A13山东-济宁 简版</v>
          </cell>
          <cell r="B41">
            <v>607</v>
          </cell>
        </row>
        <row r="42">
          <cell r="A42" t="str">
            <v>A13辽宁-锦州 简版</v>
          </cell>
          <cell r="B42">
            <v>608</v>
          </cell>
        </row>
        <row r="43">
          <cell r="A43" t="str">
            <v>A13山西-晋城 简版</v>
          </cell>
          <cell r="B43">
            <v>609</v>
          </cell>
        </row>
        <row r="44">
          <cell r="A44" t="str">
            <v>A13山西-晋中 简版</v>
          </cell>
          <cell r="B44">
            <v>610</v>
          </cell>
        </row>
        <row r="45">
          <cell r="A45" t="str">
            <v>A13江西-九江 简版</v>
          </cell>
          <cell r="B45">
            <v>611</v>
          </cell>
        </row>
        <row r="46">
          <cell r="A46" t="str">
            <v>A13河北-廊坊 简版</v>
          </cell>
          <cell r="B46">
            <v>612</v>
          </cell>
        </row>
        <row r="47">
          <cell r="A47" t="str">
            <v>A13江苏-连云港 简版</v>
          </cell>
          <cell r="B47">
            <v>613</v>
          </cell>
        </row>
        <row r="48">
          <cell r="A48" t="str">
            <v>A13辽宁-辽阳 简版</v>
          </cell>
          <cell r="B48">
            <v>614</v>
          </cell>
        </row>
        <row r="49">
          <cell r="A49" t="str">
            <v>A13山东-聊城 简版</v>
          </cell>
          <cell r="B49">
            <v>615</v>
          </cell>
        </row>
        <row r="50">
          <cell r="A50" t="str">
            <v>A13山西-临汾 简版</v>
          </cell>
          <cell r="B50">
            <v>616</v>
          </cell>
        </row>
        <row r="51">
          <cell r="A51" t="str">
            <v>A13山东-临沂 简版</v>
          </cell>
          <cell r="B51">
            <v>617</v>
          </cell>
        </row>
        <row r="52">
          <cell r="A52" t="str">
            <v>A13广西-柳州 简版</v>
          </cell>
          <cell r="B52">
            <v>618</v>
          </cell>
        </row>
        <row r="53">
          <cell r="A53" t="str">
            <v>A13福建-龙岩 简版</v>
          </cell>
          <cell r="B53">
            <v>619</v>
          </cell>
        </row>
        <row r="54">
          <cell r="A54" t="str">
            <v>A13山西-吕梁 简版</v>
          </cell>
          <cell r="B54">
            <v>620</v>
          </cell>
        </row>
        <row r="55">
          <cell r="A55" t="str">
            <v>A13河南-洛阳 简版</v>
          </cell>
          <cell r="B55">
            <v>621</v>
          </cell>
        </row>
        <row r="56">
          <cell r="A56" t="str">
            <v>A13广东-茂名 简版</v>
          </cell>
          <cell r="B56">
            <v>622</v>
          </cell>
        </row>
        <row r="57">
          <cell r="A57" t="str">
            <v>A13广东-梅州 简版</v>
          </cell>
          <cell r="B57">
            <v>623</v>
          </cell>
        </row>
        <row r="58">
          <cell r="A58" t="str">
            <v>A13江西-南昌 简版</v>
          </cell>
          <cell r="B58">
            <v>624</v>
          </cell>
        </row>
        <row r="59">
          <cell r="A59" t="str">
            <v>A13江苏-南京-江苏省分公司 简版</v>
          </cell>
          <cell r="B59">
            <v>625</v>
          </cell>
        </row>
        <row r="60">
          <cell r="A60" t="str">
            <v>A13广西-广西分公司 简版</v>
          </cell>
          <cell r="B60">
            <v>626</v>
          </cell>
        </row>
        <row r="61">
          <cell r="A61" t="str">
            <v>A13江苏-南通 简版</v>
          </cell>
          <cell r="B61">
            <v>627</v>
          </cell>
        </row>
        <row r="62">
          <cell r="A62" t="str">
            <v>A13河南-南阳 简版</v>
          </cell>
          <cell r="B62">
            <v>628</v>
          </cell>
        </row>
        <row r="63">
          <cell r="A63" t="str">
            <v>A13辽宁-盘锦 简版</v>
          </cell>
          <cell r="B63">
            <v>629</v>
          </cell>
        </row>
        <row r="64">
          <cell r="A64" t="str">
            <v>A13福建-莆田 简版</v>
          </cell>
          <cell r="B64">
            <v>630</v>
          </cell>
        </row>
        <row r="65">
          <cell r="A65" t="str">
            <v>A13河北-秦皇岛 简版</v>
          </cell>
          <cell r="B65">
            <v>631</v>
          </cell>
        </row>
        <row r="66">
          <cell r="A66" t="str">
            <v>A13青岛-青岛分公司 简版</v>
          </cell>
          <cell r="B66">
            <v>632</v>
          </cell>
        </row>
        <row r="67">
          <cell r="A67" t="str">
            <v>A13广东-清远 简版</v>
          </cell>
          <cell r="B67">
            <v>633</v>
          </cell>
        </row>
        <row r="68">
          <cell r="A68" t="str">
            <v>A13福建-泉州 简版</v>
          </cell>
          <cell r="B68">
            <v>634</v>
          </cell>
        </row>
        <row r="69">
          <cell r="A69" t="str">
            <v>A13山东-日照 简版</v>
          </cell>
          <cell r="B69">
            <v>635</v>
          </cell>
        </row>
        <row r="70">
          <cell r="A70" t="str">
            <v>A13福建-三明 简版</v>
          </cell>
          <cell r="B70">
            <v>636</v>
          </cell>
        </row>
        <row r="71">
          <cell r="A71" t="str">
            <v>A13江西-上饶 简版</v>
          </cell>
          <cell r="B71">
            <v>637</v>
          </cell>
        </row>
        <row r="72">
          <cell r="A72" t="str">
            <v>A13深圳-简版</v>
          </cell>
          <cell r="B72">
            <v>638</v>
          </cell>
        </row>
        <row r="73">
          <cell r="A73" t="str">
            <v>A13河北-石家庄 简版</v>
          </cell>
          <cell r="B73">
            <v>639</v>
          </cell>
        </row>
        <row r="74">
          <cell r="A74" t="str">
            <v>A13江苏-苏州 简版</v>
          </cell>
          <cell r="B74">
            <v>640</v>
          </cell>
        </row>
        <row r="75">
          <cell r="A75" t="str">
            <v>A13江苏-宿迁 简版</v>
          </cell>
          <cell r="B75">
            <v>641</v>
          </cell>
        </row>
        <row r="76">
          <cell r="A76" t="str">
            <v>A13安徽-宿州 简版</v>
          </cell>
          <cell r="B76">
            <v>642</v>
          </cell>
        </row>
        <row r="77">
          <cell r="A77" t="str">
            <v>A13山西-山西分公司 简版</v>
          </cell>
          <cell r="B77">
            <v>643</v>
          </cell>
        </row>
        <row r="78">
          <cell r="A78" t="str">
            <v>A13山东-泰安 简版</v>
          </cell>
          <cell r="B78">
            <v>644</v>
          </cell>
        </row>
        <row r="79">
          <cell r="A79" t="str">
            <v>A13江苏-泰州 简版</v>
          </cell>
          <cell r="B79">
            <v>645</v>
          </cell>
        </row>
        <row r="80">
          <cell r="A80" t="str">
            <v>A13河北-唐山 简版</v>
          </cell>
          <cell r="B80">
            <v>646</v>
          </cell>
        </row>
        <row r="81">
          <cell r="A81" t="str">
            <v>A13辽宁-铁岭 简版</v>
          </cell>
          <cell r="B81">
            <v>647</v>
          </cell>
        </row>
        <row r="82">
          <cell r="A82" t="str">
            <v>A13山东-威海 简版</v>
          </cell>
          <cell r="B82">
            <v>648</v>
          </cell>
        </row>
        <row r="83">
          <cell r="A83" t="str">
            <v>A13山东-潍坊 简版</v>
          </cell>
          <cell r="B83">
            <v>649</v>
          </cell>
        </row>
        <row r="84">
          <cell r="A84" t="str">
            <v>A13江苏-无锡 简版</v>
          </cell>
          <cell r="B84">
            <v>650</v>
          </cell>
        </row>
        <row r="85">
          <cell r="A85" t="str">
            <v>A13安徽-芜湖 简版</v>
          </cell>
          <cell r="B85">
            <v>651</v>
          </cell>
        </row>
        <row r="86">
          <cell r="A86" t="str">
            <v>A13厦门-简版</v>
          </cell>
          <cell r="B86">
            <v>652</v>
          </cell>
        </row>
        <row r="87">
          <cell r="A87" t="str">
            <v>A13山西-忻州 简版</v>
          </cell>
          <cell r="B87">
            <v>653</v>
          </cell>
        </row>
        <row r="88">
          <cell r="A88" t="str">
            <v>A13河南-信阳 简版</v>
          </cell>
          <cell r="B88">
            <v>654</v>
          </cell>
        </row>
        <row r="89">
          <cell r="A89" t="str">
            <v>A13河北-邢台 简版</v>
          </cell>
          <cell r="B89">
            <v>655</v>
          </cell>
        </row>
        <row r="90">
          <cell r="A90" t="str">
            <v>A13江苏-徐州 简版</v>
          </cell>
          <cell r="B90">
            <v>656</v>
          </cell>
        </row>
        <row r="91">
          <cell r="A91" t="str">
            <v>A13安徽-宣城 简版</v>
          </cell>
          <cell r="B91">
            <v>657</v>
          </cell>
        </row>
        <row r="92">
          <cell r="A92" t="str">
            <v>A13山东-烟台 简版</v>
          </cell>
          <cell r="B92">
            <v>658</v>
          </cell>
        </row>
        <row r="93">
          <cell r="A93" t="str">
            <v>A13江苏-扬州 简版</v>
          </cell>
          <cell r="B93">
            <v>659</v>
          </cell>
        </row>
        <row r="94">
          <cell r="A94" t="str">
            <v>A13辽宁-营口 简版</v>
          </cell>
          <cell r="B94">
            <v>660</v>
          </cell>
        </row>
        <row r="95">
          <cell r="A95" t="str">
            <v>A13广西-玉林 简版</v>
          </cell>
          <cell r="B95">
            <v>661</v>
          </cell>
        </row>
        <row r="96">
          <cell r="A96" t="str">
            <v>A13山西-运城 简版</v>
          </cell>
          <cell r="B96">
            <v>662</v>
          </cell>
        </row>
        <row r="97">
          <cell r="A97" t="str">
            <v>A13广东-湛江 简版</v>
          </cell>
          <cell r="B97">
            <v>663</v>
          </cell>
        </row>
        <row r="98">
          <cell r="A98" t="str">
            <v>A13河北-张家口 简版</v>
          </cell>
          <cell r="B98">
            <v>664</v>
          </cell>
        </row>
        <row r="99">
          <cell r="A99" t="str">
            <v>A13福建-漳州 简版</v>
          </cell>
          <cell r="B99">
            <v>665</v>
          </cell>
        </row>
        <row r="100">
          <cell r="A100" t="str">
            <v>A13江苏-镇江 简版</v>
          </cell>
          <cell r="B100">
            <v>666</v>
          </cell>
        </row>
        <row r="101">
          <cell r="A101" t="str">
            <v>A13河南-河南省分公司 简版</v>
          </cell>
          <cell r="B101">
            <v>667</v>
          </cell>
        </row>
        <row r="102">
          <cell r="A102" t="str">
            <v>A13河南-周口 简版</v>
          </cell>
          <cell r="B102">
            <v>668</v>
          </cell>
        </row>
        <row r="103">
          <cell r="A103" t="str">
            <v>A13山东-淄博 简版</v>
          </cell>
          <cell r="B103">
            <v>669</v>
          </cell>
        </row>
        <row r="104">
          <cell r="A104" t="str">
            <v>A15重复</v>
          </cell>
          <cell r="B104">
            <v>670</v>
          </cell>
        </row>
        <row r="105">
          <cell r="A105" t="str">
            <v>A16客户打断</v>
          </cell>
          <cell r="B105">
            <v>671</v>
          </cell>
        </row>
        <row r="106">
          <cell r="A106" t="str">
            <v>A17继续</v>
          </cell>
          <cell r="B106">
            <v>672</v>
          </cell>
        </row>
        <row r="107">
          <cell r="A107" t="str">
            <v>A18投诉抱怨</v>
          </cell>
          <cell r="B107">
            <v>673</v>
          </cell>
        </row>
        <row r="108">
          <cell r="A108" t="str">
            <v>A19人工客服</v>
          </cell>
          <cell r="B108">
            <v>674</v>
          </cell>
        </row>
        <row r="109">
          <cell r="A109" t="str">
            <v>A20无需求</v>
          </cell>
          <cell r="B109">
            <v>675</v>
          </cell>
        </row>
        <row r="110">
          <cell r="A110" t="str">
            <v>A21理赔进度查询</v>
          </cell>
          <cell r="B110">
            <v>676</v>
          </cell>
        </row>
        <row r="111">
          <cell r="A111" t="str">
            <v>A13北京-西城支公司 详版</v>
          </cell>
          <cell r="B111">
            <v>677</v>
          </cell>
        </row>
        <row r="112">
          <cell r="A112" t="str">
            <v>A13北京-通州 详版</v>
          </cell>
          <cell r="B112">
            <v>678</v>
          </cell>
        </row>
        <row r="113">
          <cell r="A113" t="str">
            <v>A13北京-顺义 详版</v>
          </cell>
          <cell r="B113">
            <v>679</v>
          </cell>
        </row>
        <row r="114">
          <cell r="A114" t="str">
            <v>A13北京-房山 详版</v>
          </cell>
          <cell r="B114">
            <v>680</v>
          </cell>
        </row>
        <row r="115">
          <cell r="A115" t="str">
            <v>A13北京-大兴 详版</v>
          </cell>
          <cell r="B115">
            <v>681</v>
          </cell>
        </row>
        <row r="116">
          <cell r="A116" t="str">
            <v>A13青岛-简版</v>
          </cell>
          <cell r="B116">
            <v>682</v>
          </cell>
        </row>
        <row r="117">
          <cell r="A117" t="str">
            <v>A13青岛-城阳 简版</v>
          </cell>
          <cell r="B117">
            <v>683</v>
          </cell>
        </row>
        <row r="118">
          <cell r="A118" t="str">
            <v>A13北京-北京分公司 简版</v>
          </cell>
          <cell r="B118">
            <v>684</v>
          </cell>
        </row>
        <row r="119">
          <cell r="A119" t="str">
            <v>A13青岛-详版</v>
          </cell>
          <cell r="B119">
            <v>685</v>
          </cell>
        </row>
        <row r="120">
          <cell r="A120" t="str">
            <v>A13青岛-城阳 详版</v>
          </cell>
          <cell r="B120">
            <v>686</v>
          </cell>
        </row>
        <row r="121">
          <cell r="A121" t="str">
            <v>A13青岛-青岛分公司 详版</v>
          </cell>
          <cell r="B121">
            <v>687</v>
          </cell>
        </row>
        <row r="122">
          <cell r="A122" t="str">
            <v>A13青岛-黄岛 详版</v>
          </cell>
          <cell r="B122">
            <v>688</v>
          </cell>
        </row>
        <row r="123">
          <cell r="A123" t="str">
            <v>A13青岛-黄岛 简版</v>
          </cell>
          <cell r="B123">
            <v>689</v>
          </cell>
        </row>
        <row r="124">
          <cell r="A124" t="str">
            <v>A13天津-简版</v>
          </cell>
          <cell r="B124">
            <v>690</v>
          </cell>
        </row>
        <row r="125">
          <cell r="A125" t="str">
            <v>A13吉林 简版</v>
          </cell>
          <cell r="B125">
            <v>691</v>
          </cell>
        </row>
        <row r="126">
          <cell r="A126" t="str">
            <v>A13吉林 详版</v>
          </cell>
          <cell r="B126">
            <v>692</v>
          </cell>
        </row>
        <row r="127">
          <cell r="A127" t="str">
            <v>A13吉林-吉林分公司 简版</v>
          </cell>
          <cell r="B127">
            <v>693</v>
          </cell>
        </row>
        <row r="128">
          <cell r="A128" t="str">
            <v>A13吉林-吉林分公司 详版</v>
          </cell>
          <cell r="B128">
            <v>694</v>
          </cell>
        </row>
        <row r="129">
          <cell r="A129" t="str">
            <v>A13北京-详版</v>
          </cell>
          <cell r="B129">
            <v>695</v>
          </cell>
        </row>
        <row r="130">
          <cell r="A130" t="str">
            <v>A13吉林-中心支公司（四平） 简版</v>
          </cell>
          <cell r="B130">
            <v>696</v>
          </cell>
        </row>
        <row r="131">
          <cell r="A131" t="str">
            <v>A13吉林-中心支公司（四平） 详版</v>
          </cell>
          <cell r="B131">
            <v>697</v>
          </cell>
        </row>
        <row r="132">
          <cell r="A132" t="str">
            <v>A13北京-北京分公司 详版</v>
          </cell>
          <cell r="B132">
            <v>698</v>
          </cell>
        </row>
        <row r="133">
          <cell r="A133" t="str">
            <v>A13吉林-中心支公司（吉林） 简版</v>
          </cell>
          <cell r="B133">
            <v>699</v>
          </cell>
        </row>
        <row r="134">
          <cell r="A134" t="str">
            <v>A13吉林-中心支公司（吉林） 详版</v>
          </cell>
          <cell r="B134">
            <v>700</v>
          </cell>
        </row>
        <row r="135">
          <cell r="A135" t="str">
            <v>A13北京-西城支公司 简版</v>
          </cell>
          <cell r="B135">
            <v>701</v>
          </cell>
        </row>
        <row r="136">
          <cell r="A136" t="str">
            <v>A13北京-通州 简版</v>
          </cell>
          <cell r="B136">
            <v>702</v>
          </cell>
        </row>
        <row r="137">
          <cell r="A137" t="str">
            <v>A13北京-顺义 简版</v>
          </cell>
          <cell r="B137">
            <v>703</v>
          </cell>
        </row>
        <row r="138">
          <cell r="A138" t="str">
            <v>A13北京-房山 简版</v>
          </cell>
          <cell r="B138">
            <v>704</v>
          </cell>
        </row>
        <row r="139">
          <cell r="A139" t="str">
            <v>A13北京-大兴 简版</v>
          </cell>
          <cell r="B139">
            <v>705</v>
          </cell>
        </row>
        <row r="140">
          <cell r="A140" t="str">
            <v>A13大连-简版</v>
          </cell>
          <cell r="B140">
            <v>706</v>
          </cell>
        </row>
        <row r="141">
          <cell r="A141" t="str">
            <v>A13大连-详版</v>
          </cell>
          <cell r="B141">
            <v>707</v>
          </cell>
        </row>
        <row r="142">
          <cell r="A142" t="str">
            <v>A13甘肃-详版</v>
          </cell>
          <cell r="B142">
            <v>708</v>
          </cell>
        </row>
        <row r="143">
          <cell r="A143" t="str">
            <v>A13甘肃-简版</v>
          </cell>
          <cell r="B143">
            <v>709</v>
          </cell>
        </row>
        <row r="144">
          <cell r="A144" t="str">
            <v>A13辽宁-简版</v>
          </cell>
          <cell r="B144">
            <v>710</v>
          </cell>
        </row>
        <row r="145">
          <cell r="A145" t="str">
            <v>A13辽宁-详版</v>
          </cell>
          <cell r="B145">
            <v>711</v>
          </cell>
        </row>
        <row r="146">
          <cell r="A146" t="str">
            <v>A13辽宁-沈阳 详版</v>
          </cell>
          <cell r="B146">
            <v>712</v>
          </cell>
        </row>
        <row r="147">
          <cell r="A147" t="str">
            <v>A13辽宁-沈阳 简版</v>
          </cell>
          <cell r="B147">
            <v>713</v>
          </cell>
        </row>
        <row r="148">
          <cell r="A148" t="str">
            <v>A13辽宁-沈阳中心支公司 简版</v>
          </cell>
          <cell r="B148">
            <v>714</v>
          </cell>
        </row>
        <row r="149">
          <cell r="A149" t="str">
            <v>A13辽宁-沈阳中心支公司 详版</v>
          </cell>
          <cell r="B149">
            <v>715</v>
          </cell>
        </row>
        <row r="150">
          <cell r="A150" t="str">
            <v>A13辽宁-沈阳市新民支公司 简版</v>
          </cell>
          <cell r="B150">
            <v>716</v>
          </cell>
        </row>
        <row r="151">
          <cell r="A151" t="str">
            <v>A13辽宁-沈阳市新民支公司 详版</v>
          </cell>
          <cell r="B151">
            <v>717</v>
          </cell>
        </row>
        <row r="152">
          <cell r="A152" t="str">
            <v>A13宁夏 简版</v>
          </cell>
          <cell r="B152">
            <v>718</v>
          </cell>
        </row>
        <row r="153">
          <cell r="A153" t="str">
            <v>A13宁夏 详版</v>
          </cell>
          <cell r="B153">
            <v>719</v>
          </cell>
        </row>
        <row r="154">
          <cell r="A154" t="str">
            <v>A13宁夏-宁夏省分公司 简版</v>
          </cell>
          <cell r="B154">
            <v>720</v>
          </cell>
        </row>
        <row r="155">
          <cell r="A155" t="str">
            <v>A13宁夏-宁夏省分公司 详版</v>
          </cell>
          <cell r="B155">
            <v>721</v>
          </cell>
        </row>
        <row r="156">
          <cell r="A156" t="str">
            <v>A13宁夏-石嘴山中支 简版</v>
          </cell>
          <cell r="B156">
            <v>722</v>
          </cell>
        </row>
        <row r="157">
          <cell r="A157" t="str">
            <v>A13宁夏-石嘴山中支 详版</v>
          </cell>
          <cell r="B157">
            <v>723</v>
          </cell>
        </row>
        <row r="158">
          <cell r="A158" t="str">
            <v>A13宁夏-吴忠中支 简版</v>
          </cell>
          <cell r="B158">
            <v>724</v>
          </cell>
        </row>
        <row r="159">
          <cell r="A159" t="str">
            <v>A13宁夏-吴忠中支 详版</v>
          </cell>
          <cell r="B159">
            <v>725</v>
          </cell>
        </row>
        <row r="160">
          <cell r="A160" t="str">
            <v>A13宁夏-中卫中支 详版</v>
          </cell>
          <cell r="B160">
            <v>726</v>
          </cell>
        </row>
        <row r="161">
          <cell r="A161" t="str">
            <v>A13宁夏-中卫中支 简版</v>
          </cell>
          <cell r="B161">
            <v>727</v>
          </cell>
        </row>
        <row r="162">
          <cell r="A162" t="str">
            <v>A13辽宁-鞍山 简版</v>
          </cell>
          <cell r="B162">
            <v>728</v>
          </cell>
        </row>
        <row r="163">
          <cell r="A163" t="str">
            <v>A13黑龙江 简版</v>
          </cell>
          <cell r="B163">
            <v>729</v>
          </cell>
        </row>
        <row r="164">
          <cell r="A164" t="str">
            <v>A13辽宁-鞍山 详版</v>
          </cell>
          <cell r="B164">
            <v>730</v>
          </cell>
        </row>
        <row r="165">
          <cell r="A165" t="str">
            <v>A13黑龙江 详版</v>
          </cell>
          <cell r="B165">
            <v>731</v>
          </cell>
        </row>
        <row r="166">
          <cell r="A166" t="str">
            <v>A13黑龙江-黑龙江省分公司 简版</v>
          </cell>
          <cell r="B166">
            <v>732</v>
          </cell>
        </row>
        <row r="167">
          <cell r="A167" t="str">
            <v>A13黑龙江-黑龙江省分公司 详版</v>
          </cell>
          <cell r="B167">
            <v>733</v>
          </cell>
        </row>
        <row r="168">
          <cell r="A168" t="str">
            <v>A13辽宁-海城 简版</v>
          </cell>
          <cell r="B168">
            <v>734</v>
          </cell>
        </row>
        <row r="169">
          <cell r="A169" t="str">
            <v>A13黑龙江-大庆中支 简版</v>
          </cell>
          <cell r="B169">
            <v>735</v>
          </cell>
        </row>
        <row r="170">
          <cell r="A170" t="str">
            <v>A13辽宁-海城 详版</v>
          </cell>
          <cell r="B170">
            <v>736</v>
          </cell>
        </row>
        <row r="171">
          <cell r="A171" t="str">
            <v>A13黑龙江-大庆中支 详版</v>
          </cell>
          <cell r="B171">
            <v>737</v>
          </cell>
        </row>
        <row r="172">
          <cell r="A172" t="str">
            <v>A13黑龙江-牡丹江中心支公司 简版</v>
          </cell>
          <cell r="B172">
            <v>738</v>
          </cell>
        </row>
        <row r="173">
          <cell r="A173" t="str">
            <v>A13黑龙江-牡丹江中心支公司 详版</v>
          </cell>
          <cell r="B173">
            <v>739</v>
          </cell>
        </row>
        <row r="174">
          <cell r="A174" t="str">
            <v>A13辽宁-本溪 简版</v>
          </cell>
          <cell r="B174">
            <v>740</v>
          </cell>
        </row>
        <row r="175">
          <cell r="A175" t="str">
            <v>A13辽宁-本溪 详版</v>
          </cell>
          <cell r="B175">
            <v>741</v>
          </cell>
        </row>
        <row r="176">
          <cell r="A176" t="str">
            <v>A13辽宁-抚顺 详版</v>
          </cell>
          <cell r="B176">
            <v>742</v>
          </cell>
        </row>
        <row r="177">
          <cell r="A177" t="str">
            <v>A13辽宁-朝阳 详版</v>
          </cell>
          <cell r="B177">
            <v>743</v>
          </cell>
        </row>
        <row r="178">
          <cell r="A178" t="str">
            <v>A13辽宁-葫芦岛 详版</v>
          </cell>
          <cell r="B178">
            <v>744</v>
          </cell>
        </row>
        <row r="179">
          <cell r="A179" t="str">
            <v>A13辽宁-锦州 详版</v>
          </cell>
          <cell r="B179">
            <v>745</v>
          </cell>
        </row>
        <row r="180">
          <cell r="A180" t="str">
            <v>A13辽宁-辽阳 详版</v>
          </cell>
          <cell r="B180">
            <v>746</v>
          </cell>
        </row>
        <row r="181">
          <cell r="A181" t="str">
            <v>A13辽宁-营口 详版</v>
          </cell>
          <cell r="B181">
            <v>747</v>
          </cell>
        </row>
        <row r="182">
          <cell r="A182" t="str">
            <v>A13辽宁-铁岭 详版</v>
          </cell>
          <cell r="B182">
            <v>748</v>
          </cell>
        </row>
        <row r="183">
          <cell r="A183" t="str">
            <v>A13辽宁-盘锦 详版</v>
          </cell>
          <cell r="B183">
            <v>749</v>
          </cell>
        </row>
        <row r="184">
          <cell r="A184" t="str">
            <v>A13河北-简版</v>
          </cell>
          <cell r="B184">
            <v>750</v>
          </cell>
        </row>
        <row r="185">
          <cell r="A185" t="str">
            <v>A13河北-详版</v>
          </cell>
          <cell r="B185">
            <v>751</v>
          </cell>
        </row>
        <row r="186">
          <cell r="A186" t="str">
            <v>A13河北-石家庄 详版</v>
          </cell>
          <cell r="B186">
            <v>752</v>
          </cell>
        </row>
        <row r="187">
          <cell r="A187" t="str">
            <v>A13河北-保定 详版</v>
          </cell>
          <cell r="B187">
            <v>753</v>
          </cell>
        </row>
        <row r="188">
          <cell r="A188" t="str">
            <v>A13河北-秦皇岛 详版</v>
          </cell>
          <cell r="B188">
            <v>754</v>
          </cell>
        </row>
        <row r="189">
          <cell r="A189" t="str">
            <v>A13河北-唐山 详版</v>
          </cell>
          <cell r="B189">
            <v>755</v>
          </cell>
        </row>
        <row r="190">
          <cell r="A190" t="str">
            <v>A13河北-沧州 详版</v>
          </cell>
          <cell r="B190">
            <v>756</v>
          </cell>
        </row>
        <row r="191">
          <cell r="A191" t="str">
            <v>A13河北-廊坊 详版</v>
          </cell>
          <cell r="B191">
            <v>757</v>
          </cell>
        </row>
        <row r="192">
          <cell r="A192" t="str">
            <v>A13河北-张家口 详版</v>
          </cell>
          <cell r="B192">
            <v>758</v>
          </cell>
        </row>
        <row r="193">
          <cell r="A193" t="str">
            <v>A13河北-邢台 详版</v>
          </cell>
          <cell r="B193">
            <v>759</v>
          </cell>
        </row>
        <row r="194">
          <cell r="A194" t="str">
            <v>A13河北-邯郸 详版</v>
          </cell>
          <cell r="B194">
            <v>760</v>
          </cell>
        </row>
        <row r="195">
          <cell r="A195" t="str">
            <v>A13内蒙古 简版</v>
          </cell>
          <cell r="B195">
            <v>761</v>
          </cell>
        </row>
        <row r="196">
          <cell r="A196" t="str">
            <v>A13河北-衡水 详版</v>
          </cell>
          <cell r="B196">
            <v>762</v>
          </cell>
        </row>
        <row r="197">
          <cell r="A197" t="str">
            <v>A13山西-山西分公司 详版</v>
          </cell>
          <cell r="B197">
            <v>763</v>
          </cell>
        </row>
        <row r="198">
          <cell r="A198" t="str">
            <v>A13内蒙古 详版</v>
          </cell>
          <cell r="B198">
            <v>764</v>
          </cell>
        </row>
        <row r="199">
          <cell r="A199" t="str">
            <v>A13内蒙古-内蒙古分公司 简版</v>
          </cell>
          <cell r="B199">
            <v>765</v>
          </cell>
        </row>
        <row r="200">
          <cell r="A200" t="str">
            <v>A13内蒙古-内蒙古分公司 详版</v>
          </cell>
          <cell r="B200">
            <v>766</v>
          </cell>
        </row>
        <row r="201">
          <cell r="A201" t="str">
            <v>A13山西-简版</v>
          </cell>
          <cell r="B201">
            <v>767</v>
          </cell>
        </row>
        <row r="202">
          <cell r="A202" t="str">
            <v>A13山西-详版</v>
          </cell>
          <cell r="B202">
            <v>768</v>
          </cell>
        </row>
        <row r="203">
          <cell r="A203" t="str">
            <v>A13内蒙古-鄂尔多斯中支 简版</v>
          </cell>
          <cell r="B203">
            <v>769</v>
          </cell>
        </row>
        <row r="204">
          <cell r="A204" t="str">
            <v>A13内蒙古-鄂尔多斯中支 详版</v>
          </cell>
          <cell r="B204">
            <v>770</v>
          </cell>
        </row>
        <row r="205">
          <cell r="A205" t="str">
            <v>A13内蒙古-包头中支 简版</v>
          </cell>
          <cell r="B205">
            <v>771</v>
          </cell>
        </row>
        <row r="206">
          <cell r="A206" t="str">
            <v>A13内蒙古-包头中支 详版</v>
          </cell>
          <cell r="B206">
            <v>772</v>
          </cell>
        </row>
        <row r="207">
          <cell r="A207" t="str">
            <v>A13内蒙古-通辽中支 简版</v>
          </cell>
          <cell r="B207">
            <v>773</v>
          </cell>
        </row>
        <row r="208">
          <cell r="A208" t="str">
            <v>A13内蒙古-通辽中支 详版</v>
          </cell>
          <cell r="B208">
            <v>774</v>
          </cell>
        </row>
        <row r="209">
          <cell r="A209" t="str">
            <v>A13内蒙古-赤峰中支 简版</v>
          </cell>
          <cell r="B209">
            <v>775</v>
          </cell>
        </row>
        <row r="210">
          <cell r="A210" t="str">
            <v>A13内蒙古-赤峰中支 详版</v>
          </cell>
          <cell r="B210">
            <v>776</v>
          </cell>
        </row>
        <row r="211">
          <cell r="A211" t="str">
            <v>A13内蒙古-呼和浩特中支 简版</v>
          </cell>
          <cell r="B211">
            <v>777</v>
          </cell>
        </row>
        <row r="212">
          <cell r="A212" t="str">
            <v>A13内蒙古-呼和浩特中支 详版</v>
          </cell>
          <cell r="B212">
            <v>778</v>
          </cell>
        </row>
        <row r="213">
          <cell r="A213" t="str">
            <v>A13内蒙古-兴安盟中心支公司 简版</v>
          </cell>
          <cell r="B213">
            <v>779</v>
          </cell>
        </row>
        <row r="214">
          <cell r="A214" t="str">
            <v>A13山西-晋中 详版</v>
          </cell>
          <cell r="B214">
            <v>780</v>
          </cell>
        </row>
        <row r="215">
          <cell r="A215" t="str">
            <v>A13内蒙古-兴安盟中心支公司 详版</v>
          </cell>
          <cell r="B215">
            <v>781</v>
          </cell>
        </row>
        <row r="216">
          <cell r="A216" t="str">
            <v>A13山西-晋城 详版</v>
          </cell>
          <cell r="B216">
            <v>782</v>
          </cell>
        </row>
        <row r="217">
          <cell r="A217" t="str">
            <v>A13山西-大同 详版</v>
          </cell>
          <cell r="B217">
            <v>783</v>
          </cell>
        </row>
        <row r="218">
          <cell r="A218" t="str">
            <v>A13贵州 简版</v>
          </cell>
          <cell r="B218">
            <v>784</v>
          </cell>
        </row>
        <row r="219">
          <cell r="A219" t="str">
            <v>A13贵州 详版</v>
          </cell>
          <cell r="B219">
            <v>785</v>
          </cell>
        </row>
        <row r="220">
          <cell r="A220" t="str">
            <v>A13贵州-贵州分公司 简版</v>
          </cell>
          <cell r="B220">
            <v>786</v>
          </cell>
        </row>
        <row r="221">
          <cell r="A221" t="str">
            <v>A13山西-长治 详版</v>
          </cell>
          <cell r="B221">
            <v>787</v>
          </cell>
        </row>
        <row r="222">
          <cell r="A222" t="str">
            <v>A13贵州-贵州分公司 详版</v>
          </cell>
          <cell r="B222">
            <v>788</v>
          </cell>
        </row>
        <row r="223">
          <cell r="A223" t="str">
            <v>A13山西-吕梁 详版</v>
          </cell>
          <cell r="B223">
            <v>789</v>
          </cell>
        </row>
        <row r="224">
          <cell r="A224" t="str">
            <v>A13山西-运城 详版</v>
          </cell>
          <cell r="B224">
            <v>790</v>
          </cell>
        </row>
        <row r="225">
          <cell r="A225" t="str">
            <v>A13山西-临汾 详版</v>
          </cell>
          <cell r="B225">
            <v>791</v>
          </cell>
        </row>
        <row r="226">
          <cell r="A226" t="str">
            <v>A13山西-忻州 详版</v>
          </cell>
          <cell r="B226">
            <v>792</v>
          </cell>
        </row>
        <row r="227">
          <cell r="A227" t="str">
            <v>A13安徽-安徽分公司 详版</v>
          </cell>
          <cell r="B227">
            <v>793</v>
          </cell>
        </row>
        <row r="228">
          <cell r="A228" t="str">
            <v>A13安徽-简版</v>
          </cell>
          <cell r="B228">
            <v>794</v>
          </cell>
        </row>
        <row r="229">
          <cell r="A229" t="str">
            <v>A13安徽-详版</v>
          </cell>
          <cell r="B229">
            <v>795</v>
          </cell>
        </row>
        <row r="230">
          <cell r="A230" t="str">
            <v>A13贵州-遵义市 简版</v>
          </cell>
          <cell r="B230">
            <v>796</v>
          </cell>
        </row>
        <row r="231">
          <cell r="A231" t="str">
            <v>A13贵州-遵义市 详版</v>
          </cell>
          <cell r="B231">
            <v>797</v>
          </cell>
        </row>
        <row r="232">
          <cell r="A232" t="str">
            <v>A13贵州-安顺中支 简版</v>
          </cell>
          <cell r="B232">
            <v>798</v>
          </cell>
        </row>
        <row r="233">
          <cell r="A233" t="str">
            <v>A13贵州-安顺中支 详版</v>
          </cell>
          <cell r="B233">
            <v>799</v>
          </cell>
        </row>
        <row r="234">
          <cell r="A234" t="str">
            <v>A13安徽-淮北 详版</v>
          </cell>
          <cell r="B234">
            <v>800</v>
          </cell>
        </row>
        <row r="235">
          <cell r="A235" t="str">
            <v>A13贵州-六盘水市 简版</v>
          </cell>
          <cell r="B235">
            <v>801</v>
          </cell>
        </row>
        <row r="236">
          <cell r="A236" t="str">
            <v>A13贵州-六盘水市 详版</v>
          </cell>
          <cell r="B236">
            <v>802</v>
          </cell>
        </row>
        <row r="237">
          <cell r="A237" t="str">
            <v>A13安徽-宣城 详版</v>
          </cell>
          <cell r="B237">
            <v>803</v>
          </cell>
        </row>
        <row r="238">
          <cell r="A238" t="str">
            <v>A13宁波 简版</v>
          </cell>
          <cell r="B238">
            <v>804</v>
          </cell>
        </row>
        <row r="239">
          <cell r="A239" t="str">
            <v>A13宁波 详版</v>
          </cell>
          <cell r="B239">
            <v>805</v>
          </cell>
        </row>
        <row r="240">
          <cell r="A240" t="str">
            <v>A13安徽-芜湖 详版</v>
          </cell>
          <cell r="B240">
            <v>806</v>
          </cell>
        </row>
        <row r="241">
          <cell r="A241" t="str">
            <v>A13湖北 简版</v>
          </cell>
          <cell r="B241">
            <v>807</v>
          </cell>
        </row>
        <row r="242">
          <cell r="A242" t="str">
            <v>A13湖北 详版</v>
          </cell>
          <cell r="B242">
            <v>808</v>
          </cell>
        </row>
        <row r="243">
          <cell r="A243" t="str">
            <v>A13湖北-湖北省分公司 简版</v>
          </cell>
          <cell r="B243">
            <v>809</v>
          </cell>
        </row>
        <row r="244">
          <cell r="A244" t="str">
            <v>A13湖北-湖北省分公司 详版</v>
          </cell>
          <cell r="B244">
            <v>810</v>
          </cell>
        </row>
        <row r="245">
          <cell r="A245" t="str">
            <v>A13湖北-襄阳支公司 简版</v>
          </cell>
          <cell r="B245">
            <v>811</v>
          </cell>
        </row>
        <row r="246">
          <cell r="A246" t="str">
            <v>A13湖北-襄阳支公司 详版</v>
          </cell>
          <cell r="B246">
            <v>812</v>
          </cell>
        </row>
        <row r="247">
          <cell r="A247" t="str">
            <v>A13湖北-鄂州支公司 简版</v>
          </cell>
          <cell r="B247">
            <v>813</v>
          </cell>
        </row>
        <row r="248">
          <cell r="A248" t="str">
            <v>A13安徽-滁州 详版</v>
          </cell>
          <cell r="B248">
            <v>814</v>
          </cell>
        </row>
        <row r="249">
          <cell r="A249" t="str">
            <v>A13湖北-鄂州支公司 详版</v>
          </cell>
          <cell r="B249">
            <v>815</v>
          </cell>
        </row>
        <row r="250">
          <cell r="A250" t="str">
            <v>A13安徽-蚌埠 详版</v>
          </cell>
          <cell r="B250">
            <v>816</v>
          </cell>
        </row>
        <row r="251">
          <cell r="A251" t="str">
            <v>A13安徽-宿州 详版</v>
          </cell>
          <cell r="B251">
            <v>817</v>
          </cell>
        </row>
        <row r="252">
          <cell r="A252" t="str">
            <v>A13湖南 简版</v>
          </cell>
          <cell r="B252">
            <v>818</v>
          </cell>
        </row>
        <row r="253">
          <cell r="A253" t="str">
            <v>A13湖南 详版</v>
          </cell>
          <cell r="B253">
            <v>819</v>
          </cell>
        </row>
        <row r="254">
          <cell r="A254" t="str">
            <v>A13湖南-湖南省分公司 简版</v>
          </cell>
          <cell r="B254">
            <v>820</v>
          </cell>
        </row>
        <row r="255">
          <cell r="A255" t="str">
            <v>A13湖南-湖南省分公司 详版</v>
          </cell>
          <cell r="B255">
            <v>821</v>
          </cell>
        </row>
        <row r="256">
          <cell r="A256" t="str">
            <v>A13湖南-湖南省分公司车险理赔部 简版</v>
          </cell>
          <cell r="B256">
            <v>822</v>
          </cell>
        </row>
        <row r="257">
          <cell r="A257" t="str">
            <v>A13湖南-湖南省分公司车险理赔部 详版</v>
          </cell>
          <cell r="B257">
            <v>823</v>
          </cell>
        </row>
        <row r="258">
          <cell r="A258" t="str">
            <v>A13湖南-长沙中心支公司 简版</v>
          </cell>
          <cell r="B258">
            <v>824</v>
          </cell>
        </row>
        <row r="259">
          <cell r="A259" t="str">
            <v>A13湖南-长沙中心支公司 详版</v>
          </cell>
          <cell r="B259">
            <v>825</v>
          </cell>
        </row>
        <row r="260">
          <cell r="A260" t="str">
            <v>A13湖南-湘潭中心支公司 简版</v>
          </cell>
          <cell r="B260">
            <v>826</v>
          </cell>
        </row>
        <row r="261">
          <cell r="A261" t="str">
            <v>A13湖南-湘潭中心支公司 详版</v>
          </cell>
          <cell r="B261">
            <v>827</v>
          </cell>
        </row>
        <row r="262">
          <cell r="A262" t="str">
            <v>A13福建-福建分公司 详版</v>
          </cell>
          <cell r="B262">
            <v>828</v>
          </cell>
        </row>
        <row r="263">
          <cell r="A263" t="str">
            <v>A13湖南-常德中心支公司 简版</v>
          </cell>
          <cell r="B263">
            <v>829</v>
          </cell>
        </row>
        <row r="264">
          <cell r="A264" t="str">
            <v>A13湖南-常德中心支公司 详版</v>
          </cell>
          <cell r="B264">
            <v>830</v>
          </cell>
        </row>
        <row r="265">
          <cell r="A265" t="str">
            <v>A13福建-简版</v>
          </cell>
          <cell r="B265">
            <v>831</v>
          </cell>
        </row>
        <row r="266">
          <cell r="A266" t="str">
            <v>A13湖南-株洲中心支公司 简版</v>
          </cell>
          <cell r="B266">
            <v>832</v>
          </cell>
        </row>
        <row r="267">
          <cell r="A267" t="str">
            <v>A13福建-详版</v>
          </cell>
          <cell r="B267">
            <v>833</v>
          </cell>
        </row>
        <row r="268">
          <cell r="A268" t="str">
            <v>A13湖南-株洲中心支公司 详版</v>
          </cell>
          <cell r="B268">
            <v>834</v>
          </cell>
        </row>
        <row r="269">
          <cell r="A269" t="str">
            <v>A13福建-泉州 详版</v>
          </cell>
          <cell r="B269">
            <v>835</v>
          </cell>
        </row>
        <row r="270">
          <cell r="A270" t="str">
            <v>A13福建-漳州 详版</v>
          </cell>
          <cell r="B270">
            <v>836</v>
          </cell>
        </row>
        <row r="271">
          <cell r="A271" t="str">
            <v>A13云南 简版</v>
          </cell>
          <cell r="B271">
            <v>837</v>
          </cell>
        </row>
        <row r="272">
          <cell r="A272" t="str">
            <v>A13云南 详版</v>
          </cell>
          <cell r="B272">
            <v>838</v>
          </cell>
        </row>
        <row r="273">
          <cell r="A273" t="str">
            <v>A13福建-龙岩 详版</v>
          </cell>
          <cell r="B273">
            <v>839</v>
          </cell>
        </row>
        <row r="274">
          <cell r="A274" t="str">
            <v>A13福建-莆田 详版</v>
          </cell>
          <cell r="B274">
            <v>840</v>
          </cell>
        </row>
        <row r="275">
          <cell r="A275" t="str">
            <v>A13福建-三明 详版</v>
          </cell>
          <cell r="B275">
            <v>841</v>
          </cell>
        </row>
        <row r="276">
          <cell r="A276" t="str">
            <v>A13厦门-详版</v>
          </cell>
          <cell r="B276">
            <v>842</v>
          </cell>
        </row>
        <row r="277">
          <cell r="A277" t="str">
            <v>A13山东-简版</v>
          </cell>
          <cell r="B277">
            <v>843</v>
          </cell>
        </row>
        <row r="278">
          <cell r="A278" t="str">
            <v>A13山东-详版</v>
          </cell>
          <cell r="B278">
            <v>844</v>
          </cell>
        </row>
        <row r="279">
          <cell r="A279" t="str">
            <v>A13山东-山东分公司 详版</v>
          </cell>
          <cell r="B279">
            <v>845</v>
          </cell>
        </row>
        <row r="280">
          <cell r="A280" t="str">
            <v>A13云南-云南分公司 简版</v>
          </cell>
          <cell r="B280">
            <v>846</v>
          </cell>
        </row>
        <row r="281">
          <cell r="A281" t="str">
            <v>A13云南-云南分公司 详版</v>
          </cell>
          <cell r="B281">
            <v>847</v>
          </cell>
        </row>
        <row r="282">
          <cell r="A282" t="str">
            <v>A13云南-高新支公司及理赔中心 简版</v>
          </cell>
          <cell r="B282">
            <v>848</v>
          </cell>
        </row>
        <row r="283">
          <cell r="A283" t="str">
            <v>A13云南-高新支公司及理赔中心 详版</v>
          </cell>
          <cell r="B283">
            <v>849</v>
          </cell>
        </row>
        <row r="284">
          <cell r="A284" t="str">
            <v>A13云南-春城支公司 简版</v>
          </cell>
          <cell r="B284">
            <v>850</v>
          </cell>
        </row>
        <row r="285">
          <cell r="A285" t="str">
            <v>A13山东-莱州 简版</v>
          </cell>
          <cell r="B285">
            <v>851</v>
          </cell>
        </row>
        <row r="286">
          <cell r="A286" t="str">
            <v>A13云南-春城支公司 详版</v>
          </cell>
          <cell r="B286">
            <v>852</v>
          </cell>
        </row>
        <row r="287">
          <cell r="A287" t="str">
            <v>A13山东-莱州 详版</v>
          </cell>
          <cell r="B287">
            <v>853</v>
          </cell>
        </row>
        <row r="288">
          <cell r="A288" t="str">
            <v>A13云南-玉溪中心支公司 简版</v>
          </cell>
          <cell r="B288">
            <v>854</v>
          </cell>
        </row>
        <row r="289">
          <cell r="A289" t="str">
            <v>A13云南-玉溪中心支公司 详版</v>
          </cell>
          <cell r="B289">
            <v>855</v>
          </cell>
        </row>
        <row r="290">
          <cell r="A290" t="str">
            <v>A13云南-曲靖中心支公司 简版</v>
          </cell>
          <cell r="B290">
            <v>856</v>
          </cell>
        </row>
        <row r="291">
          <cell r="A291" t="str">
            <v>A13山东-烟台 详版</v>
          </cell>
          <cell r="B291">
            <v>857</v>
          </cell>
        </row>
        <row r="292">
          <cell r="A292" t="str">
            <v>A13云南-曲靖中心支公司 详版</v>
          </cell>
          <cell r="B292">
            <v>858</v>
          </cell>
        </row>
        <row r="293">
          <cell r="A293" t="str">
            <v>A13云南-安宁营销服务部 简版</v>
          </cell>
          <cell r="B293">
            <v>859</v>
          </cell>
        </row>
        <row r="294">
          <cell r="A294" t="str">
            <v>A13云南-安宁营销服务部 详版</v>
          </cell>
          <cell r="B294">
            <v>860</v>
          </cell>
        </row>
        <row r="295">
          <cell r="A295" t="str">
            <v>A13云南-大理中心支公司 简版</v>
          </cell>
          <cell r="B295">
            <v>861</v>
          </cell>
        </row>
        <row r="296">
          <cell r="A296" t="str">
            <v>A13云南-大理中心支公司 详版</v>
          </cell>
          <cell r="B296">
            <v>862</v>
          </cell>
        </row>
        <row r="297">
          <cell r="A297" t="str">
            <v>A13山东-威海 详版</v>
          </cell>
          <cell r="B297">
            <v>863</v>
          </cell>
        </row>
        <row r="298">
          <cell r="A298" t="str">
            <v>A13云南-红河中心支公司 简版</v>
          </cell>
          <cell r="B298">
            <v>864</v>
          </cell>
        </row>
        <row r="299">
          <cell r="A299" t="str">
            <v>A13云南-红河中心支公司 详版</v>
          </cell>
          <cell r="B299">
            <v>865</v>
          </cell>
        </row>
        <row r="300">
          <cell r="A300" t="str">
            <v>A13云南-文山中心支公司 简版</v>
          </cell>
          <cell r="B300">
            <v>866</v>
          </cell>
        </row>
        <row r="301">
          <cell r="A301" t="str">
            <v>A13云南-文山中心支公司 详版</v>
          </cell>
          <cell r="B301">
            <v>867</v>
          </cell>
        </row>
        <row r="302">
          <cell r="A302" t="str">
            <v>A13山东-潍坊 详版</v>
          </cell>
          <cell r="B302">
            <v>868</v>
          </cell>
        </row>
        <row r="303">
          <cell r="A303" t="str">
            <v>A13山东-临沂 详版</v>
          </cell>
          <cell r="B303">
            <v>869</v>
          </cell>
        </row>
        <row r="304">
          <cell r="A304" t="str">
            <v>A13浙江 简版</v>
          </cell>
          <cell r="B304">
            <v>870</v>
          </cell>
        </row>
        <row r="305">
          <cell r="A305" t="str">
            <v>A13山东-淄博 详版</v>
          </cell>
          <cell r="B305">
            <v>871</v>
          </cell>
        </row>
        <row r="306">
          <cell r="A306" t="str">
            <v>A13浙江 详版</v>
          </cell>
          <cell r="B306">
            <v>872</v>
          </cell>
        </row>
        <row r="307">
          <cell r="A307" t="str">
            <v>A13浙江-浙江省分公司 简版</v>
          </cell>
          <cell r="B307">
            <v>873</v>
          </cell>
        </row>
        <row r="308">
          <cell r="A308" t="str">
            <v>A13浙江-浙江省分公司 详版</v>
          </cell>
          <cell r="B308">
            <v>874</v>
          </cell>
        </row>
        <row r="309">
          <cell r="A309" t="str">
            <v>A13浙江-杭州中心支公司 简版</v>
          </cell>
          <cell r="B309">
            <v>875</v>
          </cell>
        </row>
        <row r="310">
          <cell r="A310" t="str">
            <v>A13浙江-杭州中心支公司 详版</v>
          </cell>
          <cell r="B310">
            <v>876</v>
          </cell>
        </row>
        <row r="311">
          <cell r="A311" t="str">
            <v>A13浙江-绍兴中心支公司 简版</v>
          </cell>
          <cell r="B311">
            <v>877</v>
          </cell>
        </row>
        <row r="312">
          <cell r="A312" t="str">
            <v>A13山东-聊城 详版</v>
          </cell>
          <cell r="B312">
            <v>878</v>
          </cell>
        </row>
        <row r="313">
          <cell r="A313" t="str">
            <v>A13浙江-绍兴中心支公司 详版</v>
          </cell>
          <cell r="B313">
            <v>879</v>
          </cell>
        </row>
        <row r="314">
          <cell r="A314" t="str">
            <v>A13浙江-新昌支公司 简版</v>
          </cell>
          <cell r="B314">
            <v>880</v>
          </cell>
        </row>
        <row r="315">
          <cell r="A315" t="str">
            <v>A13浙江-新昌支公司 详版</v>
          </cell>
          <cell r="B315">
            <v>881</v>
          </cell>
        </row>
        <row r="316">
          <cell r="A316" t="str">
            <v>A13浙江-嘉兴中支 简版</v>
          </cell>
          <cell r="B316">
            <v>882</v>
          </cell>
        </row>
        <row r="317">
          <cell r="A317" t="str">
            <v>A13山东-滨州 详版</v>
          </cell>
          <cell r="B317">
            <v>883</v>
          </cell>
        </row>
        <row r="318">
          <cell r="A318" t="str">
            <v>A13浙江-嘉兴中支 详版</v>
          </cell>
          <cell r="B318">
            <v>884</v>
          </cell>
        </row>
        <row r="319">
          <cell r="A319" t="str">
            <v>A13浙江-湖州中心支公司 简版</v>
          </cell>
          <cell r="B319">
            <v>885</v>
          </cell>
        </row>
        <row r="320">
          <cell r="A320" t="str">
            <v>A13浙江-湖州中心支公司 详版</v>
          </cell>
          <cell r="B320">
            <v>886</v>
          </cell>
        </row>
        <row r="321">
          <cell r="A321" t="str">
            <v>A13山东-泰安 详版</v>
          </cell>
          <cell r="B321">
            <v>887</v>
          </cell>
        </row>
        <row r="322">
          <cell r="A322" t="str">
            <v>A13浙江-台州中心支公司 简版</v>
          </cell>
          <cell r="B322">
            <v>888</v>
          </cell>
        </row>
        <row r="323">
          <cell r="A323" t="str">
            <v>A13浙江-台州中心支公司 详版</v>
          </cell>
          <cell r="B323">
            <v>889</v>
          </cell>
        </row>
        <row r="324">
          <cell r="A324" t="str">
            <v>A13浙江-温州中心支公司 简版</v>
          </cell>
          <cell r="B324">
            <v>890</v>
          </cell>
        </row>
        <row r="325">
          <cell r="A325" t="str">
            <v>A13山东-德州 详版</v>
          </cell>
          <cell r="B325">
            <v>891</v>
          </cell>
        </row>
        <row r="326">
          <cell r="A326" t="str">
            <v>A13浙江-温州中心支公司 详版</v>
          </cell>
          <cell r="B326">
            <v>892</v>
          </cell>
        </row>
        <row r="327">
          <cell r="A327" t="str">
            <v>A13浙江-金华中心支公司 简版</v>
          </cell>
          <cell r="B327">
            <v>893</v>
          </cell>
        </row>
        <row r="328">
          <cell r="A328" t="str">
            <v>A13山东-日照 详版</v>
          </cell>
          <cell r="B328">
            <v>894</v>
          </cell>
        </row>
        <row r="329">
          <cell r="A329" t="str">
            <v>A13浙江-金华中心支公司 详版</v>
          </cell>
          <cell r="B329">
            <v>895</v>
          </cell>
        </row>
        <row r="330">
          <cell r="A330" t="str">
            <v>A13浙江-义乌支公司 简版</v>
          </cell>
          <cell r="B330">
            <v>896</v>
          </cell>
        </row>
        <row r="331">
          <cell r="A331" t="str">
            <v>A13浙江-义乌支公司 详版</v>
          </cell>
          <cell r="B331">
            <v>897</v>
          </cell>
        </row>
        <row r="332">
          <cell r="A332" t="str">
            <v>A13山东-济宁 详版</v>
          </cell>
          <cell r="B332">
            <v>898</v>
          </cell>
        </row>
        <row r="333">
          <cell r="A333" t="str">
            <v>A13广西-广西分公司 详版</v>
          </cell>
          <cell r="B333">
            <v>899</v>
          </cell>
        </row>
        <row r="334">
          <cell r="A334" t="str">
            <v>A13广西-简版</v>
          </cell>
          <cell r="B334">
            <v>900</v>
          </cell>
        </row>
        <row r="335">
          <cell r="A335" t="str">
            <v>A13广西-详版</v>
          </cell>
          <cell r="B335">
            <v>901</v>
          </cell>
        </row>
        <row r="336">
          <cell r="A336" t="str">
            <v>A13广西-柳州 详版</v>
          </cell>
          <cell r="B336">
            <v>902</v>
          </cell>
        </row>
        <row r="337">
          <cell r="A337" t="str">
            <v>A13广西-玉林 详版</v>
          </cell>
          <cell r="B337">
            <v>903</v>
          </cell>
        </row>
        <row r="338">
          <cell r="A338" t="str">
            <v>A13广西-桂林 详版</v>
          </cell>
          <cell r="B338">
            <v>904</v>
          </cell>
        </row>
        <row r="339">
          <cell r="A339" t="str">
            <v>A13河南-河南省分公司 详版</v>
          </cell>
          <cell r="B339">
            <v>905</v>
          </cell>
        </row>
        <row r="340">
          <cell r="A340" t="str">
            <v>A13河南-简版</v>
          </cell>
          <cell r="B340">
            <v>906</v>
          </cell>
        </row>
        <row r="341">
          <cell r="A341" t="str">
            <v>A13河南-详版</v>
          </cell>
          <cell r="B341">
            <v>907</v>
          </cell>
        </row>
        <row r="342">
          <cell r="A342" t="str">
            <v>A13河南-洛阳 详版</v>
          </cell>
          <cell r="B342">
            <v>908</v>
          </cell>
        </row>
        <row r="343">
          <cell r="A343" t="str">
            <v>A13河南-信阳 详版</v>
          </cell>
          <cell r="B343">
            <v>909</v>
          </cell>
        </row>
        <row r="344">
          <cell r="A344" t="str">
            <v>A13河南-安阳 详版</v>
          </cell>
          <cell r="B344">
            <v>910</v>
          </cell>
        </row>
        <row r="345">
          <cell r="A345" t="str">
            <v>A13河南-南阳 详版</v>
          </cell>
          <cell r="B345">
            <v>911</v>
          </cell>
        </row>
        <row r="346">
          <cell r="A346" t="str">
            <v>A13河南-周口 详版</v>
          </cell>
          <cell r="B346">
            <v>912</v>
          </cell>
        </row>
        <row r="347">
          <cell r="A347" t="str">
            <v>A13江西-南昌 详版</v>
          </cell>
          <cell r="B347">
            <v>913</v>
          </cell>
        </row>
        <row r="348">
          <cell r="A348" t="str">
            <v>A13江西-简版</v>
          </cell>
          <cell r="B348">
            <v>914</v>
          </cell>
        </row>
        <row r="349">
          <cell r="A349" t="str">
            <v>A13江西-详版</v>
          </cell>
          <cell r="B349">
            <v>915</v>
          </cell>
        </row>
        <row r="350">
          <cell r="A350" t="str">
            <v>A13江西-赣州 详版</v>
          </cell>
          <cell r="B350">
            <v>916</v>
          </cell>
        </row>
        <row r="351">
          <cell r="A351" t="str">
            <v>A13江西-九江 详版</v>
          </cell>
          <cell r="B351">
            <v>917</v>
          </cell>
        </row>
        <row r="352">
          <cell r="A352" t="str">
            <v>A13江西-上饶 详版</v>
          </cell>
          <cell r="B352">
            <v>918</v>
          </cell>
        </row>
        <row r="353">
          <cell r="A353" t="str">
            <v>A13江西-吉安 详版</v>
          </cell>
          <cell r="B353">
            <v>919</v>
          </cell>
        </row>
        <row r="354">
          <cell r="A354" t="str">
            <v>A13上海 详版</v>
          </cell>
          <cell r="B354">
            <v>920</v>
          </cell>
        </row>
        <row r="355">
          <cell r="A355" t="str">
            <v>A13江苏-南京-江苏省分公司 详版</v>
          </cell>
          <cell r="B355">
            <v>921</v>
          </cell>
        </row>
        <row r="356">
          <cell r="A356" t="str">
            <v>A13江苏 简版</v>
          </cell>
          <cell r="B356">
            <v>922</v>
          </cell>
        </row>
        <row r="357">
          <cell r="A357" t="str">
            <v>A13江苏 详版</v>
          </cell>
          <cell r="B357">
            <v>923</v>
          </cell>
        </row>
        <row r="358">
          <cell r="A358" t="str">
            <v>A13陕西 简版</v>
          </cell>
          <cell r="B358">
            <v>924</v>
          </cell>
        </row>
        <row r="359">
          <cell r="A359" t="str">
            <v>A13陕西 详版</v>
          </cell>
          <cell r="B359">
            <v>925</v>
          </cell>
        </row>
        <row r="360">
          <cell r="A360" t="str">
            <v>A13陕西-陕西省分公司 简版</v>
          </cell>
          <cell r="B360">
            <v>926</v>
          </cell>
        </row>
        <row r="361">
          <cell r="A361" t="str">
            <v>A13陕西-陕西省分公司 详版</v>
          </cell>
          <cell r="B361">
            <v>927</v>
          </cell>
        </row>
        <row r="362">
          <cell r="A362" t="str">
            <v>A13陕西-西安中心支公司 简版</v>
          </cell>
          <cell r="B362">
            <v>928</v>
          </cell>
        </row>
        <row r="363">
          <cell r="A363" t="str">
            <v>A13陕西-西安中心支公司 详版</v>
          </cell>
          <cell r="B363">
            <v>929</v>
          </cell>
        </row>
        <row r="364">
          <cell r="A364" t="str">
            <v>A13陕西-西安新城支公司 简版</v>
          </cell>
          <cell r="B364">
            <v>930</v>
          </cell>
        </row>
        <row r="365">
          <cell r="A365" t="str">
            <v>A13陕西-西安新城支公司 详版</v>
          </cell>
          <cell r="B365">
            <v>931</v>
          </cell>
        </row>
        <row r="366">
          <cell r="A366" t="str">
            <v>A13陕西-西安市未央支公司 简版</v>
          </cell>
          <cell r="B366">
            <v>932</v>
          </cell>
        </row>
        <row r="367">
          <cell r="A367" t="str">
            <v>A13陕西-西安市未央支公司 详版</v>
          </cell>
          <cell r="B367">
            <v>933</v>
          </cell>
        </row>
        <row r="368">
          <cell r="A368" t="str">
            <v>A13陕西-西安市临潼支公司 简版</v>
          </cell>
          <cell r="B368">
            <v>934</v>
          </cell>
        </row>
        <row r="369">
          <cell r="A369" t="str">
            <v>A13陕西-西安市临潼支公司 详版</v>
          </cell>
          <cell r="B369">
            <v>935</v>
          </cell>
        </row>
        <row r="370">
          <cell r="A370" t="str">
            <v>A13陕西-汉中中心支公司 简版</v>
          </cell>
          <cell r="B370">
            <v>936</v>
          </cell>
        </row>
        <row r="371">
          <cell r="A371" t="str">
            <v>A13陕西-汉中中心支公司 详版</v>
          </cell>
          <cell r="B371">
            <v>937</v>
          </cell>
        </row>
        <row r="372">
          <cell r="A372" t="str">
            <v>A13陕西-榆林中心支公司 简版</v>
          </cell>
          <cell r="B372">
            <v>938</v>
          </cell>
        </row>
        <row r="373">
          <cell r="A373" t="str">
            <v>A13陕西-榆林中心支公司 详版</v>
          </cell>
          <cell r="B373">
            <v>939</v>
          </cell>
        </row>
        <row r="374">
          <cell r="A374" t="str">
            <v>A13陕西-咸阳中心支公司 简版</v>
          </cell>
          <cell r="B374">
            <v>940</v>
          </cell>
        </row>
        <row r="375">
          <cell r="A375" t="str">
            <v>A13陕西-咸阳中心支公司 详版</v>
          </cell>
          <cell r="B375">
            <v>941</v>
          </cell>
        </row>
        <row r="376">
          <cell r="A376" t="str">
            <v>A13陕西-渭南中心支公司 详版</v>
          </cell>
          <cell r="B376">
            <v>942</v>
          </cell>
        </row>
        <row r="377">
          <cell r="A377" t="str">
            <v>A13陕西-渭南中心支公司 简版</v>
          </cell>
          <cell r="B377">
            <v>943</v>
          </cell>
        </row>
        <row r="378">
          <cell r="A378" t="str">
            <v>A13陕西-宝鸡中心支公司 简版</v>
          </cell>
          <cell r="B378">
            <v>944</v>
          </cell>
        </row>
        <row r="379">
          <cell r="A379" t="str">
            <v>A13陕西-宝鸡中心支公司 详版</v>
          </cell>
          <cell r="B379">
            <v>945</v>
          </cell>
        </row>
        <row r="380">
          <cell r="A380" t="str">
            <v>A13重庆 简版</v>
          </cell>
          <cell r="B380">
            <v>946</v>
          </cell>
        </row>
        <row r="381">
          <cell r="A381" t="str">
            <v>A13重庆 详版</v>
          </cell>
          <cell r="B381">
            <v>947</v>
          </cell>
        </row>
        <row r="382">
          <cell r="A382" t="str">
            <v>A13四川 简版</v>
          </cell>
          <cell r="B382">
            <v>948</v>
          </cell>
        </row>
        <row r="383">
          <cell r="A383" t="str">
            <v>A13四川 详版</v>
          </cell>
          <cell r="B383">
            <v>949</v>
          </cell>
        </row>
        <row r="384">
          <cell r="A384" t="str">
            <v>A13四川-四川分公司 简版</v>
          </cell>
          <cell r="B384">
            <v>950</v>
          </cell>
        </row>
        <row r="385">
          <cell r="A385" t="str">
            <v>A13江苏-南京 简版</v>
          </cell>
          <cell r="B385">
            <v>951</v>
          </cell>
        </row>
        <row r="386">
          <cell r="A386" t="str">
            <v>A13四川-四川分公司 详版</v>
          </cell>
          <cell r="B386">
            <v>952</v>
          </cell>
        </row>
        <row r="387">
          <cell r="A387" t="str">
            <v>A13江苏-南京 详版</v>
          </cell>
          <cell r="B387">
            <v>953</v>
          </cell>
        </row>
        <row r="388">
          <cell r="A388" t="str">
            <v>A13四川-双流中支 简版</v>
          </cell>
          <cell r="B388">
            <v>954</v>
          </cell>
        </row>
        <row r="389">
          <cell r="A389" t="str">
            <v>A13四川-双流中支 详版</v>
          </cell>
          <cell r="B389">
            <v>955</v>
          </cell>
        </row>
        <row r="390">
          <cell r="A390" t="str">
            <v>A13四川-华阳中支 简版</v>
          </cell>
          <cell r="B390">
            <v>956</v>
          </cell>
        </row>
        <row r="391">
          <cell r="A391" t="str">
            <v>A13江苏-南京-南京中支 简版</v>
          </cell>
          <cell r="B391">
            <v>957</v>
          </cell>
        </row>
        <row r="392">
          <cell r="A392" t="str">
            <v>A13四川-华阳中支 详版</v>
          </cell>
          <cell r="B392">
            <v>958</v>
          </cell>
        </row>
        <row r="393">
          <cell r="A393" t="str">
            <v>A13江苏-南京-南京中支 详版</v>
          </cell>
          <cell r="B393">
            <v>959</v>
          </cell>
        </row>
        <row r="394">
          <cell r="A394" t="str">
            <v>A13四川-新都中支 简版</v>
          </cell>
          <cell r="B394">
            <v>960</v>
          </cell>
        </row>
        <row r="395">
          <cell r="A395" t="str">
            <v>A13四川-新都中支 详版</v>
          </cell>
          <cell r="B395">
            <v>961</v>
          </cell>
        </row>
        <row r="396">
          <cell r="A396" t="str">
            <v>A13四川-郫县中支 简版</v>
          </cell>
          <cell r="B396">
            <v>962</v>
          </cell>
        </row>
        <row r="397">
          <cell r="A397" t="str">
            <v>A13江苏-苏州 详版</v>
          </cell>
          <cell r="B397">
            <v>963</v>
          </cell>
        </row>
        <row r="398">
          <cell r="A398" t="str">
            <v>A13四川-郫县中支 详版</v>
          </cell>
          <cell r="B398">
            <v>964</v>
          </cell>
        </row>
        <row r="399">
          <cell r="A399" t="str">
            <v>A13江苏-无锡 详版</v>
          </cell>
          <cell r="B399">
            <v>965</v>
          </cell>
        </row>
        <row r="400">
          <cell r="A400" t="str">
            <v>A13四川-龙泉中支 简版</v>
          </cell>
          <cell r="B400">
            <v>966</v>
          </cell>
        </row>
        <row r="401">
          <cell r="A401" t="str">
            <v>A13四川-龙泉中支 详版</v>
          </cell>
          <cell r="B401">
            <v>967</v>
          </cell>
        </row>
        <row r="402">
          <cell r="A402" t="str">
            <v>A13江苏-南通 详版</v>
          </cell>
          <cell r="B402">
            <v>968</v>
          </cell>
        </row>
        <row r="403">
          <cell r="A403" t="str">
            <v>A13四川-崇州中支 简版</v>
          </cell>
          <cell r="B403">
            <v>969</v>
          </cell>
        </row>
        <row r="404">
          <cell r="A404" t="str">
            <v>A13江苏-徐州 详版</v>
          </cell>
          <cell r="B404">
            <v>970</v>
          </cell>
        </row>
        <row r="405">
          <cell r="A405" t="str">
            <v>A13四川-崇州中支 详版</v>
          </cell>
          <cell r="B405">
            <v>971</v>
          </cell>
        </row>
        <row r="406">
          <cell r="A406" t="str">
            <v>A13四川-绵阳中支 简版</v>
          </cell>
          <cell r="B406">
            <v>972</v>
          </cell>
        </row>
        <row r="407">
          <cell r="A407" t="str">
            <v>A13江苏-扬州 详版</v>
          </cell>
          <cell r="B407">
            <v>973</v>
          </cell>
        </row>
        <row r="408">
          <cell r="A408" t="str">
            <v>A13四川-绵阳中支 详版</v>
          </cell>
          <cell r="B408">
            <v>974</v>
          </cell>
        </row>
        <row r="409">
          <cell r="A409" t="str">
            <v>A13四川-自贡中支 简版</v>
          </cell>
          <cell r="B409">
            <v>975</v>
          </cell>
        </row>
        <row r="410">
          <cell r="A410" t="str">
            <v>A13江苏-镇江 详版</v>
          </cell>
          <cell r="B410">
            <v>976</v>
          </cell>
        </row>
        <row r="411">
          <cell r="A411" t="str">
            <v>A13四川-自贡中支 详版</v>
          </cell>
          <cell r="B411">
            <v>977</v>
          </cell>
        </row>
        <row r="412">
          <cell r="A412" t="str">
            <v>A13四川-（凉山）西昌中支 简版</v>
          </cell>
          <cell r="B412">
            <v>978</v>
          </cell>
        </row>
        <row r="413">
          <cell r="A413" t="str">
            <v>A13四川-（凉山）西昌中支 详版</v>
          </cell>
          <cell r="B413">
            <v>979</v>
          </cell>
        </row>
        <row r="414">
          <cell r="A414" t="str">
            <v>A13四川-南充中支 简版</v>
          </cell>
          <cell r="B414">
            <v>980</v>
          </cell>
        </row>
        <row r="415">
          <cell r="A415" t="str">
            <v>A13江苏-常州 详版</v>
          </cell>
          <cell r="B415">
            <v>981</v>
          </cell>
        </row>
        <row r="416">
          <cell r="A416" t="str">
            <v>A13四川-南充中支 详版</v>
          </cell>
          <cell r="B416">
            <v>982</v>
          </cell>
        </row>
        <row r="417">
          <cell r="A417" t="str">
            <v>A13江苏-宿迁 详版</v>
          </cell>
          <cell r="B417">
            <v>983</v>
          </cell>
        </row>
        <row r="418">
          <cell r="A418" t="str">
            <v>A13四川-乐山中支 简版</v>
          </cell>
          <cell r="B418">
            <v>984</v>
          </cell>
        </row>
        <row r="419">
          <cell r="A419" t="str">
            <v>A13四川-乐山中支 详版</v>
          </cell>
          <cell r="B419">
            <v>985</v>
          </cell>
        </row>
        <row r="420">
          <cell r="A420" t="str">
            <v>A13四川-眉山中支 简版</v>
          </cell>
          <cell r="B420">
            <v>986</v>
          </cell>
        </row>
        <row r="421">
          <cell r="A421" t="str">
            <v>A13江苏-泰州 详版</v>
          </cell>
          <cell r="B421">
            <v>987</v>
          </cell>
        </row>
        <row r="422">
          <cell r="A422" t="str">
            <v>A13四川-眉山中支 详版</v>
          </cell>
          <cell r="B422">
            <v>988</v>
          </cell>
        </row>
        <row r="423">
          <cell r="A423" t="str">
            <v>A13四川-德阳中支 简版</v>
          </cell>
          <cell r="B423">
            <v>989</v>
          </cell>
        </row>
        <row r="424">
          <cell r="A424" t="str">
            <v>A13江苏-淮安 详版</v>
          </cell>
          <cell r="B424">
            <v>990</v>
          </cell>
        </row>
        <row r="425">
          <cell r="A425" t="str">
            <v>A13四川-德阳中支 详版</v>
          </cell>
          <cell r="B425">
            <v>991</v>
          </cell>
        </row>
        <row r="426">
          <cell r="A426" t="str">
            <v>A13四川-成都中支 简版</v>
          </cell>
          <cell r="B426">
            <v>992</v>
          </cell>
        </row>
        <row r="427">
          <cell r="A427" t="str">
            <v>A13江苏-连云港 详版</v>
          </cell>
          <cell r="B427">
            <v>993</v>
          </cell>
        </row>
        <row r="428">
          <cell r="A428" t="str">
            <v>A13四川-成都中支 详版</v>
          </cell>
          <cell r="B428">
            <v>994</v>
          </cell>
        </row>
        <row r="429">
          <cell r="A429" t="str">
            <v>A13四川-广安中支 简版</v>
          </cell>
          <cell r="B429">
            <v>995</v>
          </cell>
        </row>
        <row r="430">
          <cell r="A430" t="str">
            <v>A13深圳-详版</v>
          </cell>
          <cell r="B430">
            <v>996</v>
          </cell>
        </row>
        <row r="431">
          <cell r="A431" t="str">
            <v>A13四川-广安中支 详版</v>
          </cell>
          <cell r="B431">
            <v>997</v>
          </cell>
        </row>
        <row r="432">
          <cell r="A432" t="str">
            <v>A13四川-内江中支 简版</v>
          </cell>
          <cell r="B432">
            <v>998</v>
          </cell>
        </row>
        <row r="433">
          <cell r="A433" t="str">
            <v>A13四川-内江中支 详版</v>
          </cell>
          <cell r="B433">
            <v>999</v>
          </cell>
        </row>
        <row r="434">
          <cell r="A434" t="str">
            <v>A13四川-遂宁中支 简版</v>
          </cell>
          <cell r="B434">
            <v>1000</v>
          </cell>
        </row>
        <row r="435">
          <cell r="A435" t="str">
            <v>A13四川-遂宁中支 详版</v>
          </cell>
          <cell r="B435">
            <v>1001</v>
          </cell>
        </row>
        <row r="436">
          <cell r="A436" t="str">
            <v>A13广东-简版</v>
          </cell>
          <cell r="B436">
            <v>1002</v>
          </cell>
        </row>
        <row r="437">
          <cell r="A437" t="str">
            <v>A13广东-详版</v>
          </cell>
          <cell r="B437">
            <v>1003</v>
          </cell>
        </row>
        <row r="438">
          <cell r="A438" t="str">
            <v>A13广东-茂名 详版</v>
          </cell>
          <cell r="B438">
            <v>1004</v>
          </cell>
        </row>
        <row r="439">
          <cell r="A439" t="str">
            <v>A13广东-湛江 详版</v>
          </cell>
          <cell r="B439">
            <v>1005</v>
          </cell>
        </row>
        <row r="440">
          <cell r="A440" t="str">
            <v>A13广东-清远 详版</v>
          </cell>
          <cell r="B440">
            <v>1006</v>
          </cell>
        </row>
        <row r="441">
          <cell r="A441" t="str">
            <v>A13广东-河源 详版</v>
          </cell>
          <cell r="B441">
            <v>1007</v>
          </cell>
        </row>
        <row r="442">
          <cell r="A442" t="str">
            <v>A13广东-梅州 详版</v>
          </cell>
          <cell r="B442">
            <v>1008</v>
          </cell>
        </row>
        <row r="443">
          <cell r="A443" t="str">
            <v>A13湖北-黄冈中心支公司 简版</v>
          </cell>
          <cell r="B443">
            <v>1009</v>
          </cell>
        </row>
        <row r="444">
          <cell r="A444" t="str">
            <v>A13湖北-黄冈中心支公司 详版</v>
          </cell>
          <cell r="B444">
            <v>1010</v>
          </cell>
        </row>
        <row r="445">
          <cell r="A445" t="str">
            <v>A13内蒙古-呼和浩特 详版</v>
          </cell>
          <cell r="B445">
            <v>1011</v>
          </cell>
        </row>
        <row r="446">
          <cell r="A446" t="str">
            <v>A13湖南-长沙 详版</v>
          </cell>
          <cell r="B446">
            <v>1012</v>
          </cell>
        </row>
        <row r="447">
          <cell r="A447" t="str">
            <v>A13云南-昆明 详版</v>
          </cell>
          <cell r="B447">
            <v>1013</v>
          </cell>
        </row>
        <row r="448">
          <cell r="A448" t="str">
            <v>A13内蒙古-呼和浩特 简版</v>
          </cell>
          <cell r="B448">
            <v>1014</v>
          </cell>
        </row>
        <row r="449">
          <cell r="A449" t="str">
            <v>A13湖南-长沙 简版</v>
          </cell>
          <cell r="B449">
            <v>1015</v>
          </cell>
        </row>
        <row r="450">
          <cell r="A450" t="str">
            <v>A13云南-昆明 简版</v>
          </cell>
          <cell r="B450">
            <v>1016</v>
          </cell>
        </row>
        <row r="451">
          <cell r="A451" t="str">
            <v>A13浙江-杭州 简版</v>
          </cell>
          <cell r="B451">
            <v>1017</v>
          </cell>
        </row>
        <row r="452">
          <cell r="A452" t="str">
            <v>A13浙江-杭州 详版</v>
          </cell>
          <cell r="B452">
            <v>1018</v>
          </cell>
        </row>
        <row r="453">
          <cell r="A453" t="str">
            <v>A13陕西-西安 简版</v>
          </cell>
          <cell r="B453">
            <v>1019</v>
          </cell>
        </row>
        <row r="454">
          <cell r="A454" t="str">
            <v>A13陕西-西安 详版</v>
          </cell>
          <cell r="B454">
            <v>1020</v>
          </cell>
        </row>
        <row r="455">
          <cell r="A455" t="str">
            <v>A13四川-成都 简版</v>
          </cell>
          <cell r="B455">
            <v>1021</v>
          </cell>
        </row>
        <row r="456">
          <cell r="A456" t="str">
            <v>A13四川-成都 详版</v>
          </cell>
          <cell r="B456">
            <v>1022</v>
          </cell>
        </row>
        <row r="457">
          <cell r="A457" t="str">
            <v>A13北京-西城区 详版</v>
          </cell>
          <cell r="B457">
            <v>1023</v>
          </cell>
        </row>
        <row r="458">
          <cell r="A458" t="str">
            <v>A13北京-西城区 简版</v>
          </cell>
          <cell r="B458">
            <v>1024</v>
          </cell>
        </row>
        <row r="459">
          <cell r="A459" t="str">
            <v>A13四川-双流 简版</v>
          </cell>
          <cell r="B459">
            <v>1025</v>
          </cell>
        </row>
        <row r="460">
          <cell r="A460" t="str">
            <v>A13四川-双流 详版</v>
          </cell>
          <cell r="B460">
            <v>1026</v>
          </cell>
        </row>
        <row r="461">
          <cell r="A461" t="str">
            <v>A13四川-锦江区 简版</v>
          </cell>
          <cell r="B461">
            <v>1027</v>
          </cell>
        </row>
        <row r="462">
          <cell r="A462" t="str">
            <v>A13四川-锦江区 详版</v>
          </cell>
          <cell r="B462">
            <v>1028</v>
          </cell>
        </row>
        <row r="463">
          <cell r="A463" t="str">
            <v>A13陕西-西安-亚美伟博广场 简版</v>
          </cell>
          <cell r="B463">
            <v>1029</v>
          </cell>
        </row>
        <row r="464">
          <cell r="A464" t="str">
            <v>A13陕西-西安-亚美伟博广场 详版</v>
          </cell>
          <cell r="B464">
            <v>1030</v>
          </cell>
        </row>
        <row r="465">
          <cell r="A465" t="str">
            <v>A13黑龙江-佳木斯中心支公司 简版</v>
          </cell>
          <cell r="B465">
            <v>1058</v>
          </cell>
        </row>
        <row r="466">
          <cell r="A466" t="str">
            <v>A13黑龙江-佳木斯中心支公司 详版</v>
          </cell>
          <cell r="B466">
            <v>1059</v>
          </cell>
        </row>
        <row r="467">
          <cell r="A467" t="str">
            <v>A22车险保单查询</v>
          </cell>
          <cell r="B467">
            <v>1074</v>
          </cell>
        </row>
        <row r="468">
          <cell r="A468" t="str">
            <v>A23非车险保单查询</v>
          </cell>
          <cell r="B468">
            <v>1075</v>
          </cell>
        </row>
        <row r="469">
          <cell r="A469" t="str">
            <v>A24质疑公司</v>
          </cell>
          <cell r="B469">
            <v>1086</v>
          </cell>
        </row>
        <row r="470">
          <cell r="A470" t="str">
            <v>A25质疑机器人</v>
          </cell>
          <cell r="B470">
            <v>1087</v>
          </cell>
        </row>
        <row r="471">
          <cell r="A471" t="str">
            <v>A26转回按键</v>
          </cell>
          <cell r="B471">
            <v>1088</v>
          </cell>
        </row>
        <row r="472">
          <cell r="A472" t="str">
            <v>A14不确定/帮人查</v>
          </cell>
          <cell r="B472">
            <v>1089</v>
          </cell>
        </row>
        <row r="473">
          <cell r="A473" t="str">
            <v>A27车险保全-能否退保</v>
          </cell>
          <cell r="B473">
            <v>1090</v>
          </cell>
        </row>
        <row r="474">
          <cell r="A474" t="str">
            <v>A28车船税-退税</v>
          </cell>
          <cell r="B474">
            <v>1091</v>
          </cell>
        </row>
        <row r="475">
          <cell r="A475" t="str">
            <v>A29车船税-收费标准</v>
          </cell>
          <cell r="B475">
            <v>1092</v>
          </cell>
        </row>
        <row r="476">
          <cell r="A476" t="str">
            <v>A30车险保单-保单下载</v>
          </cell>
          <cell r="B476">
            <v>1093</v>
          </cell>
        </row>
        <row r="477">
          <cell r="A477" t="str">
            <v>A31车险保全-上牌</v>
          </cell>
          <cell r="B477">
            <v>1094</v>
          </cell>
        </row>
        <row r="478">
          <cell r="A478" t="str">
            <v>A32车险保全-标识下载</v>
          </cell>
          <cell r="B478">
            <v>1095</v>
          </cell>
        </row>
        <row r="479">
          <cell r="A479" t="str">
            <v>A33车险保单-环保标识</v>
          </cell>
          <cell r="B479">
            <v>1096</v>
          </cell>
        </row>
        <row r="480">
          <cell r="A480" t="str">
            <v>A34车险投保-提前续保</v>
          </cell>
          <cell r="B480">
            <v>1097</v>
          </cell>
        </row>
        <row r="481">
          <cell r="A481" t="str">
            <v>A35车险投保-摩托车</v>
          </cell>
          <cell r="B481">
            <v>1098</v>
          </cell>
        </row>
        <row r="482">
          <cell r="A482" t="str">
            <v>A36车险保全-过户</v>
          </cell>
          <cell r="B482">
            <v>1099</v>
          </cell>
        </row>
        <row r="483">
          <cell r="A483" t="str">
            <v>A37车险出险理赔-自助失败</v>
          </cell>
          <cell r="B483">
            <v>1100</v>
          </cell>
        </row>
        <row r="484">
          <cell r="A484" t="str">
            <v>A38车险出险理赔-报案时效</v>
          </cell>
          <cell r="B484">
            <v>1101</v>
          </cell>
        </row>
        <row r="485">
          <cell r="A485" t="str">
            <v>A39车险出险理赔-金额异议</v>
          </cell>
          <cell r="B485">
            <v>1102</v>
          </cell>
        </row>
        <row r="486">
          <cell r="A486" t="str">
            <v>A40车险出险理赔-是否要报案</v>
          </cell>
          <cell r="B486">
            <v>1103</v>
          </cell>
        </row>
        <row r="487">
          <cell r="A487" t="str">
            <v>A41增值服务-高速救援</v>
          </cell>
          <cell r="B487">
            <v>1104</v>
          </cell>
        </row>
        <row r="488">
          <cell r="A488" t="str">
            <v>A42增值服务-特约条款</v>
          </cell>
          <cell r="B488">
            <v>1105</v>
          </cell>
        </row>
        <row r="489">
          <cell r="A489" t="str">
            <v>A43增值服务-救援公里数</v>
          </cell>
          <cell r="B489">
            <v>1106</v>
          </cell>
        </row>
        <row r="490">
          <cell r="A490" t="str">
            <v>A44增值服务-救援次数</v>
          </cell>
          <cell r="B490">
            <v>1107</v>
          </cell>
        </row>
        <row r="491">
          <cell r="A491" t="str">
            <v>A45增值服务-非事故项目</v>
          </cell>
          <cell r="B491">
            <v>1108</v>
          </cell>
        </row>
        <row r="492">
          <cell r="A492" t="str">
            <v>A46增值服务-救援是否免费</v>
          </cell>
          <cell r="B492">
            <v>1109</v>
          </cell>
        </row>
        <row r="493">
          <cell r="A493" t="str">
            <v>A47增值服务-事故救援免费</v>
          </cell>
          <cell r="B493">
            <v>1110</v>
          </cell>
        </row>
        <row r="494">
          <cell r="A494" t="str">
            <v>A48车险保单-发票下载</v>
          </cell>
          <cell r="B494">
            <v>1111</v>
          </cell>
        </row>
        <row r="495">
          <cell r="A495" t="str">
            <v>A49车险保单-脱保</v>
          </cell>
          <cell r="B495">
            <v>1112</v>
          </cell>
        </row>
        <row r="496">
          <cell r="A496" t="str">
            <v>A50车险保单-单号一致</v>
          </cell>
          <cell r="B496">
            <v>1113</v>
          </cell>
        </row>
        <row r="497">
          <cell r="A497" t="str">
            <v>A51条款-14版交强险赔偿限额</v>
          </cell>
          <cell r="B497">
            <v>1114</v>
          </cell>
        </row>
        <row r="498">
          <cell r="A498" t="str">
            <v>A52条款-20版交强险赔偿限额</v>
          </cell>
          <cell r="B498">
            <v>1115</v>
          </cell>
        </row>
        <row r="499">
          <cell r="A499" t="str">
            <v>A53条款-20版车改时间</v>
          </cell>
          <cell r="B499">
            <v>1116</v>
          </cell>
        </row>
        <row r="500">
          <cell r="A500" t="str">
            <v>A54条款-20版交强险注意点</v>
          </cell>
          <cell r="B500">
            <v>1117</v>
          </cell>
        </row>
        <row r="501">
          <cell r="A501" t="str">
            <v>A55条款-20版车险商业险主险</v>
          </cell>
          <cell r="B501">
            <v>1118</v>
          </cell>
        </row>
        <row r="502">
          <cell r="A502" t="str">
            <v>A56增值服务-特约出险</v>
          </cell>
          <cell r="B502">
            <v>1119</v>
          </cell>
        </row>
        <row r="503">
          <cell r="A503" t="str">
            <v>A57其它-查询发动机号</v>
          </cell>
          <cell r="B503">
            <v>1120</v>
          </cell>
        </row>
        <row r="504">
          <cell r="A504" t="str">
            <v>A58车险保全-退保时效</v>
          </cell>
          <cell r="B504">
            <v>1121</v>
          </cell>
        </row>
        <row r="505">
          <cell r="A505" t="str">
            <v>A59车险保单-查询异常</v>
          </cell>
          <cell r="B505">
            <v>1122</v>
          </cell>
        </row>
        <row r="506">
          <cell r="A506" t="str">
            <v>A60车险投保-报价</v>
          </cell>
          <cell r="B506">
            <v>1123</v>
          </cell>
        </row>
        <row r="507">
          <cell r="A507" t="str">
            <v>A61车险投保-优惠咨询</v>
          </cell>
          <cell r="B507">
            <v>1124</v>
          </cell>
        </row>
        <row r="508">
          <cell r="A508" t="str">
            <v>A62车险投保-配送查询</v>
          </cell>
          <cell r="B508">
            <v>1125</v>
          </cell>
        </row>
        <row r="509">
          <cell r="A509" t="str">
            <v>A63车险出险理赔-撤案</v>
          </cell>
          <cell r="B509">
            <v>1126</v>
          </cell>
        </row>
        <row r="510">
          <cell r="A510" t="str">
            <v>A64车险保全-不过户</v>
          </cell>
          <cell r="B510">
            <v>1127</v>
          </cell>
        </row>
        <row r="511">
          <cell r="A511" t="str">
            <v>A65百万医疗投保-健康告知</v>
          </cell>
          <cell r="B511">
            <v>1128</v>
          </cell>
        </row>
        <row r="512">
          <cell r="A512" t="str">
            <v>A66百万医疗投保-职业</v>
          </cell>
          <cell r="B512">
            <v>1129</v>
          </cell>
        </row>
        <row r="513">
          <cell r="A513" t="str">
            <v>A67百万医疗投保-特殊身份</v>
          </cell>
          <cell r="B513">
            <v>1130</v>
          </cell>
        </row>
        <row r="514">
          <cell r="A514" t="str">
            <v>A68百万医疗投保-无证件号</v>
          </cell>
          <cell r="B514">
            <v>1131</v>
          </cell>
        </row>
        <row r="515">
          <cell r="A515" t="str">
            <v>A69百万医疗投保-投保关系</v>
          </cell>
          <cell r="B515">
            <v>1132</v>
          </cell>
        </row>
        <row r="516">
          <cell r="A516" t="str">
            <v>A70百万医疗投保-投保要求</v>
          </cell>
          <cell r="B516">
            <v>1133</v>
          </cell>
        </row>
        <row r="517">
          <cell r="A517" t="str">
            <v>A71百万医疗投保-观察期</v>
          </cell>
          <cell r="B517">
            <v>1134</v>
          </cell>
        </row>
        <row r="518">
          <cell r="A518" t="str">
            <v>A72百万医疗投保-保额累计</v>
          </cell>
          <cell r="B518">
            <v>1135</v>
          </cell>
        </row>
        <row r="519">
          <cell r="A519" t="str">
            <v>A73百万医疗投保-赔付医院</v>
          </cell>
          <cell r="B519">
            <v>1136</v>
          </cell>
        </row>
        <row r="520">
          <cell r="A520" t="str">
            <v>A74百万医疗理赔-垫付</v>
          </cell>
          <cell r="B520">
            <v>1137</v>
          </cell>
        </row>
        <row r="521">
          <cell r="A521" t="str">
            <v>A75百万医疗投保-同类对比</v>
          </cell>
          <cell r="B521">
            <v>1138</v>
          </cell>
        </row>
        <row r="522">
          <cell r="A522" t="str">
            <v>A76百万医疗投保-保障内容</v>
          </cell>
          <cell r="B522">
            <v>1139</v>
          </cell>
        </row>
        <row r="523">
          <cell r="A523" t="str">
            <v>A77百万医疗投保-报销要求</v>
          </cell>
          <cell r="B523">
            <v>1140</v>
          </cell>
        </row>
        <row r="524">
          <cell r="A524" t="str">
            <v>A78百万医疗投保-手术费</v>
          </cell>
          <cell r="B524">
            <v>1141</v>
          </cell>
        </row>
        <row r="525">
          <cell r="A525" t="str">
            <v>A79电商投保-切除手术</v>
          </cell>
          <cell r="B525">
            <v>1142</v>
          </cell>
        </row>
        <row r="526">
          <cell r="A526" t="str">
            <v>A80电商投保-直系亲属</v>
          </cell>
          <cell r="B526">
            <v>1143</v>
          </cell>
        </row>
        <row r="527">
          <cell r="A527" t="str">
            <v>A81电商投保-抑郁症</v>
          </cell>
          <cell r="B527">
            <v>1144</v>
          </cell>
        </row>
        <row r="528">
          <cell r="A528" t="str">
            <v>A82电商投保-申根签</v>
          </cell>
          <cell r="B528">
            <v>1145</v>
          </cell>
        </row>
        <row r="529">
          <cell r="A529" t="str">
            <v>A83电商投保-特价机票</v>
          </cell>
          <cell r="B529">
            <v>1146</v>
          </cell>
        </row>
        <row r="530">
          <cell r="A530" t="str">
            <v>A84电商投保-单买航意险</v>
          </cell>
          <cell r="B530">
            <v>1147</v>
          </cell>
        </row>
        <row r="531">
          <cell r="A531" t="str">
            <v>A85电商投保-厦门航空航意险</v>
          </cell>
          <cell r="B531">
            <v>1148</v>
          </cell>
        </row>
        <row r="532">
          <cell r="A532" t="str">
            <v>A86电商投保-境外救援机构</v>
          </cell>
          <cell r="B532">
            <v>1149</v>
          </cell>
        </row>
        <row r="533">
          <cell r="A533" t="str">
            <v>A87电商投保-境外旅行险责任</v>
          </cell>
          <cell r="B533">
            <v>1150</v>
          </cell>
        </row>
        <row r="534">
          <cell r="A534" t="str">
            <v>A88电商投保-定制旅行险</v>
          </cell>
          <cell r="B534">
            <v>1151</v>
          </cell>
        </row>
        <row r="535">
          <cell r="A535" t="str">
            <v>A89电商投保-外籍人士</v>
          </cell>
          <cell r="B535">
            <v>1152</v>
          </cell>
        </row>
        <row r="536">
          <cell r="A536" t="str">
            <v>A90电商投保-境外旅意险承保</v>
          </cell>
          <cell r="B536">
            <v>1153</v>
          </cell>
        </row>
        <row r="537">
          <cell r="A537" t="str">
            <v>A91电商投保-泰国签证</v>
          </cell>
          <cell r="B537">
            <v>1154</v>
          </cell>
        </row>
        <row r="538">
          <cell r="A538" t="str">
            <v>A92电商投保-境外旅行险补买</v>
          </cell>
          <cell r="B538">
            <v>1155</v>
          </cell>
        </row>
        <row r="539">
          <cell r="A539" t="str">
            <v>A93电商投保-巴基斯坦</v>
          </cell>
          <cell r="B539">
            <v>1156</v>
          </cell>
        </row>
        <row r="540">
          <cell r="A540" t="str">
            <v>A94电商投保-旅行取消险补买</v>
          </cell>
          <cell r="B540">
            <v>1157</v>
          </cell>
        </row>
        <row r="541">
          <cell r="A541" t="str">
            <v>A95电商投保-救援机构及电话</v>
          </cell>
          <cell r="B541">
            <v>1158</v>
          </cell>
        </row>
        <row r="542">
          <cell r="A542" t="str">
            <v>A96电商投保-职业分类</v>
          </cell>
          <cell r="B542">
            <v>1159</v>
          </cell>
        </row>
        <row r="543">
          <cell r="A543" t="str">
            <v>A97电商投保-运费险</v>
          </cell>
          <cell r="B543">
            <v>1160</v>
          </cell>
        </row>
        <row r="544">
          <cell r="A544" t="str">
            <v>A98燃气险投保-主产品</v>
          </cell>
          <cell r="B544">
            <v>1161</v>
          </cell>
        </row>
        <row r="545">
          <cell r="A545" t="str">
            <v>A99燃气险投保-保障内容</v>
          </cell>
          <cell r="B545">
            <v>1162</v>
          </cell>
        </row>
        <row r="546">
          <cell r="A546" t="str">
            <v>A100燃气险理赔-无房产证</v>
          </cell>
          <cell r="B546">
            <v>1163</v>
          </cell>
        </row>
        <row r="547">
          <cell r="A547" t="str">
            <v>A101燃气险投保-过户</v>
          </cell>
          <cell r="B547">
            <v>1164</v>
          </cell>
        </row>
        <row r="548">
          <cell r="A548" t="str">
            <v>A102燃气险投保-民用转商用</v>
          </cell>
          <cell r="B548">
            <v>1165</v>
          </cell>
        </row>
        <row r="549">
          <cell r="A549" t="str">
            <v>A103燃气险投保-第三者</v>
          </cell>
          <cell r="B549">
            <v>1166</v>
          </cell>
        </row>
        <row r="550">
          <cell r="A550" t="str">
            <v>A104通用-工作时间</v>
          </cell>
          <cell r="B550">
            <v>1167</v>
          </cell>
        </row>
        <row r="551">
          <cell r="A551" t="str">
            <v>A105通用-公司股份制</v>
          </cell>
          <cell r="B551">
            <v>1168</v>
          </cell>
        </row>
        <row r="552">
          <cell r="A552" t="str">
            <v>A106通用-公司正规性</v>
          </cell>
          <cell r="B552">
            <v>1169</v>
          </cell>
        </row>
        <row r="553">
          <cell r="A553" t="str">
            <v>A107通用-安达</v>
          </cell>
          <cell r="B553">
            <v>1170</v>
          </cell>
        </row>
        <row r="554">
          <cell r="A554" t="str">
            <v>A108通用-电子保单</v>
          </cell>
          <cell r="B554">
            <v>1171</v>
          </cell>
        </row>
        <row r="555">
          <cell r="A555" t="str">
            <v>A109通用-电子发票</v>
          </cell>
          <cell r="B555">
            <v>1172</v>
          </cell>
        </row>
        <row r="556">
          <cell r="A556" t="str">
            <v>A110通用-公司服务</v>
          </cell>
          <cell r="B556">
            <v>1173</v>
          </cell>
        </row>
        <row r="557">
          <cell r="A557" t="str">
            <v>A111通用-公众号</v>
          </cell>
          <cell r="B557">
            <v>1174</v>
          </cell>
        </row>
        <row r="558">
          <cell r="A558" t="str">
            <v>A112通用-保单下载</v>
          </cell>
          <cell r="B558">
            <v>1175</v>
          </cell>
        </row>
        <row r="559">
          <cell r="A559" t="str">
            <v>A113通用-交强险退保</v>
          </cell>
          <cell r="B559">
            <v>1176</v>
          </cell>
        </row>
        <row r="560">
          <cell r="A560" t="str">
            <v>A114通用-代位求偿</v>
          </cell>
          <cell r="B560">
            <v>1177</v>
          </cell>
        </row>
        <row r="561">
          <cell r="A561" t="str">
            <v>A115通用-交强险</v>
          </cell>
          <cell r="B561">
            <v>1178</v>
          </cell>
        </row>
        <row r="562">
          <cell r="A562" t="str">
            <v>A116通用-拒买交强险</v>
          </cell>
          <cell r="B562">
            <v>1179</v>
          </cell>
        </row>
        <row r="563">
          <cell r="A563" t="str">
            <v>A117通用-交强险赔偿限额</v>
          </cell>
          <cell r="B563">
            <v>1180</v>
          </cell>
        </row>
        <row r="564">
          <cell r="A564" t="str">
            <v>A118通用-车险条款对比</v>
          </cell>
          <cell r="B564">
            <v>1181</v>
          </cell>
        </row>
        <row r="565">
          <cell r="A565" t="str">
            <v>A119保单信息查询-帮人查</v>
          </cell>
          <cell r="B565">
            <v>2041</v>
          </cell>
        </row>
        <row r="566">
          <cell r="A566" t="str">
            <v>A120理赔进度查询-帮人查</v>
          </cell>
          <cell r="B566">
            <v>2072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81"/>
  <sheetViews>
    <sheetView tabSelected="1" zoomScale="70" zoomScaleNormal="70" workbookViewId="0">
      <pane xSplit="1" ySplit="2" topLeftCell="B3" activePane="bottomRight" state="frozen"/>
      <selection pane="topRight"/>
      <selection pane="bottomLeft"/>
      <selection pane="bottomRight" activeCell="G3" sqref="G3"/>
    </sheetView>
  </sheetViews>
  <sheetFormatPr defaultColWidth="9" defaultRowHeight="14.25"/>
  <cols>
    <col min="1" max="2" width="8.625" style="333" customWidth="1"/>
    <col min="3" max="3" width="14.625" style="410" customWidth="1"/>
    <col min="4" max="4" width="13.375" style="410" customWidth="1"/>
    <col min="5" max="5" width="28.625" style="410" customWidth="1"/>
    <col min="6" max="6" width="25.5" style="410" customWidth="1"/>
    <col min="7" max="7" width="46.25" style="410" customWidth="1"/>
    <col min="8" max="8" width="24.125" style="410" customWidth="1"/>
    <col min="9" max="16381" width="6.625" style="282" customWidth="1"/>
    <col min="16382" max="16382" width="9" style="282"/>
    <col min="16383" max="16384" width="6.625" style="282" customWidth="1"/>
  </cols>
  <sheetData>
    <row r="1" spans="1:8" s="408" customFormat="1" ht="14.25" customHeight="1">
      <c r="A1" s="439" t="s">
        <v>0</v>
      </c>
      <c r="B1" s="439"/>
      <c r="C1" s="439"/>
      <c r="D1" s="439"/>
      <c r="E1" s="439"/>
      <c r="F1" s="439"/>
      <c r="G1" s="439"/>
      <c r="H1" s="439"/>
    </row>
    <row r="2" spans="1:8" s="408" customFormat="1" ht="40.5">
      <c r="A2" s="411" t="s">
        <v>1</v>
      </c>
      <c r="B2" s="411"/>
      <c r="C2" s="238" t="s">
        <v>2</v>
      </c>
      <c r="D2" s="441" t="s">
        <v>2365</v>
      </c>
      <c r="E2" s="412" t="s">
        <v>6</v>
      </c>
      <c r="F2" s="238" t="s">
        <v>7</v>
      </c>
      <c r="G2" s="415" t="s">
        <v>9</v>
      </c>
      <c r="H2" s="412" t="s">
        <v>5</v>
      </c>
    </row>
    <row r="3" spans="1:8" ht="57">
      <c r="A3" s="454" t="s">
        <v>2345</v>
      </c>
      <c r="B3" s="442" t="s">
        <v>2454</v>
      </c>
      <c r="C3" s="429" t="s">
        <v>2345</v>
      </c>
      <c r="D3" s="429" t="s">
        <v>2366</v>
      </c>
      <c r="E3" s="194" t="s">
        <v>19</v>
      </c>
      <c r="F3" s="194" t="s">
        <v>20</v>
      </c>
      <c r="G3" s="194"/>
      <c r="H3" s="194" t="s">
        <v>2346</v>
      </c>
    </row>
    <row r="4" spans="1:8" ht="28.5">
      <c r="A4" s="453"/>
      <c r="B4" s="451" t="s">
        <v>2455</v>
      </c>
      <c r="C4" s="429" t="s">
        <v>2349</v>
      </c>
      <c r="D4" s="429" t="s">
        <v>2367</v>
      </c>
      <c r="E4" s="429" t="s">
        <v>2370</v>
      </c>
      <c r="F4" s="194" t="s">
        <v>24</v>
      </c>
      <c r="G4" s="194" t="s">
        <v>25</v>
      </c>
      <c r="H4" s="194" t="s">
        <v>22</v>
      </c>
    </row>
    <row r="5" spans="1:8" ht="28.5">
      <c r="A5" s="452"/>
      <c r="B5" s="450"/>
      <c r="C5" s="430" t="s">
        <v>2350</v>
      </c>
      <c r="D5" s="430" t="s">
        <v>2374</v>
      </c>
      <c r="E5" s="430" t="s">
        <v>2368</v>
      </c>
      <c r="F5" s="248" t="s">
        <v>28</v>
      </c>
      <c r="G5" s="248"/>
      <c r="H5" s="248" t="s">
        <v>27</v>
      </c>
    </row>
    <row r="6" spans="1:8" ht="57">
      <c r="A6" s="454" t="s">
        <v>41</v>
      </c>
      <c r="B6" s="442" t="s">
        <v>2378</v>
      </c>
      <c r="C6" s="429" t="s">
        <v>2351</v>
      </c>
      <c r="D6" s="429" t="s">
        <v>2366</v>
      </c>
      <c r="E6" s="194" t="s">
        <v>44</v>
      </c>
      <c r="F6" s="194" t="s">
        <v>20</v>
      </c>
      <c r="G6" s="194"/>
      <c r="H6" s="194" t="s">
        <v>43</v>
      </c>
    </row>
    <row r="7" spans="1:8" ht="28.5">
      <c r="A7" s="453"/>
      <c r="B7" s="449" t="s">
        <v>2355</v>
      </c>
      <c r="C7" s="429" t="s">
        <v>2349</v>
      </c>
      <c r="D7" s="429" t="s">
        <v>2367</v>
      </c>
      <c r="E7" s="194" t="s">
        <v>23</v>
      </c>
      <c r="F7" s="194" t="s">
        <v>24</v>
      </c>
      <c r="G7" s="194" t="s">
        <v>25</v>
      </c>
      <c r="H7" s="194"/>
    </row>
    <row r="8" spans="1:8" ht="28.5">
      <c r="A8" s="452"/>
      <c r="B8" s="450"/>
      <c r="C8" s="429" t="s">
        <v>2350</v>
      </c>
      <c r="D8" s="194" t="s">
        <v>2371</v>
      </c>
      <c r="E8" s="429" t="s">
        <v>2459</v>
      </c>
      <c r="F8" s="194" t="s">
        <v>24</v>
      </c>
      <c r="G8" s="194" t="s">
        <v>49</v>
      </c>
      <c r="H8" s="194"/>
    </row>
    <row r="9" spans="1:8" ht="71.25">
      <c r="A9" s="454" t="s">
        <v>50</v>
      </c>
      <c r="B9" s="443" t="s">
        <v>2356</v>
      </c>
      <c r="C9" s="429" t="s">
        <v>2352</v>
      </c>
      <c r="D9" s="429" t="s">
        <v>2366</v>
      </c>
      <c r="E9" s="429" t="s">
        <v>2458</v>
      </c>
      <c r="F9" s="194" t="s">
        <v>54</v>
      </c>
      <c r="G9" s="194" t="s">
        <v>49</v>
      </c>
      <c r="H9" s="194" t="s">
        <v>52</v>
      </c>
    </row>
    <row r="10" spans="1:8" ht="42.75">
      <c r="A10" s="453"/>
      <c r="B10" s="449" t="s">
        <v>2355</v>
      </c>
      <c r="C10" s="429" t="s">
        <v>2349</v>
      </c>
      <c r="D10" s="429" t="s">
        <v>2374</v>
      </c>
      <c r="E10" s="431" t="s">
        <v>2460</v>
      </c>
      <c r="F10" s="194" t="s">
        <v>37</v>
      </c>
      <c r="G10" s="194" t="s">
        <v>49</v>
      </c>
      <c r="H10" s="194"/>
    </row>
    <row r="11" spans="1:8" ht="42.75">
      <c r="A11" s="453"/>
      <c r="B11" s="449"/>
      <c r="C11" s="429" t="s">
        <v>2350</v>
      </c>
      <c r="D11" s="429" t="s">
        <v>2375</v>
      </c>
      <c r="E11" s="287" t="s">
        <v>57</v>
      </c>
      <c r="F11" s="194" t="s">
        <v>37</v>
      </c>
      <c r="G11" s="194" t="s">
        <v>49</v>
      </c>
      <c r="H11" s="194"/>
    </row>
    <row r="12" spans="1:8" ht="42.75">
      <c r="A12" s="452"/>
      <c r="B12" s="450"/>
      <c r="C12" s="429" t="s">
        <v>2377</v>
      </c>
      <c r="D12" s="429" t="s">
        <v>2375</v>
      </c>
      <c r="E12" s="287" t="s">
        <v>62</v>
      </c>
      <c r="F12" s="194" t="s">
        <v>63</v>
      </c>
      <c r="G12" s="194" t="s">
        <v>64</v>
      </c>
      <c r="H12" s="194" t="s">
        <v>61</v>
      </c>
    </row>
    <row r="13" spans="1:8" ht="71.25">
      <c r="A13" s="454" t="s">
        <v>65</v>
      </c>
      <c r="B13" s="437" t="s">
        <v>2357</v>
      </c>
      <c r="C13" s="429" t="s">
        <v>2353</v>
      </c>
      <c r="D13" s="429" t="s">
        <v>2383</v>
      </c>
      <c r="E13" s="194" t="s">
        <v>68</v>
      </c>
      <c r="F13" s="194" t="s">
        <v>54</v>
      </c>
      <c r="G13" s="194"/>
      <c r="H13" s="194" t="s">
        <v>67</v>
      </c>
    </row>
    <row r="14" spans="1:8" ht="42.75">
      <c r="A14" s="453"/>
      <c r="B14" s="449" t="s">
        <v>2355</v>
      </c>
      <c r="C14" s="429" t="s">
        <v>2349</v>
      </c>
      <c r="D14" s="429" t="s">
        <v>2375</v>
      </c>
      <c r="E14" s="287" t="s">
        <v>71</v>
      </c>
      <c r="F14" s="194" t="s">
        <v>37</v>
      </c>
      <c r="G14" s="194" t="s">
        <v>49</v>
      </c>
      <c r="H14" s="194"/>
    </row>
    <row r="15" spans="1:8" ht="42.75">
      <c r="A15" s="453"/>
      <c r="B15" s="449"/>
      <c r="C15" s="429" t="s">
        <v>2350</v>
      </c>
      <c r="D15" s="429" t="s">
        <v>2374</v>
      </c>
      <c r="E15" s="431" t="s">
        <v>2388</v>
      </c>
      <c r="F15" s="194" t="s">
        <v>37</v>
      </c>
      <c r="G15" s="194" t="s">
        <v>49</v>
      </c>
      <c r="H15" s="194"/>
    </row>
    <row r="16" spans="1:8" ht="42.75">
      <c r="A16" s="452"/>
      <c r="B16" s="450"/>
      <c r="C16" s="429" t="s">
        <v>2380</v>
      </c>
      <c r="D16" s="429" t="s">
        <v>2374</v>
      </c>
      <c r="E16" s="287" t="s">
        <v>75</v>
      </c>
      <c r="F16" s="194" t="s">
        <v>63</v>
      </c>
      <c r="G16" s="194" t="s">
        <v>64</v>
      </c>
      <c r="H16" s="194" t="s">
        <v>61</v>
      </c>
    </row>
    <row r="17" spans="1:8" ht="57">
      <c r="A17" s="455" t="s">
        <v>244</v>
      </c>
      <c r="B17" s="432" t="s">
        <v>2379</v>
      </c>
      <c r="C17" s="430" t="s">
        <v>2354</v>
      </c>
      <c r="D17" s="430" t="s">
        <v>2383</v>
      </c>
      <c r="E17" s="430" t="s">
        <v>2384</v>
      </c>
      <c r="F17" s="424" t="s">
        <v>247</v>
      </c>
      <c r="G17" s="248"/>
      <c r="H17" s="248" t="s">
        <v>245</v>
      </c>
    </row>
    <row r="18" spans="1:8" ht="14.25" customHeight="1">
      <c r="A18" s="456"/>
      <c r="B18" s="455" t="s">
        <v>2381</v>
      </c>
      <c r="C18" s="431" t="s">
        <v>2349</v>
      </c>
      <c r="D18" s="431" t="s">
        <v>2372</v>
      </c>
      <c r="E18" s="431" t="s">
        <v>2370</v>
      </c>
      <c r="F18" s="287" t="s">
        <v>24</v>
      </c>
      <c r="G18" s="287" t="s">
        <v>95</v>
      </c>
      <c r="H18" s="287" t="s">
        <v>249</v>
      </c>
    </row>
    <row r="19" spans="1:8" ht="57">
      <c r="A19" s="457"/>
      <c r="B19" s="457"/>
      <c r="C19" s="431" t="s">
        <v>2350</v>
      </c>
      <c r="D19" s="431" t="s">
        <v>2383</v>
      </c>
      <c r="E19" s="287" t="s">
        <v>98</v>
      </c>
      <c r="F19" s="287" t="s">
        <v>99</v>
      </c>
      <c r="G19" s="287"/>
      <c r="H19" s="287" t="s">
        <v>251</v>
      </c>
    </row>
    <row r="20" spans="1:8" ht="42.75">
      <c r="A20" s="458" t="s">
        <v>2385</v>
      </c>
      <c r="B20" s="444" t="s">
        <v>2374</v>
      </c>
      <c r="C20" s="431" t="s">
        <v>2385</v>
      </c>
      <c r="D20" s="431" t="s">
        <v>2374</v>
      </c>
      <c r="E20" s="431" t="s">
        <v>2456</v>
      </c>
      <c r="F20" s="287"/>
      <c r="G20" s="287"/>
      <c r="H20" s="287"/>
    </row>
    <row r="21" spans="1:8" ht="42.75">
      <c r="A21" s="459"/>
      <c r="B21" s="458" t="s">
        <v>2386</v>
      </c>
      <c r="C21" s="431">
        <v>1</v>
      </c>
      <c r="D21" s="431" t="s">
        <v>2383</v>
      </c>
      <c r="E21" s="431" t="s">
        <v>2457</v>
      </c>
      <c r="F21" s="287"/>
      <c r="G21" s="287"/>
      <c r="H21" s="287"/>
    </row>
    <row r="22" spans="1:8">
      <c r="A22" s="460"/>
      <c r="B22" s="460"/>
      <c r="C22" s="431">
        <v>2</v>
      </c>
      <c r="D22" s="431" t="s">
        <v>2372</v>
      </c>
      <c r="E22" s="431" t="s">
        <v>2387</v>
      </c>
      <c r="F22" s="287"/>
      <c r="G22" s="287"/>
      <c r="H22" s="287"/>
    </row>
    <row r="23" spans="1:8" ht="28.5">
      <c r="A23" s="194" t="s">
        <v>110</v>
      </c>
      <c r="B23" s="429" t="s">
        <v>2390</v>
      </c>
      <c r="C23" s="429" t="s">
        <v>2389</v>
      </c>
      <c r="D23" s="429" t="s">
        <v>2383</v>
      </c>
      <c r="E23" s="194" t="s">
        <v>113</v>
      </c>
      <c r="F23" s="194"/>
      <c r="G23" s="194" t="s">
        <v>114</v>
      </c>
      <c r="H23" s="194" t="s">
        <v>112</v>
      </c>
    </row>
    <row r="24" spans="1:8">
      <c r="A24" s="194" t="s">
        <v>110</v>
      </c>
      <c r="B24" s="429" t="s">
        <v>2391</v>
      </c>
      <c r="C24" s="429" t="s">
        <v>2364</v>
      </c>
      <c r="D24" s="429" t="s">
        <v>2383</v>
      </c>
      <c r="E24" s="194" t="s">
        <v>116</v>
      </c>
      <c r="F24" s="194"/>
      <c r="G24" s="194"/>
      <c r="H24" s="429" t="s">
        <v>2358</v>
      </c>
    </row>
    <row r="25" spans="1:8">
      <c r="A25" s="194" t="s">
        <v>110</v>
      </c>
      <c r="B25" s="429" t="s">
        <v>2393</v>
      </c>
      <c r="C25" s="429" t="s">
        <v>2392</v>
      </c>
      <c r="D25" s="429" t="s">
        <v>2383</v>
      </c>
      <c r="E25" s="194"/>
      <c r="F25" s="194"/>
      <c r="G25" s="194"/>
      <c r="H25" s="194" t="s">
        <v>118</v>
      </c>
    </row>
    <row r="26" spans="1:8" ht="42.75">
      <c r="A26" s="194" t="s">
        <v>110</v>
      </c>
      <c r="B26" s="429" t="s">
        <v>2395</v>
      </c>
      <c r="C26" s="429" t="s">
        <v>2394</v>
      </c>
      <c r="D26" s="429" t="s">
        <v>2372</v>
      </c>
      <c r="E26" s="194" t="s">
        <v>23</v>
      </c>
      <c r="F26" s="194" t="s">
        <v>24</v>
      </c>
      <c r="G26" s="194" t="s">
        <v>49</v>
      </c>
      <c r="H26" s="429" t="s">
        <v>2361</v>
      </c>
    </row>
    <row r="27" spans="1:8" ht="28.5">
      <c r="A27" s="194" t="s">
        <v>110</v>
      </c>
      <c r="B27" s="429" t="s">
        <v>2397</v>
      </c>
      <c r="C27" s="429" t="s">
        <v>2396</v>
      </c>
      <c r="D27" s="429" t="s">
        <v>2372</v>
      </c>
      <c r="E27" s="194" t="s">
        <v>23</v>
      </c>
      <c r="F27" s="194" t="s">
        <v>24</v>
      </c>
      <c r="G27" s="194" t="s">
        <v>49</v>
      </c>
      <c r="H27" s="429" t="s">
        <v>2362</v>
      </c>
    </row>
    <row r="28" spans="1:8" ht="28.5">
      <c r="A28" s="194" t="s">
        <v>110</v>
      </c>
      <c r="B28" s="429" t="s">
        <v>2398</v>
      </c>
      <c r="C28" s="429" t="s">
        <v>2399</v>
      </c>
      <c r="D28" s="429" t="s">
        <v>2372</v>
      </c>
      <c r="E28" s="194" t="s">
        <v>23</v>
      </c>
      <c r="F28" s="194" t="s">
        <v>24</v>
      </c>
      <c r="G28" s="194" t="s">
        <v>49</v>
      </c>
      <c r="H28" s="194" t="s">
        <v>125</v>
      </c>
    </row>
    <row r="29" spans="1:8" ht="28.5">
      <c r="A29" s="194" t="s">
        <v>110</v>
      </c>
      <c r="B29" s="429" t="s">
        <v>2421</v>
      </c>
      <c r="C29" s="429" t="s">
        <v>2400</v>
      </c>
      <c r="D29" s="429" t="s">
        <v>2372</v>
      </c>
      <c r="E29" s="194" t="s">
        <v>23</v>
      </c>
      <c r="F29" s="194" t="s">
        <v>24</v>
      </c>
      <c r="G29" s="194" t="s">
        <v>49</v>
      </c>
      <c r="H29" s="194" t="s">
        <v>127</v>
      </c>
    </row>
    <row r="30" spans="1:8" ht="42.75">
      <c r="A30" s="194" t="s">
        <v>110</v>
      </c>
      <c r="B30" s="429" t="s">
        <v>2422</v>
      </c>
      <c r="C30" s="431" t="s">
        <v>2420</v>
      </c>
      <c r="D30" s="429" t="s">
        <v>2372</v>
      </c>
      <c r="E30" s="194" t="s">
        <v>23</v>
      </c>
      <c r="F30" s="194" t="s">
        <v>24</v>
      </c>
      <c r="G30" s="194" t="s">
        <v>49</v>
      </c>
      <c r="H30" s="287" t="s">
        <v>129</v>
      </c>
    </row>
    <row r="31" spans="1:8" s="409" customFormat="1" ht="28.5">
      <c r="A31" s="194" t="s">
        <v>110</v>
      </c>
      <c r="B31" s="429" t="s">
        <v>2402</v>
      </c>
      <c r="C31" s="429" t="s">
        <v>2401</v>
      </c>
      <c r="D31" s="429" t="s">
        <v>2372</v>
      </c>
      <c r="E31" s="194" t="s">
        <v>23</v>
      </c>
      <c r="F31" s="194" t="s">
        <v>24</v>
      </c>
      <c r="G31" s="194" t="s">
        <v>49</v>
      </c>
      <c r="H31" s="429" t="s">
        <v>2359</v>
      </c>
    </row>
    <row r="32" spans="1:8" ht="42.75">
      <c r="A32" s="194" t="s">
        <v>110</v>
      </c>
      <c r="B32" s="429" t="s">
        <v>2404</v>
      </c>
      <c r="C32" s="429" t="s">
        <v>2403</v>
      </c>
      <c r="D32" s="429" t="s">
        <v>2372</v>
      </c>
      <c r="E32" s="194" t="s">
        <v>23</v>
      </c>
      <c r="F32" s="194" t="s">
        <v>24</v>
      </c>
      <c r="G32" s="194" t="s">
        <v>49</v>
      </c>
      <c r="H32" s="429" t="s">
        <v>2360</v>
      </c>
    </row>
    <row r="33" spans="1:10" ht="28.5">
      <c r="A33" s="194" t="s">
        <v>110</v>
      </c>
      <c r="B33" s="429" t="s">
        <v>2406</v>
      </c>
      <c r="C33" s="429" t="s">
        <v>2405</v>
      </c>
      <c r="D33" s="429" t="s">
        <v>2372</v>
      </c>
      <c r="E33" s="194" t="s">
        <v>23</v>
      </c>
      <c r="F33" s="194" t="s">
        <v>24</v>
      </c>
      <c r="G33" s="194" t="s">
        <v>49</v>
      </c>
      <c r="H33" s="194" t="s">
        <v>133</v>
      </c>
    </row>
    <row r="34" spans="1:10" ht="44.25" customHeight="1">
      <c r="A34" s="194" t="s">
        <v>110</v>
      </c>
      <c r="B34" s="429" t="s">
        <v>2408</v>
      </c>
      <c r="C34" s="429" t="s">
        <v>2407</v>
      </c>
      <c r="D34" s="429" t="s">
        <v>2372</v>
      </c>
      <c r="E34" s="194" t="s">
        <v>23</v>
      </c>
      <c r="F34" s="194" t="s">
        <v>24</v>
      </c>
      <c r="G34" s="194" t="s">
        <v>49</v>
      </c>
      <c r="H34" s="194" t="s">
        <v>135</v>
      </c>
    </row>
    <row r="35" spans="1:10" ht="99.75">
      <c r="A35" s="194" t="s">
        <v>110</v>
      </c>
      <c r="B35" s="429" t="s">
        <v>2410</v>
      </c>
      <c r="C35" s="429" t="s">
        <v>2409</v>
      </c>
      <c r="D35" s="429" t="s">
        <v>2372</v>
      </c>
      <c r="E35" s="194" t="s">
        <v>23</v>
      </c>
      <c r="F35" s="194" t="s">
        <v>24</v>
      </c>
      <c r="G35" s="194" t="s">
        <v>49</v>
      </c>
      <c r="H35" s="194" t="s">
        <v>137</v>
      </c>
    </row>
    <row r="36" spans="1:10" ht="28.5">
      <c r="A36" s="194" t="s">
        <v>110</v>
      </c>
      <c r="B36" s="429" t="s">
        <v>2412</v>
      </c>
      <c r="C36" s="429" t="s">
        <v>2411</v>
      </c>
      <c r="D36" s="429" t="s">
        <v>2413</v>
      </c>
      <c r="E36" s="194" t="s">
        <v>140</v>
      </c>
      <c r="F36" s="194" t="s">
        <v>141</v>
      </c>
      <c r="G36" s="194"/>
      <c r="H36" s="194" t="s">
        <v>139</v>
      </c>
    </row>
    <row r="37" spans="1:10" ht="51">
      <c r="A37" s="194" t="s">
        <v>110</v>
      </c>
      <c r="B37" s="429" t="s">
        <v>2415</v>
      </c>
      <c r="C37" s="429" t="s">
        <v>2414</v>
      </c>
      <c r="D37" s="429" t="s">
        <v>2383</v>
      </c>
      <c r="E37" s="235" t="s">
        <v>2441</v>
      </c>
      <c r="F37" s="417"/>
      <c r="G37" s="194"/>
      <c r="H37" s="235" t="s">
        <v>2448</v>
      </c>
      <c r="J37"/>
    </row>
    <row r="38" spans="1:10" ht="25.5" customHeight="1">
      <c r="A38" s="194" t="s">
        <v>110</v>
      </c>
      <c r="B38" s="429" t="s">
        <v>2417</v>
      </c>
      <c r="C38" s="429" t="s">
        <v>2416</v>
      </c>
      <c r="D38" s="429" t="s">
        <v>2383</v>
      </c>
      <c r="E38" s="429" t="s">
        <v>2429</v>
      </c>
      <c r="F38" s="194"/>
      <c r="G38" s="194"/>
      <c r="H38" s="194" t="s">
        <v>144</v>
      </c>
      <c r="J38"/>
    </row>
    <row r="39" spans="1:10" ht="42.75">
      <c r="A39" s="194" t="s">
        <v>110</v>
      </c>
      <c r="B39" s="429" t="s">
        <v>2419</v>
      </c>
      <c r="C39" s="429" t="s">
        <v>2418</v>
      </c>
      <c r="D39" s="429" t="s">
        <v>2383</v>
      </c>
      <c r="E39" s="429" t="s">
        <v>2430</v>
      </c>
      <c r="F39" s="194" t="s">
        <v>149</v>
      </c>
      <c r="G39" s="194"/>
      <c r="H39" s="194" t="s">
        <v>147</v>
      </c>
      <c r="J39"/>
    </row>
    <row r="40" spans="1:10" ht="102">
      <c r="A40" s="194" t="s">
        <v>110</v>
      </c>
      <c r="B40" s="429" t="s">
        <v>2423</v>
      </c>
      <c r="C40" s="445" t="s">
        <v>2424</v>
      </c>
      <c r="D40" s="429" t="s">
        <v>2383</v>
      </c>
      <c r="E40" s="235" t="s">
        <v>2442</v>
      </c>
      <c r="F40" s="194"/>
      <c r="G40" s="194"/>
      <c r="H40" s="420" t="s">
        <v>1888</v>
      </c>
      <c r="J40"/>
    </row>
    <row r="41" spans="1:10" ht="25.5">
      <c r="A41" s="194" t="s">
        <v>110</v>
      </c>
      <c r="B41" s="194" t="s">
        <v>2426</v>
      </c>
      <c r="C41" s="446" t="s">
        <v>2425</v>
      </c>
      <c r="D41" s="429" t="s">
        <v>2383</v>
      </c>
      <c r="E41" s="235" t="s">
        <v>2443</v>
      </c>
      <c r="F41" s="194"/>
      <c r="G41" s="194"/>
      <c r="H41" s="235" t="s">
        <v>2449</v>
      </c>
      <c r="J41"/>
    </row>
    <row r="42" spans="1:10" ht="51">
      <c r="A42" s="194" t="s">
        <v>110</v>
      </c>
      <c r="B42" s="429" t="s">
        <v>2428</v>
      </c>
      <c r="C42" s="446" t="s">
        <v>2427</v>
      </c>
      <c r="D42" s="429" t="s">
        <v>2383</v>
      </c>
      <c r="E42" s="235" t="s">
        <v>2444</v>
      </c>
      <c r="F42" s="194"/>
      <c r="G42" s="194"/>
      <c r="H42" s="235" t="s">
        <v>2450</v>
      </c>
      <c r="J42"/>
    </row>
    <row r="43" spans="1:10" ht="102">
      <c r="A43" s="194" t="s">
        <v>110</v>
      </c>
      <c r="B43" s="429" t="s">
        <v>2432</v>
      </c>
      <c r="C43" s="447" t="s">
        <v>2431</v>
      </c>
      <c r="D43" s="429" t="s">
        <v>2383</v>
      </c>
      <c r="E43" s="235" t="s">
        <v>2445</v>
      </c>
      <c r="F43" s="194"/>
      <c r="G43" s="194" t="s">
        <v>64</v>
      </c>
      <c r="H43" s="420" t="s">
        <v>2451</v>
      </c>
    </row>
    <row r="44" spans="1:10" ht="89.25">
      <c r="A44" s="194" t="s">
        <v>110</v>
      </c>
      <c r="B44" s="429" t="s">
        <v>2434</v>
      </c>
      <c r="C44" s="448" t="s">
        <v>2433</v>
      </c>
      <c r="D44" s="429" t="s">
        <v>2383</v>
      </c>
      <c r="E44" s="506" t="s">
        <v>2446</v>
      </c>
      <c r="F44" s="194"/>
      <c r="G44" s="194" t="s">
        <v>64</v>
      </c>
      <c r="H44" s="235" t="s">
        <v>2452</v>
      </c>
    </row>
    <row r="45" spans="1:10" ht="102">
      <c r="A45" s="194" t="s">
        <v>110</v>
      </c>
      <c r="B45" s="429" t="s">
        <v>2436</v>
      </c>
      <c r="C45" s="448" t="s">
        <v>2435</v>
      </c>
      <c r="D45" s="429" t="s">
        <v>2383</v>
      </c>
      <c r="E45" s="506" t="s">
        <v>2447</v>
      </c>
      <c r="F45" s="194"/>
      <c r="G45" s="194" t="s">
        <v>64</v>
      </c>
      <c r="H45" s="235" t="s">
        <v>2453</v>
      </c>
    </row>
    <row r="46" spans="1:10">
      <c r="A46" s="194" t="s">
        <v>110</v>
      </c>
      <c r="B46" s="429" t="s">
        <v>2438</v>
      </c>
      <c r="C46" s="448" t="s">
        <v>2437</v>
      </c>
      <c r="D46" s="429" t="s">
        <v>2383</v>
      </c>
      <c r="E46" s="235" t="e">
        <f>VLOOKUP(#REF!,[1]FAQ!$C:$F,4,0)</f>
        <v>#REF!</v>
      </c>
      <c r="F46" s="194"/>
      <c r="G46" s="194"/>
      <c r="H46" s="235" t="e">
        <f>VLOOKUP(#REF!,[1]FAQ!$C:$D,2,0)</f>
        <v>#REF!</v>
      </c>
    </row>
    <row r="47" spans="1:10" ht="63.75">
      <c r="A47" s="194" t="s">
        <v>110</v>
      </c>
      <c r="B47" s="429" t="s">
        <v>2440</v>
      </c>
      <c r="C47" s="448" t="s">
        <v>2439</v>
      </c>
      <c r="D47" s="429" t="s">
        <v>2383</v>
      </c>
      <c r="E47" s="235" t="e">
        <f>VLOOKUP(#REF!,[1]FAQ!$C:$F,4,0)</f>
        <v>#REF!</v>
      </c>
      <c r="F47" s="194"/>
      <c r="G47" s="194"/>
      <c r="H47" s="235" t="e">
        <f>VLOOKUP(#REF!,[1]FAQ!$C:$D,2,0)</f>
        <v>#REF!</v>
      </c>
    </row>
    <row r="48" spans="1:10" ht="25.5">
      <c r="A48" s="194" t="s">
        <v>110</v>
      </c>
      <c r="B48" s="194"/>
      <c r="C48" s="242" t="s">
        <v>158</v>
      </c>
      <c r="D48" s="194"/>
      <c r="E48" s="235" t="e">
        <f>VLOOKUP(#REF!,[1]FAQ!$C:$F,4,0)</f>
        <v>#REF!</v>
      </c>
      <c r="F48" s="194"/>
      <c r="G48" s="194"/>
      <c r="H48" s="235" t="e">
        <f>VLOOKUP(#REF!,[1]FAQ!$C:$D,2,0)</f>
        <v>#REF!</v>
      </c>
    </row>
    <row r="49" spans="1:8" ht="102">
      <c r="A49" s="194" t="s">
        <v>110</v>
      </c>
      <c r="B49" s="194"/>
      <c r="C49" s="242" t="s">
        <v>159</v>
      </c>
      <c r="D49" s="194"/>
      <c r="E49" s="235" t="e">
        <f>VLOOKUP(#REF!,[1]FAQ!$C:$F,4,0)</f>
        <v>#REF!</v>
      </c>
      <c r="F49" s="194"/>
      <c r="G49" s="194" t="s">
        <v>64</v>
      </c>
      <c r="H49" s="235" t="e">
        <f>VLOOKUP(#REF!,[1]FAQ!$C:$D,2,0)</f>
        <v>#REF!</v>
      </c>
    </row>
    <row r="50" spans="1:8" ht="76.5">
      <c r="A50" s="194" t="s">
        <v>110</v>
      </c>
      <c r="B50" s="194"/>
      <c r="C50" s="242" t="s">
        <v>160</v>
      </c>
      <c r="D50" s="194"/>
      <c r="E50" s="235" t="e">
        <f>VLOOKUP(#REF!,[1]FAQ!$C:$F,4,0)</f>
        <v>#REF!</v>
      </c>
      <c r="F50" s="194"/>
      <c r="G50" s="194"/>
      <c r="H50" s="235" t="e">
        <f>VLOOKUP(#REF!,[1]FAQ!$C:$D,2,0)</f>
        <v>#REF!</v>
      </c>
    </row>
    <row r="51" spans="1:8" ht="63.75">
      <c r="A51" s="194" t="s">
        <v>110</v>
      </c>
      <c r="B51" s="194"/>
      <c r="C51" s="242" t="s">
        <v>161</v>
      </c>
      <c r="D51" s="194"/>
      <c r="E51" s="235" t="e">
        <f>VLOOKUP(#REF!,[1]FAQ!$C:$F,4,0)</f>
        <v>#REF!</v>
      </c>
      <c r="F51" s="194"/>
      <c r="G51" s="194"/>
      <c r="H51" s="235" t="e">
        <f>VLOOKUP(#REF!,[1]FAQ!$C:$D,2,0)</f>
        <v>#REF!</v>
      </c>
    </row>
    <row r="52" spans="1:8" ht="76.5">
      <c r="A52" s="194" t="s">
        <v>110</v>
      </c>
      <c r="B52" s="194"/>
      <c r="C52" s="242" t="s">
        <v>162</v>
      </c>
      <c r="D52" s="194"/>
      <c r="E52" s="235" t="e">
        <f>VLOOKUP(#REF!,[1]FAQ!$C:$F,4,0)</f>
        <v>#REF!</v>
      </c>
      <c r="F52" s="194"/>
      <c r="G52" s="194"/>
      <c r="H52" s="235" t="e">
        <f>VLOOKUP(#REF!,[1]FAQ!$C:$D,2,0)</f>
        <v>#REF!</v>
      </c>
    </row>
    <row r="53" spans="1:8" ht="102">
      <c r="A53" s="194" t="s">
        <v>110</v>
      </c>
      <c r="B53" s="194"/>
      <c r="C53" s="242" t="s">
        <v>163</v>
      </c>
      <c r="D53" s="194"/>
      <c r="E53" s="235" t="e">
        <f>VLOOKUP(#REF!,[1]FAQ!$C:$F,4,0)</f>
        <v>#REF!</v>
      </c>
      <c r="F53" s="194"/>
      <c r="G53" s="194"/>
      <c r="H53" s="235" t="e">
        <f>VLOOKUP(#REF!,[1]FAQ!$C:$D,2,0)</f>
        <v>#REF!</v>
      </c>
    </row>
    <row r="54" spans="1:8" ht="76.5">
      <c r="A54" s="194" t="s">
        <v>110</v>
      </c>
      <c r="B54" s="194"/>
      <c r="C54" s="242" t="s">
        <v>164</v>
      </c>
      <c r="D54" s="194"/>
      <c r="E54" s="235" t="e">
        <f>VLOOKUP(#REF!,[1]FAQ!$C:$F,4,0)</f>
        <v>#REF!</v>
      </c>
      <c r="F54" s="194"/>
      <c r="G54" s="194"/>
      <c r="H54" s="235" t="e">
        <f>VLOOKUP(#REF!,[1]FAQ!$C:$D,2,0)</f>
        <v>#REF!</v>
      </c>
    </row>
    <row r="55" spans="1:8" ht="38.25">
      <c r="A55" s="194" t="s">
        <v>110</v>
      </c>
      <c r="B55" s="194"/>
      <c r="C55" s="275" t="s">
        <v>165</v>
      </c>
      <c r="D55" s="194"/>
      <c r="E55" s="235" t="e">
        <f>VLOOKUP(#REF!,[1]FAQ!$C:$F,4,0)</f>
        <v>#REF!</v>
      </c>
      <c r="F55" s="194"/>
      <c r="G55" s="194"/>
      <c r="H55" s="235" t="e">
        <f>VLOOKUP(#REF!,[1]FAQ!$C:$D,2,0)</f>
        <v>#REF!</v>
      </c>
    </row>
    <row r="56" spans="1:8" ht="25.5">
      <c r="A56" s="194" t="s">
        <v>110</v>
      </c>
      <c r="B56" s="194"/>
      <c r="C56" s="242" t="s">
        <v>166</v>
      </c>
      <c r="D56" s="194"/>
      <c r="E56" s="235" t="e">
        <f>VLOOKUP(#REF!,[1]FAQ!$C:$F,4,0)</f>
        <v>#REF!</v>
      </c>
      <c r="F56" s="194"/>
      <c r="G56" s="194"/>
      <c r="H56" s="235" t="e">
        <f>VLOOKUP(#REF!,[1]FAQ!$C:$D,2,0)</f>
        <v>#REF!</v>
      </c>
    </row>
    <row r="57" spans="1:8" ht="63.75">
      <c r="A57" s="194" t="s">
        <v>110</v>
      </c>
      <c r="B57" s="194"/>
      <c r="C57" s="242" t="s">
        <v>167</v>
      </c>
      <c r="D57" s="194"/>
      <c r="E57" s="235" t="e">
        <f>VLOOKUP(#REF!,[1]FAQ!$C:$F,4,0)</f>
        <v>#REF!</v>
      </c>
      <c r="F57" s="194"/>
      <c r="G57" s="194"/>
      <c r="H57" s="235" t="e">
        <f>VLOOKUP(#REF!,[1]FAQ!$C:$D,2,0)</f>
        <v>#REF!</v>
      </c>
    </row>
    <row r="58" spans="1:8" ht="63.75">
      <c r="A58" s="194" t="s">
        <v>110</v>
      </c>
      <c r="B58" s="194"/>
      <c r="C58" s="242" t="s">
        <v>168</v>
      </c>
      <c r="D58" s="194"/>
      <c r="E58" s="235" t="e">
        <f>VLOOKUP(#REF!,[1]FAQ!$C:$F,4,0)</f>
        <v>#REF!</v>
      </c>
      <c r="F58" s="194"/>
      <c r="G58" s="194"/>
      <c r="H58" s="235" t="e">
        <f>VLOOKUP(#REF!,[1]FAQ!$C:$D,2,0)</f>
        <v>#REF!</v>
      </c>
    </row>
    <row r="59" spans="1:8" ht="153">
      <c r="A59" s="194" t="s">
        <v>110</v>
      </c>
      <c r="B59" s="194"/>
      <c r="C59" s="242" t="s">
        <v>169</v>
      </c>
      <c r="D59" s="194"/>
      <c r="E59" s="235" t="e">
        <f>VLOOKUP(#REF!,[1]FAQ!$C:$F,4,0)</f>
        <v>#REF!</v>
      </c>
      <c r="F59" s="194"/>
      <c r="G59" s="194"/>
      <c r="H59" s="235" t="e">
        <f>VLOOKUP(#REF!,[1]FAQ!$C:$D,2,0)</f>
        <v>#REF!</v>
      </c>
    </row>
    <row r="60" spans="1:8" ht="63.75">
      <c r="A60" s="194" t="s">
        <v>110</v>
      </c>
      <c r="B60" s="194"/>
      <c r="C60" s="242" t="s">
        <v>170</v>
      </c>
      <c r="D60" s="194"/>
      <c r="E60" s="235" t="e">
        <f>VLOOKUP(#REF!,[1]FAQ!$C:$F,4,0)</f>
        <v>#REF!</v>
      </c>
      <c r="F60" s="194"/>
      <c r="G60" s="194"/>
      <c r="H60" s="235" t="e">
        <f>VLOOKUP(#REF!,[1]FAQ!$C:$D,2,0)</f>
        <v>#REF!</v>
      </c>
    </row>
    <row r="61" spans="1:8" ht="51">
      <c r="A61" s="194" t="s">
        <v>110</v>
      </c>
      <c r="B61" s="194"/>
      <c r="C61" s="242" t="s">
        <v>171</v>
      </c>
      <c r="D61" s="194"/>
      <c r="E61" s="235" t="e">
        <f>VLOOKUP(#REF!,[1]FAQ!$C:$F,4,0)</f>
        <v>#REF!</v>
      </c>
      <c r="F61" s="194"/>
      <c r="G61" s="194"/>
      <c r="H61" s="235" t="e">
        <f>VLOOKUP(#REF!,[1]FAQ!$C:$D,2,0)</f>
        <v>#REF!</v>
      </c>
    </row>
    <row r="62" spans="1:8" ht="127.5">
      <c r="A62" s="194" t="s">
        <v>110</v>
      </c>
      <c r="B62" s="194"/>
      <c r="C62" s="242" t="s">
        <v>172</v>
      </c>
      <c r="D62" s="194"/>
      <c r="E62" s="235" t="e">
        <f>VLOOKUP(#REF!,[1]FAQ!$C:$F,4,0)</f>
        <v>#REF!</v>
      </c>
      <c r="F62" s="194"/>
      <c r="G62" s="194"/>
      <c r="H62" s="235" t="e">
        <f>VLOOKUP(#REF!,[1]FAQ!$C:$D,2,0)</f>
        <v>#REF!</v>
      </c>
    </row>
    <row r="63" spans="1:8" ht="25.5">
      <c r="A63" s="194" t="s">
        <v>110</v>
      </c>
      <c r="B63" s="194"/>
      <c r="C63" s="242" t="s">
        <v>173</v>
      </c>
      <c r="D63" s="194"/>
      <c r="E63" s="235" t="e">
        <f>VLOOKUP(#REF!,[1]FAQ!$C:$F,4,0)</f>
        <v>#REF!</v>
      </c>
      <c r="F63" s="194"/>
      <c r="G63" s="194"/>
      <c r="H63" s="235" t="e">
        <f>VLOOKUP(#REF!,[1]FAQ!$C:$D,2,0)</f>
        <v>#REF!</v>
      </c>
    </row>
    <row r="64" spans="1:8" ht="89.25">
      <c r="A64" s="194" t="s">
        <v>110</v>
      </c>
      <c r="B64" s="194"/>
      <c r="C64" s="242" t="s">
        <v>174</v>
      </c>
      <c r="D64" s="194"/>
      <c r="E64" s="235" t="e">
        <f>VLOOKUP(#REF!,[1]FAQ!$C:$F,4,0)</f>
        <v>#REF!</v>
      </c>
      <c r="F64" s="194"/>
      <c r="G64" s="194"/>
      <c r="H64" s="235" t="e">
        <f>VLOOKUP(#REF!,[1]FAQ!$C:$D,2,0)</f>
        <v>#REF!</v>
      </c>
    </row>
    <row r="65" spans="1:8" ht="89.25">
      <c r="A65" s="194" t="s">
        <v>110</v>
      </c>
      <c r="B65" s="194"/>
      <c r="C65" s="275" t="s">
        <v>175</v>
      </c>
      <c r="D65" s="194"/>
      <c r="E65" s="235" t="e">
        <f>VLOOKUP(#REF!,[1]FAQ!$C:$F,4,0)</f>
        <v>#REF!</v>
      </c>
      <c r="F65" s="194"/>
      <c r="G65" s="194"/>
      <c r="H65" s="235" t="e">
        <f>VLOOKUP(#REF!,[1]FAQ!$C:$D,2,0)</f>
        <v>#REF!</v>
      </c>
    </row>
    <row r="66" spans="1:8" ht="25.5">
      <c r="A66" s="194" t="s">
        <v>110</v>
      </c>
      <c r="B66" s="194"/>
      <c r="C66" s="275" t="s">
        <v>176</v>
      </c>
      <c r="D66" s="194"/>
      <c r="E66" s="235" t="e">
        <f>VLOOKUP(#REF!,[1]FAQ!$C:$F,4,0)</f>
        <v>#REF!</v>
      </c>
      <c r="F66" s="194"/>
      <c r="G66" s="194"/>
      <c r="H66" s="235" t="e">
        <f>VLOOKUP(#REF!,[1]FAQ!$C:$D,2,0)</f>
        <v>#REF!</v>
      </c>
    </row>
    <row r="67" spans="1:8" ht="25.5">
      <c r="A67" s="194" t="s">
        <v>110</v>
      </c>
      <c r="B67" s="194"/>
      <c r="C67" s="242" t="s">
        <v>177</v>
      </c>
      <c r="D67" s="194"/>
      <c r="E67" s="235" t="e">
        <f>VLOOKUP(#REF!,[1]FAQ!$C:$F,4,0)</f>
        <v>#REF!</v>
      </c>
      <c r="F67" s="194"/>
      <c r="G67" s="194"/>
      <c r="H67" s="235" t="e">
        <f>VLOOKUP(#REF!,[1]FAQ!$C:$D,2,0)</f>
        <v>#REF!</v>
      </c>
    </row>
    <row r="68" spans="1:8" ht="38.25">
      <c r="A68" s="194" t="s">
        <v>110</v>
      </c>
      <c r="B68" s="194"/>
      <c r="C68" s="242" t="s">
        <v>178</v>
      </c>
      <c r="D68" s="194"/>
      <c r="E68" s="235" t="e">
        <f>VLOOKUP(#REF!,[1]FAQ!$C:$F,4,0)</f>
        <v>#REF!</v>
      </c>
      <c r="F68" s="194"/>
      <c r="G68" s="194"/>
      <c r="H68" s="235" t="e">
        <f>VLOOKUP(#REF!,[1]FAQ!$C:$D,2,0)</f>
        <v>#REF!</v>
      </c>
    </row>
    <row r="69" spans="1:8" ht="25.5">
      <c r="A69" s="194" t="s">
        <v>110</v>
      </c>
      <c r="B69" s="194"/>
      <c r="C69" s="242" t="s">
        <v>179</v>
      </c>
      <c r="D69" s="194"/>
      <c r="E69" s="235" t="e">
        <f>VLOOKUP(#REF!,[1]FAQ!$C:$F,4,0)</f>
        <v>#REF!</v>
      </c>
      <c r="F69" s="194"/>
      <c r="G69" s="194"/>
      <c r="H69" s="235" t="e">
        <f>VLOOKUP(#REF!,[1]FAQ!$C:$D,2,0)</f>
        <v>#REF!</v>
      </c>
    </row>
    <row r="70" spans="1:8" ht="38.25">
      <c r="A70" s="194" t="s">
        <v>110</v>
      </c>
      <c r="B70" s="194"/>
      <c r="C70" s="242" t="s">
        <v>180</v>
      </c>
      <c r="D70" s="194"/>
      <c r="E70" s="235" t="e">
        <f>VLOOKUP(#REF!,[1]FAQ!$C:$F,4,0)</f>
        <v>#REF!</v>
      </c>
      <c r="F70" s="194"/>
      <c r="G70" s="194"/>
      <c r="H70" s="235" t="e">
        <f>VLOOKUP(#REF!,[1]FAQ!$C:$D,2,0)</f>
        <v>#REF!</v>
      </c>
    </row>
    <row r="71" spans="1:8" ht="76.5">
      <c r="A71" s="194" t="s">
        <v>110</v>
      </c>
      <c r="B71" s="194"/>
      <c r="C71" s="419" t="s">
        <v>181</v>
      </c>
      <c r="D71" s="194"/>
      <c r="E71" s="235" t="e">
        <f>VLOOKUP(#REF!,[1]FAQ!$C:$F,4,0)</f>
        <v>#REF!</v>
      </c>
      <c r="F71" s="194"/>
      <c r="G71" s="194"/>
      <c r="H71" s="420" t="e">
        <f>VLOOKUP(#REF!,[1]FAQ!$C:$D,2,0)</f>
        <v>#REF!</v>
      </c>
    </row>
    <row r="72" spans="1:8" ht="51">
      <c r="A72" s="194" t="s">
        <v>110</v>
      </c>
      <c r="B72" s="194"/>
      <c r="C72" s="242" t="s">
        <v>182</v>
      </c>
      <c r="D72" s="194"/>
      <c r="E72" s="235" t="e">
        <f>VLOOKUP(#REF!,[1]FAQ!$C:$F,4,0)</f>
        <v>#REF!</v>
      </c>
      <c r="F72" s="194"/>
      <c r="G72" s="194"/>
      <c r="H72" s="235" t="e">
        <f>VLOOKUP(#REF!,[1]FAQ!$C:$D,2,0)</f>
        <v>#REF!</v>
      </c>
    </row>
    <row r="73" spans="1:8" ht="89.25">
      <c r="A73" s="194" t="s">
        <v>110</v>
      </c>
      <c r="B73" s="194"/>
      <c r="C73" s="242" t="s">
        <v>183</v>
      </c>
      <c r="D73" s="194"/>
      <c r="E73" s="235" t="e">
        <f>VLOOKUP(#REF!,[1]FAQ!$C:$F,4,0)</f>
        <v>#REF!</v>
      </c>
      <c r="F73" s="194"/>
      <c r="G73" s="194" t="s">
        <v>64</v>
      </c>
      <c r="H73" s="235" t="e">
        <f>VLOOKUP(#REF!,[1]FAQ!$C:$D,2,0)</f>
        <v>#REF!</v>
      </c>
    </row>
    <row r="74" spans="1:8" ht="102">
      <c r="A74" s="194" t="s">
        <v>110</v>
      </c>
      <c r="B74" s="194"/>
      <c r="C74" s="242" t="s">
        <v>184</v>
      </c>
      <c r="D74" s="194"/>
      <c r="E74" s="235" t="e">
        <f>VLOOKUP(#REF!,[1]FAQ!$C:$F,4,0)</f>
        <v>#REF!</v>
      </c>
      <c r="F74" s="194"/>
      <c r="G74" s="194"/>
      <c r="H74" s="235" t="e">
        <f>VLOOKUP(#REF!,[1]FAQ!$C:$D,2,0)</f>
        <v>#REF!</v>
      </c>
    </row>
    <row r="75" spans="1:8" ht="51">
      <c r="A75" s="194" t="s">
        <v>110</v>
      </c>
      <c r="B75" s="194"/>
      <c r="C75" s="242" t="s">
        <v>185</v>
      </c>
      <c r="D75" s="194"/>
      <c r="E75" s="235" t="e">
        <f>VLOOKUP(#REF!,[1]FAQ!$C:$F,4,0)</f>
        <v>#REF!</v>
      </c>
      <c r="F75" s="194"/>
      <c r="G75" s="194"/>
      <c r="H75" s="235" t="e">
        <f>VLOOKUP(#REF!,[1]FAQ!$C:$D,2,0)</f>
        <v>#REF!</v>
      </c>
    </row>
    <row r="76" spans="1:8" ht="76.5">
      <c r="A76" s="194" t="s">
        <v>110</v>
      </c>
      <c r="B76" s="194"/>
      <c r="C76" s="242" t="s">
        <v>186</v>
      </c>
      <c r="D76" s="194"/>
      <c r="E76" s="235" t="e">
        <f>VLOOKUP(#REF!,[1]FAQ!$C:$F,4,0)</f>
        <v>#REF!</v>
      </c>
      <c r="F76" s="194"/>
      <c r="G76" s="194"/>
      <c r="H76" s="235" t="e">
        <f>VLOOKUP(#REF!,[1]FAQ!$C:$D,2,0)</f>
        <v>#REF!</v>
      </c>
    </row>
    <row r="77" spans="1:8" ht="38.25">
      <c r="A77" s="194" t="s">
        <v>110</v>
      </c>
      <c r="B77" s="194"/>
      <c r="C77" s="242" t="s">
        <v>187</v>
      </c>
      <c r="D77" s="194"/>
      <c r="E77" s="235" t="e">
        <f>VLOOKUP(#REF!,[1]FAQ!$C:$F,4,0)</f>
        <v>#REF!</v>
      </c>
      <c r="F77" s="194"/>
      <c r="G77" s="194"/>
      <c r="H77" s="235" t="e">
        <f>VLOOKUP(#REF!,[1]FAQ!$C:$D,2,0)</f>
        <v>#REF!</v>
      </c>
    </row>
    <row r="78" spans="1:8" ht="89.25">
      <c r="A78" s="194" t="s">
        <v>110</v>
      </c>
      <c r="B78" s="194"/>
      <c r="C78" s="242" t="s">
        <v>188</v>
      </c>
      <c r="D78" s="194"/>
      <c r="E78" s="235" t="e">
        <f>VLOOKUP(#REF!,[1]FAQ!$C:$F,4,0)</f>
        <v>#REF!</v>
      </c>
      <c r="F78" s="194"/>
      <c r="G78" s="194"/>
      <c r="H78" s="235" t="e">
        <f>VLOOKUP(#REF!,[1]FAQ!$C:$D,2,0)</f>
        <v>#REF!</v>
      </c>
    </row>
    <row r="79" spans="1:8" ht="76.5">
      <c r="A79" s="194" t="s">
        <v>110</v>
      </c>
      <c r="B79" s="194"/>
      <c r="C79" s="242" t="s">
        <v>189</v>
      </c>
      <c r="D79" s="194"/>
      <c r="E79" s="235" t="e">
        <f>VLOOKUP(#REF!,[1]FAQ!$C:$F,4,0)</f>
        <v>#REF!</v>
      </c>
      <c r="F79" s="194"/>
      <c r="G79" s="194"/>
      <c r="H79" s="235" t="e">
        <f>VLOOKUP(#REF!,[1]FAQ!$C:$D,2,0)</f>
        <v>#REF!</v>
      </c>
    </row>
    <row r="80" spans="1:8" ht="165.75">
      <c r="A80" s="194" t="s">
        <v>110</v>
      </c>
      <c r="B80" s="194"/>
      <c r="C80" s="242" t="s">
        <v>190</v>
      </c>
      <c r="D80" s="194"/>
      <c r="E80" s="235" t="e">
        <f>VLOOKUP(#REF!,[1]FAQ!$C:$F,4,0)</f>
        <v>#REF!</v>
      </c>
      <c r="F80" s="194"/>
      <c r="G80" s="194"/>
      <c r="H80" s="235" t="e">
        <f>VLOOKUP(#REF!,[1]FAQ!$C:$D,2,0)</f>
        <v>#REF!</v>
      </c>
    </row>
    <row r="81" spans="1:8" ht="76.5">
      <c r="A81" s="194" t="s">
        <v>110</v>
      </c>
      <c r="B81" s="194"/>
      <c r="C81" s="242" t="s">
        <v>191</v>
      </c>
      <c r="D81" s="194"/>
      <c r="E81" s="235" t="e">
        <f>VLOOKUP(#REF!,[1]FAQ!$C:$F,4,0)</f>
        <v>#REF!</v>
      </c>
      <c r="F81" s="194"/>
      <c r="G81" s="194"/>
      <c r="H81" s="235" t="e">
        <f>VLOOKUP(#REF!,[1]FAQ!$C:$D,2,0)</f>
        <v>#REF!</v>
      </c>
    </row>
    <row r="82" spans="1:8" ht="102">
      <c r="A82" s="194" t="s">
        <v>110</v>
      </c>
      <c r="B82" s="194"/>
      <c r="C82" s="242" t="s">
        <v>192</v>
      </c>
      <c r="D82" s="194"/>
      <c r="E82" s="235" t="e">
        <f>VLOOKUP(#REF!,[1]FAQ!$C:$F,4,0)</f>
        <v>#REF!</v>
      </c>
      <c r="F82" s="194"/>
      <c r="G82" s="194"/>
      <c r="H82" s="235" t="e">
        <f>VLOOKUP(#REF!,[1]FAQ!$C:$D,2,0)</f>
        <v>#REF!</v>
      </c>
    </row>
    <row r="83" spans="1:8" ht="114.75">
      <c r="A83" s="194" t="s">
        <v>110</v>
      </c>
      <c r="B83" s="194"/>
      <c r="C83" s="242" t="s">
        <v>193</v>
      </c>
      <c r="D83" s="194"/>
      <c r="E83" s="235" t="e">
        <f>VLOOKUP(#REF!,[1]FAQ!$C:$F,4,0)</f>
        <v>#REF!</v>
      </c>
      <c r="F83" s="194"/>
      <c r="G83" s="194"/>
      <c r="H83" s="235" t="e">
        <f>VLOOKUP(#REF!,[1]FAQ!$C:$D,2,0)</f>
        <v>#REF!</v>
      </c>
    </row>
    <row r="84" spans="1:8" ht="76.5">
      <c r="A84" s="194" t="s">
        <v>110</v>
      </c>
      <c r="B84" s="194"/>
      <c r="C84" s="242" t="s">
        <v>194</v>
      </c>
      <c r="D84" s="194"/>
      <c r="E84" s="235" t="e">
        <f>VLOOKUP(#REF!,[1]FAQ!$C:$F,4,0)</f>
        <v>#REF!</v>
      </c>
      <c r="F84" s="194"/>
      <c r="G84" s="194"/>
      <c r="H84" s="235" t="e">
        <f>VLOOKUP(#REF!,[1]FAQ!$C:$D,2,0)</f>
        <v>#REF!</v>
      </c>
    </row>
    <row r="85" spans="1:8" ht="76.5">
      <c r="A85" s="194" t="s">
        <v>110</v>
      </c>
      <c r="B85" s="194"/>
      <c r="C85" s="242" t="s">
        <v>195</v>
      </c>
      <c r="D85" s="194"/>
      <c r="E85" s="235" t="e">
        <f>VLOOKUP(#REF!,[1]FAQ!$C:$F,4,0)</f>
        <v>#REF!</v>
      </c>
      <c r="F85" s="194"/>
      <c r="G85" s="194"/>
      <c r="H85" s="235" t="e">
        <f>VLOOKUP(#REF!,[1]FAQ!$C:$D,2,0)</f>
        <v>#REF!</v>
      </c>
    </row>
    <row r="86" spans="1:8" ht="153">
      <c r="A86" s="194" t="s">
        <v>110</v>
      </c>
      <c r="B86" s="194"/>
      <c r="C86" s="242" t="s">
        <v>196</v>
      </c>
      <c r="D86" s="194"/>
      <c r="E86" s="235" t="e">
        <f>VLOOKUP(#REF!,[1]FAQ!$C:$F,4,0)</f>
        <v>#REF!</v>
      </c>
      <c r="F86" s="194"/>
      <c r="G86" s="194"/>
      <c r="H86" s="235" t="e">
        <f>VLOOKUP(#REF!,[1]FAQ!$C:$D,2,0)</f>
        <v>#REF!</v>
      </c>
    </row>
    <row r="87" spans="1:8" ht="153">
      <c r="A87" s="194" t="s">
        <v>110</v>
      </c>
      <c r="B87" s="194"/>
      <c r="C87" s="242" t="s">
        <v>197</v>
      </c>
      <c r="D87" s="194"/>
      <c r="E87" s="235" t="e">
        <f>VLOOKUP(#REF!,[1]FAQ!$C:$F,4,0)</f>
        <v>#REF!</v>
      </c>
      <c r="F87" s="194"/>
      <c r="G87" s="194"/>
      <c r="H87" s="235" t="e">
        <f>VLOOKUP(#REF!,[1]FAQ!$C:$D,2,0)</f>
        <v>#REF!</v>
      </c>
    </row>
    <row r="88" spans="1:8" ht="178.5">
      <c r="A88" s="194" t="s">
        <v>110</v>
      </c>
      <c r="B88" s="194"/>
      <c r="C88" s="242" t="s">
        <v>198</v>
      </c>
      <c r="D88" s="194"/>
      <c r="E88" s="235" t="e">
        <f>VLOOKUP(#REF!,[1]FAQ!$C:$F,4,0)</f>
        <v>#REF!</v>
      </c>
      <c r="F88" s="194"/>
      <c r="G88" s="194"/>
      <c r="H88" s="235" t="e">
        <f>VLOOKUP(#REF!,[1]FAQ!$C:$D,2,0)</f>
        <v>#REF!</v>
      </c>
    </row>
    <row r="89" spans="1:8" ht="153">
      <c r="A89" s="194" t="s">
        <v>110</v>
      </c>
      <c r="B89" s="194"/>
      <c r="C89" s="242" t="s">
        <v>199</v>
      </c>
      <c r="D89" s="194"/>
      <c r="E89" s="235" t="e">
        <f>VLOOKUP(#REF!,[1]FAQ!$C:$F,4,0)</f>
        <v>#REF!</v>
      </c>
      <c r="F89" s="194"/>
      <c r="G89" s="194"/>
      <c r="H89" s="235" t="e">
        <f>VLOOKUP(#REF!,[1]FAQ!$C:$D,2,0)</f>
        <v>#REF!</v>
      </c>
    </row>
    <row r="90" spans="1:8" ht="165.75">
      <c r="A90" s="194" t="s">
        <v>110</v>
      </c>
      <c r="B90" s="194"/>
      <c r="C90" s="242" t="s">
        <v>200</v>
      </c>
      <c r="D90" s="194"/>
      <c r="E90" s="235" t="e">
        <f>VLOOKUP(#REF!,[1]FAQ!$C:$F,4,0)</f>
        <v>#REF!</v>
      </c>
      <c r="F90" s="194"/>
      <c r="G90" s="194"/>
      <c r="H90" s="235" t="e">
        <f>VLOOKUP(#REF!,[1]FAQ!$C:$D,2,0)</f>
        <v>#REF!</v>
      </c>
    </row>
    <row r="91" spans="1:8" ht="153">
      <c r="A91" s="194" t="s">
        <v>110</v>
      </c>
      <c r="B91" s="194"/>
      <c r="C91" s="242" t="s">
        <v>201</v>
      </c>
      <c r="D91" s="194"/>
      <c r="E91" s="235" t="e">
        <f>VLOOKUP(#REF!,[1]FAQ!$C:$F,4,0)</f>
        <v>#REF!</v>
      </c>
      <c r="F91" s="194"/>
      <c r="G91" s="194"/>
      <c r="H91" s="235" t="e">
        <f>VLOOKUP(#REF!,[1]FAQ!$C:$D,2,0)</f>
        <v>#REF!</v>
      </c>
    </row>
    <row r="92" spans="1:8" ht="51">
      <c r="A92" s="194" t="s">
        <v>110</v>
      </c>
      <c r="B92" s="194"/>
      <c r="C92" s="242" t="s">
        <v>202</v>
      </c>
      <c r="D92" s="194"/>
      <c r="E92" s="235" t="e">
        <f>VLOOKUP(#REF!,[1]FAQ!$C:$F,4,0)</f>
        <v>#REF!</v>
      </c>
      <c r="F92" s="194"/>
      <c r="G92" s="194"/>
      <c r="H92" s="235" t="e">
        <f>VLOOKUP(#REF!,[1]FAQ!$C:$D,2,0)</f>
        <v>#REF!</v>
      </c>
    </row>
    <row r="93" spans="1:8" ht="51">
      <c r="A93" s="194" t="s">
        <v>110</v>
      </c>
      <c r="B93" s="194"/>
      <c r="C93" s="242" t="s">
        <v>203</v>
      </c>
      <c r="D93" s="194"/>
      <c r="E93" s="235" t="e">
        <f>VLOOKUP(#REF!,[1]FAQ!$C:$F,4,0)</f>
        <v>#REF!</v>
      </c>
      <c r="F93" s="194"/>
      <c r="G93" s="194"/>
      <c r="H93" s="235" t="e">
        <f>VLOOKUP(#REF!,[1]FAQ!$C:$D,2,0)</f>
        <v>#REF!</v>
      </c>
    </row>
    <row r="94" spans="1:8" ht="51">
      <c r="A94" s="194" t="s">
        <v>110</v>
      </c>
      <c r="B94" s="194"/>
      <c r="C94" s="242" t="s">
        <v>204</v>
      </c>
      <c r="D94" s="194"/>
      <c r="E94" s="235" t="e">
        <f>VLOOKUP(#REF!,[1]FAQ!$C:$F,4,0)</f>
        <v>#REF!</v>
      </c>
      <c r="F94" s="194"/>
      <c r="G94" s="194"/>
      <c r="H94" s="235" t="e">
        <f>VLOOKUP(#REF!,[1]FAQ!$C:$D,2,0)</f>
        <v>#REF!</v>
      </c>
    </row>
    <row r="95" spans="1:8" ht="102">
      <c r="A95" s="194" t="s">
        <v>110</v>
      </c>
      <c r="B95" s="194"/>
      <c r="C95" s="242" t="s">
        <v>205</v>
      </c>
      <c r="D95" s="194"/>
      <c r="E95" s="235" t="e">
        <f>VLOOKUP(#REF!,[1]FAQ!$C:$F,4,0)</f>
        <v>#REF!</v>
      </c>
      <c r="F95" s="194"/>
      <c r="G95" s="194"/>
      <c r="H95" s="235" t="e">
        <f>VLOOKUP(#REF!,[1]FAQ!$C:$D,2,0)</f>
        <v>#REF!</v>
      </c>
    </row>
    <row r="96" spans="1:8" ht="63.75">
      <c r="A96" s="194" t="s">
        <v>110</v>
      </c>
      <c r="B96" s="194"/>
      <c r="C96" s="242" t="s">
        <v>206</v>
      </c>
      <c r="D96" s="194"/>
      <c r="E96" s="235" t="e">
        <f>VLOOKUP(#REF!,[1]FAQ!$C:$F,4,0)</f>
        <v>#REF!</v>
      </c>
      <c r="F96" s="194"/>
      <c r="G96" s="194"/>
      <c r="H96" s="235" t="e">
        <f>VLOOKUP(#REF!,[1]FAQ!$C:$D,2,0)</f>
        <v>#REF!</v>
      </c>
    </row>
    <row r="97" spans="1:8" ht="51">
      <c r="A97" s="194" t="s">
        <v>110</v>
      </c>
      <c r="B97" s="194"/>
      <c r="C97" s="242" t="s">
        <v>207</v>
      </c>
      <c r="D97" s="194"/>
      <c r="E97" s="235" t="e">
        <f>VLOOKUP(#REF!,[1]FAQ!$C:$F,4,0)</f>
        <v>#REF!</v>
      </c>
      <c r="F97" s="194"/>
      <c r="G97" s="194"/>
      <c r="H97" s="235" t="e">
        <f>VLOOKUP(#REF!,[1]FAQ!$C:$D,2,0)</f>
        <v>#REF!</v>
      </c>
    </row>
    <row r="98" spans="1:8" ht="25.5">
      <c r="A98" s="194" t="s">
        <v>110</v>
      </c>
      <c r="B98" s="194"/>
      <c r="C98" s="242" t="s">
        <v>208</v>
      </c>
      <c r="D98" s="194"/>
      <c r="E98" s="235" t="e">
        <f>VLOOKUP(#REF!,[1]FAQ!$C:$F,4,0)</f>
        <v>#REF!</v>
      </c>
      <c r="F98" s="194"/>
      <c r="G98" s="194"/>
      <c r="H98" s="235" t="e">
        <f>VLOOKUP(#REF!,[1]FAQ!$C:$D,2,0)</f>
        <v>#REF!</v>
      </c>
    </row>
    <row r="99" spans="1:8" ht="63.75">
      <c r="A99" s="194" t="s">
        <v>110</v>
      </c>
      <c r="B99" s="194"/>
      <c r="C99" s="242" t="s">
        <v>209</v>
      </c>
      <c r="D99" s="194"/>
      <c r="E99" s="235" t="e">
        <f>VLOOKUP(#REF!,[1]FAQ!$C:$F,4,0)</f>
        <v>#REF!</v>
      </c>
      <c r="F99" s="194"/>
      <c r="G99" s="194"/>
      <c r="H99" s="235" t="e">
        <f>VLOOKUP(#REF!,[1]FAQ!$C:$D,2,0)</f>
        <v>#REF!</v>
      </c>
    </row>
    <row r="100" spans="1:8" ht="51">
      <c r="A100" s="194" t="s">
        <v>110</v>
      </c>
      <c r="B100" s="194"/>
      <c r="C100" s="242" t="s">
        <v>210</v>
      </c>
      <c r="D100" s="194"/>
      <c r="E100" s="235" t="e">
        <f>VLOOKUP(#REF!,[1]FAQ!$C:$F,4,0)</f>
        <v>#REF!</v>
      </c>
      <c r="F100" s="194"/>
      <c r="G100" s="194"/>
      <c r="H100" s="235" t="e">
        <f>VLOOKUP(#REF!,[1]FAQ!$C:$D,2,0)</f>
        <v>#REF!</v>
      </c>
    </row>
    <row r="101" spans="1:8" ht="25.5">
      <c r="A101" s="194" t="s">
        <v>110</v>
      </c>
      <c r="B101" s="194"/>
      <c r="C101" s="242" t="s">
        <v>211</v>
      </c>
      <c r="D101" s="194"/>
      <c r="E101" s="235" t="e">
        <f>VLOOKUP(#REF!,[1]FAQ!$C:$F,4,0)</f>
        <v>#REF!</v>
      </c>
      <c r="F101" s="194"/>
      <c r="G101" s="194"/>
      <c r="H101" s="235" t="e">
        <f>VLOOKUP(#REF!,[1]FAQ!$C:$D,2,0)</f>
        <v>#REF!</v>
      </c>
    </row>
    <row r="102" spans="1:8" ht="38.25">
      <c r="A102" s="194" t="s">
        <v>110</v>
      </c>
      <c r="B102" s="194"/>
      <c r="C102" s="242" t="s">
        <v>212</v>
      </c>
      <c r="D102" s="194"/>
      <c r="E102" s="235" t="e">
        <f>VLOOKUP(#REF!,[1]FAQ!$C:$F,4,0)</f>
        <v>#REF!</v>
      </c>
      <c r="F102" s="194"/>
      <c r="G102" s="194"/>
      <c r="H102" s="235" t="e">
        <f>VLOOKUP(#REF!,[1]FAQ!$C:$D,2,0)</f>
        <v>#REF!</v>
      </c>
    </row>
    <row r="103" spans="1:8" ht="114.75">
      <c r="A103" s="194" t="s">
        <v>110</v>
      </c>
      <c r="B103" s="194"/>
      <c r="C103" s="242" t="s">
        <v>213</v>
      </c>
      <c r="D103" s="194"/>
      <c r="E103" s="235" t="e">
        <f>VLOOKUP(#REF!,[1]FAQ!$C:$F,4,0)</f>
        <v>#REF!</v>
      </c>
      <c r="F103" s="194"/>
      <c r="G103" s="194"/>
      <c r="H103" s="235" t="e">
        <f>VLOOKUP(#REF!,[1]FAQ!$C:$D,2,0)</f>
        <v>#REF!</v>
      </c>
    </row>
    <row r="104" spans="1:8" ht="89.25">
      <c r="A104" s="194" t="s">
        <v>110</v>
      </c>
      <c r="B104" s="194"/>
      <c r="C104" s="242" t="s">
        <v>214</v>
      </c>
      <c r="D104" s="194"/>
      <c r="E104" s="235" t="e">
        <f>VLOOKUP(#REF!,[1]FAQ!$C:$F,4,0)</f>
        <v>#REF!</v>
      </c>
      <c r="F104" s="194"/>
      <c r="G104" s="194" t="s">
        <v>64</v>
      </c>
      <c r="H104" s="235" t="e">
        <f>VLOOKUP(#REF!,[1]FAQ!$C:$D,2,0)</f>
        <v>#REF!</v>
      </c>
    </row>
    <row r="105" spans="1:8" ht="38.25">
      <c r="A105" s="194" t="s">
        <v>110</v>
      </c>
      <c r="B105" s="194"/>
      <c r="C105" s="242" t="s">
        <v>215</v>
      </c>
      <c r="D105" s="194"/>
      <c r="E105" s="235" t="e">
        <f>VLOOKUP(#REF!,[1]FAQ!$C:$F,4,0)</f>
        <v>#REF!</v>
      </c>
      <c r="F105" s="194"/>
      <c r="G105" s="194"/>
      <c r="H105" s="235" t="e">
        <f>VLOOKUP(#REF!,[1]FAQ!$C:$D,2,0)</f>
        <v>#REF!</v>
      </c>
    </row>
    <row r="106" spans="1:8" ht="25.5">
      <c r="A106" s="194" t="s">
        <v>110</v>
      </c>
      <c r="B106" s="194"/>
      <c r="C106" s="242" t="s">
        <v>216</v>
      </c>
      <c r="D106" s="194"/>
      <c r="E106" s="235" t="e">
        <f>VLOOKUP(#REF!,[1]FAQ!$C:$F,4,0)</f>
        <v>#REF!</v>
      </c>
      <c r="F106" s="194"/>
      <c r="G106" s="194"/>
      <c r="H106" s="235" t="e">
        <f>VLOOKUP(#REF!,[1]FAQ!$C:$D,2,0)</f>
        <v>#REF!</v>
      </c>
    </row>
    <row r="107" spans="1:8" ht="25.5">
      <c r="A107" s="194" t="s">
        <v>110</v>
      </c>
      <c r="B107" s="194"/>
      <c r="C107" s="242" t="s">
        <v>217</v>
      </c>
      <c r="D107" s="194"/>
      <c r="E107" s="235" t="e">
        <f>VLOOKUP(#REF!,[1]FAQ!$C:$F,4,0)</f>
        <v>#REF!</v>
      </c>
      <c r="F107" s="194"/>
      <c r="G107" s="194"/>
      <c r="H107" s="235" t="e">
        <f>VLOOKUP(#REF!,[1]FAQ!$C:$D,2,0)</f>
        <v>#REF!</v>
      </c>
    </row>
    <row r="108" spans="1:8" ht="127.5">
      <c r="A108" s="194" t="s">
        <v>110</v>
      </c>
      <c r="B108" s="194"/>
      <c r="C108" s="242" t="s">
        <v>218</v>
      </c>
      <c r="D108" s="194"/>
      <c r="E108" s="235" t="e">
        <f>VLOOKUP(#REF!,[1]FAQ!$C:$F,4,0)</f>
        <v>#REF!</v>
      </c>
      <c r="F108" s="194"/>
      <c r="G108" s="194" t="s">
        <v>64</v>
      </c>
      <c r="H108" s="235" t="e">
        <f>VLOOKUP(#REF!,[1]FAQ!$C:$D,2,0)</f>
        <v>#REF!</v>
      </c>
    </row>
    <row r="109" spans="1:8" ht="51">
      <c r="A109" s="194" t="s">
        <v>110</v>
      </c>
      <c r="B109" s="194"/>
      <c r="C109" s="242" t="s">
        <v>219</v>
      </c>
      <c r="D109" s="194"/>
      <c r="E109" s="235" t="e">
        <f>VLOOKUP(#REF!,[1]FAQ!$C:$F,4,0)</f>
        <v>#REF!</v>
      </c>
      <c r="F109" s="194"/>
      <c r="G109" s="194"/>
      <c r="H109" s="235" t="e">
        <f>VLOOKUP(#REF!,[1]FAQ!$C:$D,2,0)</f>
        <v>#REF!</v>
      </c>
    </row>
    <row r="110" spans="1:8" ht="38.25">
      <c r="A110" s="194" t="s">
        <v>110</v>
      </c>
      <c r="B110" s="194"/>
      <c r="C110" s="242" t="s">
        <v>220</v>
      </c>
      <c r="D110" s="194"/>
      <c r="E110" s="235" t="e">
        <f>VLOOKUP(#REF!,[1]FAQ!$C:$F,4,0)</f>
        <v>#REF!</v>
      </c>
      <c r="F110" s="194"/>
      <c r="G110" s="194"/>
      <c r="H110" s="235" t="e">
        <f>VLOOKUP(#REF!,[1]FAQ!$C:$D,2,0)</f>
        <v>#REF!</v>
      </c>
    </row>
    <row r="111" spans="1:8" ht="38.25">
      <c r="A111" s="194" t="s">
        <v>110</v>
      </c>
      <c r="B111" s="194"/>
      <c r="C111" s="242" t="s">
        <v>221</v>
      </c>
      <c r="D111" s="194"/>
      <c r="E111" s="235" t="e">
        <f>VLOOKUP(#REF!,[1]FAQ!$C:$F,4,0)</f>
        <v>#REF!</v>
      </c>
      <c r="F111" s="194"/>
      <c r="G111" s="194"/>
      <c r="H111" s="235" t="e">
        <f>VLOOKUP(#REF!,[1]FAQ!$C:$D,2,0)</f>
        <v>#REF!</v>
      </c>
    </row>
    <row r="112" spans="1:8" ht="76.5">
      <c r="A112" s="194" t="s">
        <v>110</v>
      </c>
      <c r="B112" s="194"/>
      <c r="C112" s="242" t="s">
        <v>222</v>
      </c>
      <c r="D112" s="194"/>
      <c r="E112" s="235" t="e">
        <f>VLOOKUP(#REF!,[1]FAQ!$C:$F,4,0)</f>
        <v>#REF!</v>
      </c>
      <c r="F112" s="194"/>
      <c r="G112" s="194"/>
      <c r="H112" s="235" t="e">
        <f>VLOOKUP(#REF!,[1]FAQ!$C:$D,2,0)</f>
        <v>#REF!</v>
      </c>
    </row>
    <row r="113" spans="1:8" ht="76.5">
      <c r="A113" s="194" t="s">
        <v>110</v>
      </c>
      <c r="B113" s="194"/>
      <c r="C113" s="242" t="s">
        <v>223</v>
      </c>
      <c r="D113" s="194"/>
      <c r="E113" s="235" t="e">
        <f>VLOOKUP(#REF!,[1]FAQ!$C:$F,4,0)</f>
        <v>#REF!</v>
      </c>
      <c r="F113" s="194"/>
      <c r="G113" s="194"/>
      <c r="H113" s="235" t="e">
        <f>VLOOKUP(#REF!,[1]FAQ!$C:$D,2,0)</f>
        <v>#REF!</v>
      </c>
    </row>
    <row r="114" spans="1:8" ht="63.75">
      <c r="A114" s="194" t="s">
        <v>110</v>
      </c>
      <c r="B114" s="194"/>
      <c r="C114" s="242" t="s">
        <v>224</v>
      </c>
      <c r="D114" s="194"/>
      <c r="E114" s="235" t="e">
        <f>VLOOKUP(#REF!,[1]FAQ!$C:$F,4,0)</f>
        <v>#REF!</v>
      </c>
      <c r="F114" s="194"/>
      <c r="G114" s="194"/>
      <c r="H114" s="235" t="e">
        <f>VLOOKUP(#REF!,[1]FAQ!$C:$D,2,0)</f>
        <v>#REF!</v>
      </c>
    </row>
    <row r="115" spans="1:8" ht="25.5">
      <c r="A115" s="194" t="s">
        <v>110</v>
      </c>
      <c r="B115" s="194"/>
      <c r="C115" s="242" t="s">
        <v>225</v>
      </c>
      <c r="D115" s="194"/>
      <c r="E115" s="235" t="e">
        <f>VLOOKUP(#REF!,[1]FAQ!$C:$F,4,0)</f>
        <v>#REF!</v>
      </c>
      <c r="F115" s="194"/>
      <c r="G115" s="194"/>
      <c r="H115" s="235" t="e">
        <f>VLOOKUP(#REF!,[1]FAQ!$C:$D,2,0)</f>
        <v>#REF!</v>
      </c>
    </row>
    <row r="116" spans="1:8" ht="38.25">
      <c r="A116" s="194" t="s">
        <v>110</v>
      </c>
      <c r="B116" s="194"/>
      <c r="C116" s="242" t="s">
        <v>226</v>
      </c>
      <c r="D116" s="194"/>
      <c r="E116" s="235" t="e">
        <f>VLOOKUP(#REF!,[1]FAQ!$C:$F,4,0)</f>
        <v>#REF!</v>
      </c>
      <c r="F116" s="194"/>
      <c r="G116" s="194"/>
      <c r="H116" s="235" t="e">
        <f>VLOOKUP(#REF!,[1]FAQ!$C:$D,2,0)</f>
        <v>#REF!</v>
      </c>
    </row>
    <row r="117" spans="1:8" ht="51">
      <c r="A117" s="194" t="s">
        <v>110</v>
      </c>
      <c r="B117" s="194"/>
      <c r="C117" s="242" t="s">
        <v>227</v>
      </c>
      <c r="D117" s="194"/>
      <c r="E117" s="235" t="e">
        <f>VLOOKUP(#REF!,[1]FAQ!$C:$F,4,0)</f>
        <v>#REF!</v>
      </c>
      <c r="F117" s="194"/>
      <c r="G117" s="194"/>
      <c r="H117" s="235" t="e">
        <f>VLOOKUP(#REF!,[1]FAQ!$C:$D,2,0)</f>
        <v>#REF!</v>
      </c>
    </row>
    <row r="118" spans="1:8" ht="38.25">
      <c r="A118" s="194" t="s">
        <v>110</v>
      </c>
      <c r="B118" s="194"/>
      <c r="C118" s="242" t="s">
        <v>228</v>
      </c>
      <c r="D118" s="194"/>
      <c r="E118" s="235" t="e">
        <f>VLOOKUP(#REF!,[1]FAQ!$C:$F,4,0)</f>
        <v>#REF!</v>
      </c>
      <c r="F118" s="194"/>
      <c r="G118" s="194"/>
      <c r="H118" s="235" t="e">
        <f>VLOOKUP(#REF!,[1]FAQ!$C:$D,2,0)</f>
        <v>#REF!</v>
      </c>
    </row>
    <row r="119" spans="1:8" ht="76.5">
      <c r="A119" s="194" t="s">
        <v>110</v>
      </c>
      <c r="B119" s="194"/>
      <c r="C119" s="242" t="s">
        <v>229</v>
      </c>
      <c r="D119" s="194"/>
      <c r="E119" s="235" t="e">
        <f>VLOOKUP(#REF!,[1]FAQ!$C:$F,4,0)</f>
        <v>#REF!</v>
      </c>
      <c r="F119" s="194"/>
      <c r="G119" s="194"/>
      <c r="H119" s="235" t="e">
        <f>VLOOKUP(#REF!,[1]FAQ!$C:$D,2,0)</f>
        <v>#REF!</v>
      </c>
    </row>
    <row r="120" spans="1:8" ht="89.25">
      <c r="A120" s="194" t="s">
        <v>110</v>
      </c>
      <c r="B120" s="194"/>
      <c r="C120" s="242" t="s">
        <v>230</v>
      </c>
      <c r="D120" s="194"/>
      <c r="E120" s="235" t="e">
        <f>VLOOKUP(#REF!,[1]FAQ!$C:$F,4,0)</f>
        <v>#REF!</v>
      </c>
      <c r="F120" s="194"/>
      <c r="G120" s="194"/>
      <c r="H120" s="235" t="e">
        <f>VLOOKUP(#REF!,[1]FAQ!$C:$D,2,0)</f>
        <v>#REF!</v>
      </c>
    </row>
    <row r="121" spans="1:8" ht="25.5">
      <c r="A121" s="194" t="s">
        <v>110</v>
      </c>
      <c r="B121" s="194"/>
      <c r="C121" s="242" t="s">
        <v>231</v>
      </c>
      <c r="D121" s="194"/>
      <c r="E121" s="235" t="e">
        <f>VLOOKUP(#REF!,[1]FAQ!$C:$F,4,0)</f>
        <v>#REF!</v>
      </c>
      <c r="F121" s="194"/>
      <c r="G121" s="194"/>
      <c r="H121" s="235" t="e">
        <f>VLOOKUP(#REF!,[1]FAQ!$C:$D,2,0)</f>
        <v>#REF!</v>
      </c>
    </row>
    <row r="122" spans="1:8" ht="76.5">
      <c r="A122" s="194" t="s">
        <v>110</v>
      </c>
      <c r="B122" s="194"/>
      <c r="C122" s="242" t="s">
        <v>232</v>
      </c>
      <c r="D122" s="194"/>
      <c r="E122" s="235" t="e">
        <f>VLOOKUP(#REF!,[1]FAQ!$C:$F,4,0)</f>
        <v>#REF!</v>
      </c>
      <c r="F122" s="194"/>
      <c r="G122" s="194"/>
      <c r="H122" s="235" t="e">
        <f>VLOOKUP(#REF!,[1]FAQ!$C:$D,2,0)</f>
        <v>#REF!</v>
      </c>
    </row>
    <row r="123" spans="1:8" ht="38.25">
      <c r="A123" s="194" t="s">
        <v>110</v>
      </c>
      <c r="B123" s="194"/>
      <c r="C123" s="242" t="s">
        <v>233</v>
      </c>
      <c r="D123" s="194"/>
      <c r="E123" s="235" t="e">
        <f>VLOOKUP(#REF!,[1]FAQ!$C:$F,4,0)</f>
        <v>#REF!</v>
      </c>
      <c r="F123" s="194"/>
      <c r="G123" s="194"/>
      <c r="H123" s="235" t="e">
        <f>VLOOKUP(#REF!,[1]FAQ!$C:$D,2,0)</f>
        <v>#REF!</v>
      </c>
    </row>
    <row r="124" spans="1:8" ht="25.5">
      <c r="A124" s="194" t="s">
        <v>110</v>
      </c>
      <c r="B124" s="194"/>
      <c r="C124" s="242" t="s">
        <v>234</v>
      </c>
      <c r="D124" s="194"/>
      <c r="E124" s="235" t="e">
        <f>VLOOKUP(#REF!,[1]FAQ!$C:$F,4,0)</f>
        <v>#REF!</v>
      </c>
      <c r="F124" s="194"/>
      <c r="G124" s="194"/>
      <c r="H124" s="235" t="e">
        <f>VLOOKUP(#REF!,[1]FAQ!$C:$D,2,0)</f>
        <v>#REF!</v>
      </c>
    </row>
    <row r="125" spans="1:8" ht="38.25">
      <c r="A125" s="194" t="s">
        <v>110</v>
      </c>
      <c r="B125" s="194"/>
      <c r="C125" s="423" t="s">
        <v>235</v>
      </c>
      <c r="D125" s="194"/>
      <c r="E125" s="235" t="e">
        <f>VLOOKUP(#REF!,[1]FAQ!$C:$F,4,0)</f>
        <v>#REF!</v>
      </c>
      <c r="F125" s="194"/>
      <c r="G125" s="194"/>
      <c r="H125" s="420" t="e">
        <f>VLOOKUP(#REF!,[1]FAQ!$C:$D,2,0)</f>
        <v>#REF!</v>
      </c>
    </row>
    <row r="126" spans="1:8" ht="102">
      <c r="A126" s="194" t="s">
        <v>110</v>
      </c>
      <c r="B126" s="194"/>
      <c r="C126" s="423" t="s">
        <v>236</v>
      </c>
      <c r="D126" s="194"/>
      <c r="E126" s="235" t="e">
        <f>VLOOKUP(#REF!,[1]FAQ!$C:$F,4,0)</f>
        <v>#REF!</v>
      </c>
      <c r="F126" s="194"/>
      <c r="G126" s="194"/>
      <c r="H126" s="420" t="e">
        <f>VLOOKUP(#REF!,[1]FAQ!$C:$D,2,0)</f>
        <v>#REF!</v>
      </c>
    </row>
    <row r="127" spans="1:8" ht="63.75">
      <c r="A127" s="194" t="s">
        <v>110</v>
      </c>
      <c r="B127" s="194"/>
      <c r="C127" s="242" t="s">
        <v>237</v>
      </c>
      <c r="D127" s="194"/>
      <c r="E127" s="235" t="e">
        <f>VLOOKUP(#REF!,[1]FAQ!$C:$F,4,0)</f>
        <v>#REF!</v>
      </c>
      <c r="F127" s="194"/>
      <c r="G127" s="194"/>
      <c r="H127" s="235" t="e">
        <f>VLOOKUP(#REF!,[1]FAQ!$C:$D,2,0)</f>
        <v>#REF!</v>
      </c>
    </row>
    <row r="128" spans="1:8" ht="114.75">
      <c r="A128" s="194" t="s">
        <v>110</v>
      </c>
      <c r="B128" s="194"/>
      <c r="C128" s="242" t="s">
        <v>238</v>
      </c>
      <c r="D128" s="194"/>
      <c r="E128" s="235" t="e">
        <f>VLOOKUP(#REF!,[1]FAQ!$C:$F,4,0)</f>
        <v>#REF!</v>
      </c>
      <c r="F128" s="194"/>
      <c r="G128" s="194"/>
      <c r="H128" s="235" t="e">
        <f>VLOOKUP(#REF!,[1]FAQ!$C:$D,2,0)</f>
        <v>#REF!</v>
      </c>
    </row>
    <row r="129" spans="1:8" ht="51">
      <c r="A129" s="194" t="s">
        <v>110</v>
      </c>
      <c r="B129" s="194"/>
      <c r="C129" s="242" t="s">
        <v>239</v>
      </c>
      <c r="D129" s="194"/>
      <c r="E129" s="235" t="e">
        <f>VLOOKUP(#REF!,[1]FAQ!$C:$F,4,0)</f>
        <v>#REF!</v>
      </c>
      <c r="F129" s="194"/>
      <c r="G129" s="194"/>
      <c r="H129" s="235" t="e">
        <f>VLOOKUP(#REF!,[1]FAQ!$C:$D,2,0)</f>
        <v>#REF!</v>
      </c>
    </row>
    <row r="130" spans="1:8" ht="89.25">
      <c r="A130" s="194" t="s">
        <v>110</v>
      </c>
      <c r="B130" s="194"/>
      <c r="C130" s="275" t="s">
        <v>240</v>
      </c>
      <c r="D130" s="194"/>
      <c r="E130" s="235" t="e">
        <f>VLOOKUP(#REF!,[1]FAQ!$C:$F,4,0)</f>
        <v>#REF!</v>
      </c>
      <c r="F130" s="194"/>
      <c r="G130" s="194"/>
      <c r="H130" s="235" t="e">
        <f>VLOOKUP(#REF!,[1]FAQ!$C:$D,2,0)</f>
        <v>#REF!</v>
      </c>
    </row>
    <row r="131" spans="1:8" ht="102">
      <c r="A131" s="194" t="s">
        <v>110</v>
      </c>
      <c r="B131" s="194"/>
      <c r="C131" s="242" t="s">
        <v>241</v>
      </c>
      <c r="D131" s="194"/>
      <c r="E131" s="235" t="e">
        <f>VLOOKUP(#REF!,[1]FAQ!$C:$F,4,0)</f>
        <v>#REF!</v>
      </c>
      <c r="F131" s="194"/>
      <c r="G131" s="194"/>
      <c r="H131" s="235" t="e">
        <f>VLOOKUP(#REF!,[1]FAQ!$C:$D,2,0)</f>
        <v>#REF!</v>
      </c>
    </row>
    <row r="132" spans="1:8" ht="63.75">
      <c r="A132" s="194" t="s">
        <v>110</v>
      </c>
      <c r="B132" s="194"/>
      <c r="C132" s="242" t="s">
        <v>242</v>
      </c>
      <c r="D132" s="194"/>
      <c r="E132" s="235" t="e">
        <f>VLOOKUP(#REF!,[1]FAQ!$C:$F,4,0)</f>
        <v>#REF!</v>
      </c>
      <c r="F132" s="194"/>
      <c r="G132" s="194" t="s">
        <v>64</v>
      </c>
      <c r="H132" s="235" t="e">
        <f>VLOOKUP(#REF!,[1]FAQ!$C:$D,2,0)</f>
        <v>#REF!</v>
      </c>
    </row>
    <row r="133" spans="1:8" ht="63.75">
      <c r="A133" s="194" t="s">
        <v>110</v>
      </c>
      <c r="B133" s="194"/>
      <c r="C133" s="242" t="s">
        <v>243</v>
      </c>
      <c r="D133" s="194"/>
      <c r="E133" s="235" t="e">
        <f>VLOOKUP(#REF!,[1]FAQ!$C:$F,4,0)</f>
        <v>#REF!</v>
      </c>
      <c r="F133" s="194"/>
      <c r="G133" s="194" t="s">
        <v>64</v>
      </c>
      <c r="H133" s="235" t="e">
        <f>VLOOKUP(#REF!,[1]FAQ!$C:$D,2,0)</f>
        <v>#REF!</v>
      </c>
    </row>
    <row r="134" spans="1:8" ht="57">
      <c r="A134" s="436"/>
      <c r="B134" s="436"/>
      <c r="C134" s="248" t="s">
        <v>252</v>
      </c>
      <c r="D134" s="248"/>
      <c r="E134" s="248" t="s">
        <v>253</v>
      </c>
      <c r="F134" s="248"/>
      <c r="G134" s="248"/>
      <c r="H134" s="248"/>
    </row>
    <row r="135" spans="1:8" ht="57">
      <c r="A135" s="436"/>
      <c r="B135" s="436"/>
      <c r="C135" s="248" t="s">
        <v>254</v>
      </c>
      <c r="D135" s="248"/>
      <c r="E135" s="248" t="s">
        <v>253</v>
      </c>
      <c r="F135" s="248"/>
      <c r="G135" s="248"/>
      <c r="H135" s="248"/>
    </row>
    <row r="136" spans="1:8" ht="42.75">
      <c r="A136" s="436"/>
      <c r="B136" s="436"/>
      <c r="C136" s="248" t="s">
        <v>255</v>
      </c>
      <c r="D136" s="248"/>
      <c r="E136" s="248" t="s">
        <v>256</v>
      </c>
      <c r="F136" s="248" t="s">
        <v>24</v>
      </c>
      <c r="G136" s="248" t="s">
        <v>257</v>
      </c>
      <c r="H136" s="248"/>
    </row>
    <row r="137" spans="1:8" ht="114">
      <c r="A137" s="436"/>
      <c r="B137" s="436"/>
      <c r="C137" s="248" t="s">
        <v>258</v>
      </c>
      <c r="D137" s="248"/>
      <c r="E137" s="248" t="s">
        <v>260</v>
      </c>
      <c r="F137" s="248" t="s">
        <v>103</v>
      </c>
      <c r="G137" s="428" t="s">
        <v>261</v>
      </c>
      <c r="H137" s="248" t="s">
        <v>259</v>
      </c>
    </row>
    <row r="138" spans="1:8" ht="28.5">
      <c r="A138" s="436"/>
      <c r="B138" s="436"/>
      <c r="C138" s="248" t="s">
        <v>262</v>
      </c>
      <c r="D138" s="248"/>
      <c r="E138" s="248" t="s">
        <v>23</v>
      </c>
      <c r="F138" s="248" t="s">
        <v>24</v>
      </c>
      <c r="G138" s="248" t="s">
        <v>257</v>
      </c>
      <c r="H138" s="248" t="s">
        <v>263</v>
      </c>
    </row>
    <row r="139" spans="1:8" ht="28.5">
      <c r="A139" s="436"/>
      <c r="B139" s="436"/>
      <c r="C139" s="425" t="s">
        <v>39</v>
      </c>
      <c r="D139" s="425"/>
      <c r="E139" s="425" t="s">
        <v>23</v>
      </c>
      <c r="F139" s="425" t="s">
        <v>24</v>
      </c>
      <c r="G139" s="425" t="s">
        <v>264</v>
      </c>
      <c r="H139" s="425"/>
    </row>
    <row r="140" spans="1:8" ht="57">
      <c r="A140" s="436"/>
      <c r="B140" s="436"/>
      <c r="C140" s="425" t="s">
        <v>40</v>
      </c>
      <c r="D140" s="425"/>
      <c r="E140" s="425" t="s">
        <v>98</v>
      </c>
      <c r="F140" s="425" t="s">
        <v>99</v>
      </c>
      <c r="G140" s="425"/>
      <c r="H140" s="425"/>
    </row>
    <row r="141" spans="1:8" ht="57">
      <c r="A141" s="440" t="s">
        <v>100</v>
      </c>
      <c r="B141" s="440"/>
      <c r="C141" s="194" t="s">
        <v>101</v>
      </c>
      <c r="D141" s="194"/>
      <c r="E141" s="429" t="s">
        <v>2382</v>
      </c>
      <c r="F141" s="194" t="s">
        <v>103</v>
      </c>
      <c r="G141" s="416" t="s">
        <v>104</v>
      </c>
      <c r="H141" s="194"/>
    </row>
    <row r="142" spans="1:8" ht="57">
      <c r="A142" s="440" t="s">
        <v>105</v>
      </c>
      <c r="B142" s="440"/>
      <c r="C142" s="194" t="s">
        <v>106</v>
      </c>
      <c r="D142" s="194"/>
      <c r="E142" s="431" t="s">
        <v>2461</v>
      </c>
      <c r="F142" s="194" t="s">
        <v>108</v>
      </c>
      <c r="G142" s="416" t="s">
        <v>109</v>
      </c>
      <c r="H142" s="194"/>
    </row>
    <row r="143" spans="1:8" ht="28.5">
      <c r="A143" s="194" t="s">
        <v>110</v>
      </c>
      <c r="B143" s="194"/>
      <c r="C143" s="194" t="s">
        <v>121</v>
      </c>
      <c r="D143" s="194"/>
      <c r="E143" s="194" t="s">
        <v>23</v>
      </c>
      <c r="F143" s="194" t="s">
        <v>24</v>
      </c>
      <c r="G143" s="194" t="s">
        <v>49</v>
      </c>
      <c r="H143" s="429" t="s">
        <v>2363</v>
      </c>
    </row>
    <row r="144" spans="1:8" ht="28.5">
      <c r="A144" s="194" t="s">
        <v>110</v>
      </c>
      <c r="B144" s="194"/>
      <c r="C144" s="194" t="s">
        <v>122</v>
      </c>
      <c r="D144" s="194"/>
      <c r="E144" s="194" t="s">
        <v>23</v>
      </c>
      <c r="F144" s="194" t="s">
        <v>24</v>
      </c>
      <c r="G144" s="194" t="s">
        <v>49</v>
      </c>
      <c r="H144" s="194" t="s">
        <v>123</v>
      </c>
    </row>
    <row r="145" spans="1:9" ht="42.75">
      <c r="A145" s="440"/>
      <c r="B145" s="433"/>
      <c r="C145" s="414" t="s">
        <v>29</v>
      </c>
      <c r="D145" s="430" t="s">
        <v>2367</v>
      </c>
      <c r="E145" s="430" t="s">
        <v>2370</v>
      </c>
      <c r="F145" s="248" t="s">
        <v>31</v>
      </c>
      <c r="G145" s="248"/>
      <c r="H145" s="248"/>
    </row>
    <row r="146" spans="1:9" ht="42.75">
      <c r="A146" s="440"/>
      <c r="B146" s="433"/>
      <c r="C146" s="414"/>
      <c r="D146" s="430" t="s">
        <v>2374</v>
      </c>
      <c r="E146" s="430" t="s">
        <v>2369</v>
      </c>
      <c r="F146" s="248"/>
      <c r="G146" s="248"/>
      <c r="H146" s="248"/>
    </row>
    <row r="147" spans="1:9" ht="42.75">
      <c r="A147" s="440"/>
      <c r="B147" s="433"/>
      <c r="C147" s="414" t="s">
        <v>32</v>
      </c>
      <c r="D147" s="430" t="s">
        <v>2372</v>
      </c>
      <c r="E147" s="430" t="s">
        <v>2370</v>
      </c>
      <c r="F147" s="248" t="s">
        <v>34</v>
      </c>
      <c r="G147" s="248"/>
      <c r="H147" s="248"/>
    </row>
    <row r="148" spans="1:9" ht="42.75">
      <c r="A148" s="440"/>
      <c r="B148" s="433"/>
      <c r="C148" s="414"/>
      <c r="D148" s="430" t="s">
        <v>2375</v>
      </c>
      <c r="E148" s="430" t="s">
        <v>2373</v>
      </c>
      <c r="F148" s="248"/>
      <c r="G148" s="248"/>
      <c r="H148" s="248"/>
    </row>
    <row r="149" spans="1:9" ht="57">
      <c r="A149" s="440"/>
      <c r="B149" s="440"/>
      <c r="C149" s="248" t="s">
        <v>35</v>
      </c>
      <c r="D149" s="430" t="s">
        <v>2372</v>
      </c>
      <c r="E149" s="430" t="s">
        <v>2370</v>
      </c>
      <c r="F149" s="248" t="s">
        <v>37</v>
      </c>
      <c r="G149" s="248" t="s">
        <v>38</v>
      </c>
      <c r="H149" s="248"/>
    </row>
    <row r="150" spans="1:9">
      <c r="A150" s="440"/>
      <c r="B150" s="440"/>
      <c r="C150" s="248"/>
      <c r="D150" s="430" t="s">
        <v>2366</v>
      </c>
      <c r="E150" s="430" t="s">
        <v>2376</v>
      </c>
      <c r="F150" s="248"/>
      <c r="G150" s="248"/>
      <c r="H150" s="248"/>
    </row>
    <row r="151" spans="1:9" ht="28.5">
      <c r="A151" s="440"/>
      <c r="B151" s="440"/>
      <c r="C151" s="194" t="s">
        <v>39</v>
      </c>
      <c r="D151" s="194"/>
      <c r="E151" s="194" t="s">
        <v>23</v>
      </c>
      <c r="F151" s="194" t="s">
        <v>24</v>
      </c>
      <c r="G151" s="194" t="s">
        <v>25</v>
      </c>
      <c r="H151" s="194"/>
    </row>
    <row r="152" spans="1:9">
      <c r="A152" s="440"/>
      <c r="B152" s="440"/>
      <c r="C152" s="248" t="s">
        <v>40</v>
      </c>
      <c r="D152" s="248"/>
      <c r="E152" s="248"/>
      <c r="F152" s="248" t="s">
        <v>28</v>
      </c>
      <c r="G152" s="248"/>
      <c r="H152" s="248"/>
    </row>
    <row r="153" spans="1:9">
      <c r="H153" s="282"/>
    </row>
    <row r="154" spans="1:9">
      <c r="H154" s="282"/>
    </row>
    <row r="155" spans="1:9">
      <c r="H155" s="282"/>
    </row>
    <row r="156" spans="1:9">
      <c r="H156" s="282"/>
    </row>
    <row r="157" spans="1:9">
      <c r="H157" s="282"/>
    </row>
    <row r="158" spans="1:9">
      <c r="H158" s="282"/>
    </row>
    <row r="159" spans="1:9" s="410" customFormat="1">
      <c r="A159" s="333"/>
      <c r="B159" s="333"/>
      <c r="H159" s="282"/>
      <c r="I159" s="282"/>
    </row>
    <row r="160" spans="1:9" s="410" customFormat="1">
      <c r="A160" s="333"/>
      <c r="B160" s="333"/>
      <c r="H160" s="282"/>
      <c r="I160" s="282"/>
    </row>
    <row r="161" spans="1:9" s="410" customFormat="1">
      <c r="A161" s="333"/>
      <c r="B161" s="333"/>
      <c r="H161" s="282"/>
      <c r="I161" s="282"/>
    </row>
    <row r="162" spans="1:9" s="410" customFormat="1">
      <c r="A162" s="333"/>
      <c r="B162" s="333"/>
      <c r="H162" s="282"/>
      <c r="I162" s="282"/>
    </row>
    <row r="163" spans="1:9" s="410" customFormat="1">
      <c r="A163" s="333"/>
      <c r="B163" s="333"/>
      <c r="H163" s="282"/>
      <c r="I163" s="282"/>
    </row>
    <row r="164" spans="1:9" s="410" customFormat="1">
      <c r="A164" s="333"/>
      <c r="B164" s="333"/>
      <c r="H164" s="282"/>
      <c r="I164" s="282"/>
    </row>
    <row r="165" spans="1:9" s="410" customFormat="1">
      <c r="A165" s="333"/>
      <c r="B165" s="333"/>
      <c r="H165" s="282"/>
      <c r="I165" s="282"/>
    </row>
    <row r="166" spans="1:9" s="410" customFormat="1">
      <c r="A166" s="333"/>
      <c r="B166" s="333"/>
      <c r="H166" s="282"/>
      <c r="I166" s="282"/>
    </row>
    <row r="167" spans="1:9" s="410" customFormat="1">
      <c r="A167" s="333"/>
      <c r="B167" s="333"/>
      <c r="H167" s="282"/>
      <c r="I167" s="282"/>
    </row>
    <row r="168" spans="1:9" s="410" customFormat="1">
      <c r="A168" s="333"/>
      <c r="B168" s="333"/>
      <c r="H168" s="282"/>
      <c r="I168" s="282"/>
    </row>
    <row r="169" spans="1:9" s="410" customFormat="1">
      <c r="A169" s="333"/>
      <c r="B169" s="333"/>
      <c r="H169" s="282"/>
      <c r="I169" s="282"/>
    </row>
    <row r="170" spans="1:9" s="410" customFormat="1">
      <c r="A170" s="333"/>
      <c r="B170" s="333"/>
      <c r="H170" s="282"/>
      <c r="I170" s="282"/>
    </row>
    <row r="171" spans="1:9" s="410" customFormat="1">
      <c r="A171" s="333"/>
      <c r="B171" s="333"/>
      <c r="H171" s="282"/>
      <c r="I171" s="282"/>
    </row>
    <row r="172" spans="1:9" s="410" customFormat="1">
      <c r="A172" s="333"/>
      <c r="B172" s="333"/>
      <c r="H172" s="282"/>
      <c r="I172" s="282"/>
    </row>
    <row r="173" spans="1:9" s="410" customFormat="1">
      <c r="A173" s="333"/>
      <c r="B173" s="333"/>
      <c r="H173" s="282"/>
      <c r="I173" s="282"/>
    </row>
    <row r="174" spans="1:9" s="410" customFormat="1">
      <c r="A174" s="333"/>
      <c r="B174" s="333"/>
      <c r="I174" s="282"/>
    </row>
    <row r="175" spans="1:9" s="410" customFormat="1">
      <c r="A175" s="333"/>
      <c r="B175" s="333"/>
      <c r="I175" s="282"/>
    </row>
    <row r="176" spans="1:9" s="410" customFormat="1">
      <c r="A176" s="333"/>
      <c r="B176" s="333"/>
      <c r="I176" s="282"/>
    </row>
    <row r="177" spans="1:9" s="410" customFormat="1">
      <c r="A177" s="333"/>
      <c r="B177" s="333"/>
      <c r="I177" s="282"/>
    </row>
    <row r="178" spans="1:9" s="410" customFormat="1">
      <c r="A178" s="333"/>
      <c r="B178" s="333"/>
      <c r="I178" s="282"/>
    </row>
    <row r="179" spans="1:9" s="410" customFormat="1">
      <c r="A179" s="333"/>
      <c r="B179" s="333"/>
      <c r="I179" s="282"/>
    </row>
    <row r="180" spans="1:9" s="410" customFormat="1">
      <c r="A180" s="333"/>
      <c r="B180" s="333"/>
      <c r="I180" s="282"/>
    </row>
    <row r="181" spans="1:9" s="410" customFormat="1">
      <c r="A181" s="333"/>
      <c r="B181" s="333"/>
      <c r="I181" s="282"/>
    </row>
  </sheetData>
  <autoFilter ref="A2:G140"/>
  <mergeCells count="12">
    <mergeCell ref="B7:B8"/>
    <mergeCell ref="B10:B12"/>
    <mergeCell ref="A6:A8"/>
    <mergeCell ref="A9:A12"/>
    <mergeCell ref="B4:B5"/>
    <mergeCell ref="A3:A5"/>
    <mergeCell ref="A13:A16"/>
    <mergeCell ref="B14:B16"/>
    <mergeCell ref="A17:A19"/>
    <mergeCell ref="B18:B19"/>
    <mergeCell ref="A20:A22"/>
    <mergeCell ref="B21:B22"/>
  </mergeCells>
  <phoneticPr fontId="49" type="noConversion"/>
  <conditionalFormatting sqref="C40">
    <cfRule type="duplicateValues" dxfId="22" priority="4"/>
  </conditionalFormatting>
  <conditionalFormatting sqref="C41">
    <cfRule type="duplicateValues" dxfId="21" priority="2"/>
  </conditionalFormatting>
  <conditionalFormatting sqref="C42">
    <cfRule type="duplicateValues" dxfId="20" priority="1"/>
  </conditionalFormatting>
  <conditionalFormatting sqref="C71">
    <cfRule type="duplicateValues" dxfId="19" priority="3"/>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1" topLeftCell="A14" activePane="bottomLeft" state="frozen"/>
      <selection pane="bottomLeft" activeCell="K17" sqref="K17"/>
    </sheetView>
  </sheetViews>
  <sheetFormatPr defaultColWidth="15.25" defaultRowHeight="14.25"/>
  <cols>
    <col min="1" max="1" width="4.125" style="228" customWidth="1"/>
    <col min="2" max="2" width="14.875" style="228" customWidth="1"/>
    <col min="3" max="3" width="15" style="228" customWidth="1"/>
    <col min="4" max="4" width="10.625" style="228" customWidth="1"/>
    <col min="5" max="5" width="15.25" style="228" customWidth="1"/>
    <col min="6" max="6" width="25.875" style="228" customWidth="1"/>
    <col min="7" max="7" width="15.25" style="228" customWidth="1"/>
    <col min="8" max="8" width="19.875" style="228" customWidth="1"/>
    <col min="9" max="9" width="23.375" style="228" customWidth="1"/>
    <col min="10" max="10" width="2.5" style="228" customWidth="1"/>
    <col min="11" max="11" width="15.25" style="228"/>
    <col min="12" max="16384" width="15.25" style="227"/>
  </cols>
  <sheetData>
    <row r="1" spans="1:9" s="226" customFormat="1" ht="24">
      <c r="A1" s="229" t="s">
        <v>1</v>
      </c>
      <c r="B1" s="230" t="s">
        <v>2</v>
      </c>
      <c r="C1" s="230" t="s">
        <v>3</v>
      </c>
      <c r="D1" s="230" t="s">
        <v>4</v>
      </c>
      <c r="E1" s="231" t="s">
        <v>5</v>
      </c>
      <c r="F1" s="232" t="s">
        <v>6</v>
      </c>
      <c r="G1" s="232" t="s">
        <v>7</v>
      </c>
      <c r="H1" s="232" t="s">
        <v>8</v>
      </c>
      <c r="I1" s="252" t="s">
        <v>9</v>
      </c>
    </row>
    <row r="2" spans="1:9" s="227" customFormat="1" ht="76.5">
      <c r="A2" s="493" t="s">
        <v>244</v>
      </c>
      <c r="B2" s="233" t="s">
        <v>94</v>
      </c>
      <c r="C2" s="234"/>
      <c r="D2" s="233">
        <v>2</v>
      </c>
      <c r="E2" s="233" t="s">
        <v>1861</v>
      </c>
      <c r="F2" s="233" t="s">
        <v>1862</v>
      </c>
      <c r="G2" s="233" t="s">
        <v>20</v>
      </c>
      <c r="H2" s="233"/>
      <c r="I2" s="233"/>
    </row>
    <row r="3" spans="1:9" s="227" customFormat="1" ht="51">
      <c r="A3" s="493"/>
      <c r="B3" s="233" t="s">
        <v>248</v>
      </c>
      <c r="C3" s="234"/>
      <c r="D3" s="233">
        <v>1</v>
      </c>
      <c r="E3" s="233" t="s">
        <v>1863</v>
      </c>
      <c r="F3" s="233" t="s">
        <v>23</v>
      </c>
      <c r="G3" s="233" t="s">
        <v>24</v>
      </c>
      <c r="H3" s="233"/>
      <c r="I3" s="233" t="s">
        <v>1864</v>
      </c>
    </row>
    <row r="4" spans="1:9" s="227" customFormat="1" ht="63.75">
      <c r="A4" s="493"/>
      <c r="B4" s="233" t="s">
        <v>250</v>
      </c>
      <c r="C4" s="234"/>
      <c r="D4" s="233">
        <v>1</v>
      </c>
      <c r="E4" s="233" t="s">
        <v>1865</v>
      </c>
      <c r="F4" s="233" t="s">
        <v>1866</v>
      </c>
      <c r="G4" s="233" t="s">
        <v>1867</v>
      </c>
      <c r="H4" s="233"/>
      <c r="I4" s="233" t="s">
        <v>1868</v>
      </c>
    </row>
    <row r="5" spans="1:9" s="227" customFormat="1" ht="63.75">
      <c r="A5" s="493"/>
      <c r="B5" s="233" t="s">
        <v>1869</v>
      </c>
      <c r="C5" s="234"/>
      <c r="D5" s="233"/>
      <c r="E5" s="233"/>
      <c r="F5" s="233" t="s">
        <v>1870</v>
      </c>
      <c r="G5" s="233" t="s">
        <v>1867</v>
      </c>
      <c r="H5" s="233"/>
      <c r="I5" s="233" t="s">
        <v>1868</v>
      </c>
    </row>
    <row r="6" spans="1:9" s="227" customFormat="1" ht="63.75">
      <c r="A6" s="493"/>
      <c r="B6" s="233" t="s">
        <v>1871</v>
      </c>
      <c r="C6" s="234"/>
      <c r="D6" s="233"/>
      <c r="E6" s="233"/>
      <c r="F6" s="233" t="s">
        <v>1870</v>
      </c>
      <c r="G6" s="233" t="s">
        <v>1867</v>
      </c>
      <c r="H6" s="233"/>
      <c r="I6" s="233" t="s">
        <v>1868</v>
      </c>
    </row>
    <row r="7" spans="1:9" s="227" customFormat="1" ht="51">
      <c r="A7" s="493"/>
      <c r="B7" s="233" t="s">
        <v>1872</v>
      </c>
      <c r="C7" s="234"/>
      <c r="D7" s="233"/>
      <c r="E7" s="233"/>
      <c r="F7" s="233" t="s">
        <v>256</v>
      </c>
      <c r="G7" s="233" t="s">
        <v>24</v>
      </c>
      <c r="H7" s="233"/>
      <c r="I7" s="233" t="s">
        <v>1864</v>
      </c>
    </row>
    <row r="8" spans="1:9" s="227" customFormat="1" ht="51">
      <c r="A8" s="493"/>
      <c r="B8" s="233" t="s">
        <v>1873</v>
      </c>
      <c r="C8" s="234"/>
      <c r="D8" s="233"/>
      <c r="E8" s="233" t="s">
        <v>259</v>
      </c>
      <c r="F8" s="233" t="s">
        <v>1874</v>
      </c>
      <c r="G8" s="233" t="s">
        <v>64</v>
      </c>
      <c r="H8" s="233"/>
      <c r="I8" s="253" t="s">
        <v>1875</v>
      </c>
    </row>
    <row r="9" spans="1:9" s="227" customFormat="1" ht="51">
      <c r="A9" s="493"/>
      <c r="B9" s="233" t="s">
        <v>1876</v>
      </c>
      <c r="C9" s="234"/>
      <c r="D9" s="233"/>
      <c r="E9" s="233" t="s">
        <v>1877</v>
      </c>
      <c r="F9" s="233" t="s">
        <v>23</v>
      </c>
      <c r="G9" s="233" t="s">
        <v>24</v>
      </c>
      <c r="H9" s="233"/>
      <c r="I9" s="233" t="s">
        <v>1864</v>
      </c>
    </row>
    <row r="10" spans="1:9" s="227" customFormat="1" ht="51">
      <c r="A10" s="493"/>
      <c r="B10" s="233" t="s">
        <v>39</v>
      </c>
      <c r="C10" s="234">
        <v>572</v>
      </c>
      <c r="D10" s="233">
        <v>3</v>
      </c>
      <c r="E10" s="233"/>
      <c r="F10" s="233" t="s">
        <v>23</v>
      </c>
      <c r="G10" s="233" t="s">
        <v>24</v>
      </c>
      <c r="H10" s="233"/>
      <c r="I10" s="233" t="s">
        <v>1864</v>
      </c>
    </row>
    <row r="11" spans="1:9" s="227" customFormat="1" ht="63.75">
      <c r="A11" s="493"/>
      <c r="B11" s="233" t="s">
        <v>40</v>
      </c>
      <c r="C11" s="234">
        <v>573</v>
      </c>
      <c r="D11" s="233">
        <v>3</v>
      </c>
      <c r="E11" s="233"/>
      <c r="F11" s="233" t="s">
        <v>1866</v>
      </c>
      <c r="G11" s="233" t="s">
        <v>1867</v>
      </c>
      <c r="H11" s="233"/>
      <c r="I11" s="233" t="s">
        <v>1868</v>
      </c>
    </row>
    <row r="12" spans="1:9" s="227" customFormat="1" ht="38.25">
      <c r="A12" s="494" t="s">
        <v>92</v>
      </c>
      <c r="B12" s="235" t="s">
        <v>39</v>
      </c>
      <c r="C12" s="236">
        <v>572</v>
      </c>
      <c r="D12" s="235">
        <v>3</v>
      </c>
      <c r="E12" s="235"/>
      <c r="F12" s="233" t="s">
        <v>93</v>
      </c>
      <c r="G12" s="235"/>
      <c r="H12" s="235"/>
      <c r="I12" s="235"/>
    </row>
    <row r="13" spans="1:9" s="227" customFormat="1" ht="38.25">
      <c r="A13" s="495"/>
      <c r="B13" s="235" t="s">
        <v>18</v>
      </c>
      <c r="C13" s="235">
        <v>569</v>
      </c>
      <c r="D13" s="235">
        <v>2</v>
      </c>
      <c r="E13" s="235"/>
      <c r="F13" s="235" t="s">
        <v>23</v>
      </c>
      <c r="G13" s="235" t="s">
        <v>24</v>
      </c>
      <c r="H13" s="235"/>
      <c r="I13" s="235" t="s">
        <v>25</v>
      </c>
    </row>
    <row r="14" spans="1:9" s="227" customFormat="1" ht="38.25">
      <c r="A14" s="495"/>
      <c r="B14" s="237" t="s">
        <v>42</v>
      </c>
      <c r="C14" s="237">
        <v>574</v>
      </c>
      <c r="D14" s="237">
        <v>2</v>
      </c>
      <c r="E14" s="235"/>
      <c r="F14" s="235" t="s">
        <v>23</v>
      </c>
      <c r="G14" s="235" t="s">
        <v>24</v>
      </c>
      <c r="H14" s="235"/>
      <c r="I14" s="235" t="s">
        <v>25</v>
      </c>
    </row>
    <row r="15" spans="1:9" s="227" customFormat="1" ht="38.25">
      <c r="A15" s="495"/>
      <c r="B15" s="237" t="s">
        <v>51</v>
      </c>
      <c r="C15" s="237">
        <v>577</v>
      </c>
      <c r="D15" s="237">
        <v>2</v>
      </c>
      <c r="E15" s="235"/>
      <c r="F15" s="235" t="s">
        <v>1878</v>
      </c>
      <c r="G15" s="235" t="s">
        <v>37</v>
      </c>
      <c r="H15" s="235"/>
      <c r="I15" s="235" t="s">
        <v>49</v>
      </c>
    </row>
    <row r="16" spans="1:9" s="227" customFormat="1" ht="38.25">
      <c r="A16" s="495"/>
      <c r="B16" s="237" t="s">
        <v>66</v>
      </c>
      <c r="C16" s="237">
        <v>676</v>
      </c>
      <c r="D16" s="237">
        <v>2</v>
      </c>
      <c r="E16" s="235"/>
      <c r="F16" s="235" t="s">
        <v>1879</v>
      </c>
      <c r="G16" s="235" t="s">
        <v>37</v>
      </c>
      <c r="H16" s="235"/>
      <c r="I16" s="235" t="s">
        <v>49</v>
      </c>
    </row>
    <row r="17" spans="1:10" s="227" customFormat="1" ht="51">
      <c r="A17" s="496"/>
      <c r="B17" s="233" t="s">
        <v>248</v>
      </c>
      <c r="C17" s="234"/>
      <c r="D17" s="233">
        <v>1</v>
      </c>
      <c r="E17" s="233" t="s">
        <v>1863</v>
      </c>
      <c r="F17" s="233" t="s">
        <v>23</v>
      </c>
      <c r="G17" s="233" t="s">
        <v>24</v>
      </c>
      <c r="H17" s="233"/>
      <c r="I17" s="233" t="s">
        <v>1864</v>
      </c>
    </row>
    <row r="18" spans="1:10" s="227" customFormat="1" ht="51">
      <c r="A18" s="495" t="s">
        <v>96</v>
      </c>
      <c r="B18" s="235" t="s">
        <v>40</v>
      </c>
      <c r="C18" s="236">
        <v>573</v>
      </c>
      <c r="D18" s="235">
        <v>3</v>
      </c>
      <c r="E18" s="235"/>
      <c r="F18" s="233" t="s">
        <v>97</v>
      </c>
      <c r="G18" s="235"/>
      <c r="H18" s="235"/>
      <c r="I18" s="235"/>
    </row>
    <row r="19" spans="1:10" s="227" customFormat="1" ht="38.25">
      <c r="A19" s="495"/>
      <c r="B19" s="235" t="s">
        <v>18</v>
      </c>
      <c r="C19" s="235">
        <v>569</v>
      </c>
      <c r="D19" s="235">
        <v>2</v>
      </c>
      <c r="E19" s="235"/>
      <c r="F19" s="235" t="s">
        <v>1880</v>
      </c>
      <c r="G19" s="235" t="s">
        <v>37</v>
      </c>
      <c r="H19" s="235"/>
      <c r="I19" s="235" t="s">
        <v>49</v>
      </c>
    </row>
    <row r="20" spans="1:10" s="227" customFormat="1" ht="38.25">
      <c r="A20" s="495"/>
      <c r="B20" s="237" t="s">
        <v>42</v>
      </c>
      <c r="C20" s="237">
        <v>574</v>
      </c>
      <c r="D20" s="237">
        <v>2</v>
      </c>
      <c r="E20" s="235"/>
      <c r="F20" s="235" t="s">
        <v>23</v>
      </c>
      <c r="G20" s="235" t="s">
        <v>24</v>
      </c>
      <c r="H20" s="235"/>
      <c r="I20" s="235" t="s">
        <v>49</v>
      </c>
    </row>
    <row r="21" spans="1:10" s="227" customFormat="1" ht="38.25">
      <c r="A21" s="495"/>
      <c r="B21" s="237" t="s">
        <v>51</v>
      </c>
      <c r="C21" s="237">
        <v>577</v>
      </c>
      <c r="D21" s="237">
        <v>2</v>
      </c>
      <c r="E21" s="235"/>
      <c r="F21" s="235" t="s">
        <v>1878</v>
      </c>
      <c r="G21" s="235" t="s">
        <v>37</v>
      </c>
      <c r="H21" s="235"/>
      <c r="I21" s="235" t="s">
        <v>49</v>
      </c>
    </row>
    <row r="22" spans="1:10" s="227" customFormat="1" ht="38.25">
      <c r="A22" s="495"/>
      <c r="B22" s="237" t="s">
        <v>66</v>
      </c>
      <c r="C22" s="237">
        <v>676</v>
      </c>
      <c r="D22" s="237">
        <v>2</v>
      </c>
      <c r="E22" s="235"/>
      <c r="F22" s="235" t="s">
        <v>1881</v>
      </c>
      <c r="G22" s="235" t="s">
        <v>37</v>
      </c>
      <c r="H22" s="235"/>
      <c r="I22" s="235" t="s">
        <v>49</v>
      </c>
    </row>
    <row r="23" spans="1:10" s="227" customFormat="1" ht="63.75">
      <c r="A23" s="496"/>
      <c r="B23" s="233" t="s">
        <v>250</v>
      </c>
      <c r="C23" s="234"/>
      <c r="D23" s="233">
        <v>1</v>
      </c>
      <c r="E23" s="233" t="s">
        <v>1865</v>
      </c>
      <c r="F23" s="233" t="s">
        <v>1866</v>
      </c>
      <c r="G23" s="233" t="s">
        <v>1867</v>
      </c>
      <c r="H23" s="233"/>
      <c r="I23" s="233" t="s">
        <v>1868</v>
      </c>
    </row>
    <row r="25" spans="1:10" ht="40.5">
      <c r="B25" s="238" t="s">
        <v>2</v>
      </c>
      <c r="C25" s="238" t="s">
        <v>3</v>
      </c>
      <c r="D25" s="238" t="s">
        <v>4</v>
      </c>
      <c r="E25" s="238" t="s">
        <v>5</v>
      </c>
      <c r="F25" s="239" t="s">
        <v>9</v>
      </c>
      <c r="G25" s="203"/>
      <c r="H25" s="203"/>
      <c r="I25" s="203"/>
      <c r="J25" s="203"/>
    </row>
    <row r="26" spans="1:10" ht="28.5">
      <c r="B26" s="194" t="s">
        <v>94</v>
      </c>
      <c r="C26" s="194">
        <v>2138</v>
      </c>
      <c r="D26" s="194">
        <v>2</v>
      </c>
      <c r="E26" s="194" t="s">
        <v>1861</v>
      </c>
      <c r="F26" s="239"/>
      <c r="G26" s="240"/>
      <c r="H26" s="241" t="s">
        <v>1882</v>
      </c>
      <c r="I26" s="240"/>
      <c r="J26" s="240"/>
    </row>
    <row r="27" spans="1:10" ht="57">
      <c r="B27" s="194" t="s">
        <v>248</v>
      </c>
      <c r="C27" s="194">
        <v>2140</v>
      </c>
      <c r="D27" s="194">
        <v>1</v>
      </c>
      <c r="E27" s="194" t="s">
        <v>249</v>
      </c>
      <c r="F27" s="239"/>
      <c r="G27" s="240"/>
      <c r="H27" s="241" t="s">
        <v>1882</v>
      </c>
      <c r="I27" s="240"/>
      <c r="J27" s="240"/>
    </row>
    <row r="28" spans="1:10" ht="57">
      <c r="B28" s="194" t="s">
        <v>250</v>
      </c>
      <c r="C28" s="194">
        <v>2139</v>
      </c>
      <c r="D28" s="194">
        <v>1</v>
      </c>
      <c r="E28" s="194" t="s">
        <v>251</v>
      </c>
      <c r="F28" s="239"/>
      <c r="G28" s="240"/>
      <c r="H28" s="241" t="s">
        <v>1882</v>
      </c>
      <c r="I28" s="240"/>
      <c r="J28" s="240"/>
    </row>
    <row r="29" spans="1:10" ht="25.5">
      <c r="B29" s="242" t="s">
        <v>236</v>
      </c>
      <c r="C29" s="194">
        <v>2143</v>
      </c>
      <c r="D29" s="194">
        <v>1</v>
      </c>
      <c r="E29" s="243" t="s">
        <v>1883</v>
      </c>
      <c r="F29" s="239"/>
      <c r="G29" s="244">
        <v>1176</v>
      </c>
      <c r="H29" s="245" t="s">
        <v>1884</v>
      </c>
      <c r="I29" s="203" t="s">
        <v>1885</v>
      </c>
      <c r="J29" s="203" t="s">
        <v>1886</v>
      </c>
    </row>
    <row r="30" spans="1:10" ht="28.5">
      <c r="B30" s="214" t="s">
        <v>153</v>
      </c>
      <c r="C30" s="214">
        <v>1093</v>
      </c>
      <c r="D30" s="214">
        <v>1</v>
      </c>
      <c r="E30" s="214"/>
      <c r="F30" s="214" t="s">
        <v>1887</v>
      </c>
      <c r="G30" s="246"/>
      <c r="H30" s="246"/>
      <c r="I30" s="246"/>
      <c r="J30" s="246"/>
    </row>
    <row r="31" spans="1:10">
      <c r="B31" s="247" t="s">
        <v>235</v>
      </c>
      <c r="C31" s="248">
        <f>VLOOKUP(B31,[2]Sheet2!$A:$B,2,0)</f>
        <v>1175</v>
      </c>
      <c r="D31" s="248">
        <v>1</v>
      </c>
      <c r="E31" s="214"/>
      <c r="F31" s="214" t="s">
        <v>1887</v>
      </c>
      <c r="G31" s="246"/>
      <c r="H31" s="246"/>
      <c r="I31" s="246"/>
      <c r="J31" s="246"/>
    </row>
    <row r="32" spans="1:10" ht="28.5">
      <c r="B32" s="249" t="s">
        <v>150</v>
      </c>
      <c r="C32" s="249">
        <v>2141</v>
      </c>
      <c r="D32" s="249">
        <v>1</v>
      </c>
      <c r="E32" s="243" t="s">
        <v>1888</v>
      </c>
      <c r="F32" s="239"/>
      <c r="G32" s="250">
        <v>1090</v>
      </c>
      <c r="H32" s="251" t="s">
        <v>1889</v>
      </c>
      <c r="I32" s="203" t="s">
        <v>1885</v>
      </c>
      <c r="J32" s="203" t="s">
        <v>1886</v>
      </c>
    </row>
    <row r="33" spans="2:10" ht="38.25">
      <c r="B33" s="249" t="s">
        <v>181</v>
      </c>
      <c r="C33" s="249">
        <v>2145</v>
      </c>
      <c r="D33" s="249">
        <v>1</v>
      </c>
      <c r="E33" s="243" t="s">
        <v>1890</v>
      </c>
      <c r="F33" s="239"/>
      <c r="G33" s="250">
        <v>1121</v>
      </c>
      <c r="H33" s="251" t="s">
        <v>1891</v>
      </c>
      <c r="I33" s="203" t="s">
        <v>1885</v>
      </c>
      <c r="J33" s="203" t="s">
        <v>1886</v>
      </c>
    </row>
    <row r="34" spans="2:10" ht="39.75">
      <c r="B34" s="249" t="s">
        <v>128</v>
      </c>
      <c r="C34" s="249">
        <v>2144</v>
      </c>
      <c r="D34" s="249">
        <v>3</v>
      </c>
      <c r="E34" s="243" t="s">
        <v>1892</v>
      </c>
      <c r="F34" s="239"/>
      <c r="G34" s="250">
        <v>2097</v>
      </c>
      <c r="H34" s="251" t="s">
        <v>1893</v>
      </c>
      <c r="I34" s="203" t="s">
        <v>1885</v>
      </c>
      <c r="J34" s="203" t="s">
        <v>1886</v>
      </c>
    </row>
  </sheetData>
  <mergeCells count="3">
    <mergeCell ref="A2:A11"/>
    <mergeCell ref="A12:A17"/>
    <mergeCell ref="A18:A23"/>
  </mergeCells>
  <phoneticPr fontId="49" type="noConversion"/>
  <conditionalFormatting sqref="B25:B34">
    <cfRule type="duplicateValues" dxfId="1" priority="1"/>
  </conditionalFormatting>
  <pageMargins left="0.75" right="0.75" top="1" bottom="1" header="0.5" footer="0.5"/>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3"/>
  <sheetViews>
    <sheetView workbookViewId="0">
      <pane ySplit="1" topLeftCell="A2" activePane="bottomLeft" state="frozen"/>
      <selection pane="bottomLeft" activeCell="E3" sqref="E3"/>
    </sheetView>
  </sheetViews>
  <sheetFormatPr defaultColWidth="9" defaultRowHeight="14.25"/>
  <cols>
    <col min="1" max="1" width="5.875" style="199" customWidth="1"/>
    <col min="2" max="2" width="11.125" style="199" customWidth="1"/>
    <col min="3" max="3" width="17.375" style="199" customWidth="1"/>
    <col min="4" max="4" width="13.625" style="199" customWidth="1"/>
    <col min="5" max="5" width="29.125" style="199" customWidth="1"/>
    <col min="6" max="6" width="7.625" style="203" customWidth="1"/>
    <col min="7" max="7" width="36" style="199" customWidth="1"/>
    <col min="8" max="8" width="15.625" style="199" customWidth="1"/>
    <col min="9" max="9" width="9.875" style="199" customWidth="1"/>
    <col min="10" max="10" width="8.625" style="199" customWidth="1"/>
    <col min="11" max="11" width="9.5" style="199" customWidth="1"/>
    <col min="12" max="16384" width="9" style="199"/>
  </cols>
  <sheetData>
    <row r="1" spans="1:11" ht="24">
      <c r="A1" s="204" t="s">
        <v>1894</v>
      </c>
      <c r="B1" s="205" t="s">
        <v>1895</v>
      </c>
      <c r="C1" s="204" t="s">
        <v>1896</v>
      </c>
      <c r="D1" s="206" t="s">
        <v>1897</v>
      </c>
      <c r="E1" s="207" t="s">
        <v>1898</v>
      </c>
      <c r="F1" s="208" t="s">
        <v>1899</v>
      </c>
      <c r="G1" s="207" t="s">
        <v>1900</v>
      </c>
      <c r="H1" s="207" t="s">
        <v>1901</v>
      </c>
      <c r="I1" s="207" t="s">
        <v>1902</v>
      </c>
      <c r="J1" s="217" t="s">
        <v>1903</v>
      </c>
    </row>
    <row r="2" spans="1:11" s="200" customFormat="1" ht="51">
      <c r="A2" s="5" t="s">
        <v>1904</v>
      </c>
      <c r="B2" s="6">
        <v>15810394515</v>
      </c>
      <c r="C2" s="7">
        <v>44252.670138888898</v>
      </c>
      <c r="D2" s="8" t="s">
        <v>1905</v>
      </c>
      <c r="E2" s="5" t="s">
        <v>1906</v>
      </c>
      <c r="F2" s="209" t="s">
        <v>1907</v>
      </c>
      <c r="G2" s="5" t="s">
        <v>1908</v>
      </c>
      <c r="H2" s="210" t="s">
        <v>1909</v>
      </c>
      <c r="I2" s="5" t="s">
        <v>120</v>
      </c>
      <c r="J2" s="5" t="s">
        <v>1910</v>
      </c>
    </row>
    <row r="3" spans="1:11" s="200" customFormat="1" ht="204">
      <c r="A3" s="5" t="s">
        <v>1911</v>
      </c>
      <c r="B3" s="6">
        <v>18321150502</v>
      </c>
      <c r="C3" s="7">
        <v>44256.466666666704</v>
      </c>
      <c r="D3" s="8" t="s">
        <v>1912</v>
      </c>
      <c r="E3" s="5" t="s">
        <v>1913</v>
      </c>
      <c r="F3" s="209"/>
      <c r="G3" s="5"/>
      <c r="H3" s="210"/>
      <c r="I3" s="210"/>
      <c r="J3" s="5" t="s">
        <v>1914</v>
      </c>
    </row>
    <row r="4" spans="1:11" s="200" customFormat="1" ht="12.75">
      <c r="A4" s="5" t="s">
        <v>1911</v>
      </c>
      <c r="B4" s="6">
        <v>18321150502</v>
      </c>
      <c r="C4" s="7">
        <v>44256.470833333296</v>
      </c>
      <c r="D4" s="8" t="s">
        <v>50</v>
      </c>
      <c r="E4" s="5" t="s">
        <v>1915</v>
      </c>
      <c r="F4" s="209"/>
      <c r="G4" s="5" t="s">
        <v>1916</v>
      </c>
      <c r="H4" s="210"/>
      <c r="I4" s="210"/>
      <c r="J4" s="5" t="s">
        <v>1917</v>
      </c>
    </row>
    <row r="5" spans="1:11" s="200" customFormat="1" ht="89.25">
      <c r="A5" s="5" t="s">
        <v>1918</v>
      </c>
      <c r="B5" s="6">
        <v>61698720</v>
      </c>
      <c r="C5" s="7">
        <v>44256.628472222197</v>
      </c>
      <c r="D5" s="8" t="s">
        <v>1919</v>
      </c>
      <c r="E5" s="5"/>
      <c r="F5" s="209"/>
      <c r="G5" s="5" t="s">
        <v>1920</v>
      </c>
      <c r="H5" s="210"/>
      <c r="I5" s="210"/>
      <c r="J5" s="5" t="s">
        <v>1921</v>
      </c>
    </row>
    <row r="6" spans="1:11" s="200" customFormat="1" ht="63.75">
      <c r="A6" s="5" t="s">
        <v>1918</v>
      </c>
      <c r="B6" s="6">
        <v>61698720</v>
      </c>
      <c r="C6" s="7">
        <v>44256.628472222197</v>
      </c>
      <c r="D6" s="8" t="s">
        <v>244</v>
      </c>
      <c r="E6" s="5"/>
      <c r="F6" s="209"/>
      <c r="G6" s="5" t="s">
        <v>1922</v>
      </c>
      <c r="H6" s="210"/>
      <c r="I6" s="210"/>
      <c r="J6" s="5" t="s">
        <v>1923</v>
      </c>
      <c r="K6" s="200" t="s">
        <v>1924</v>
      </c>
    </row>
    <row r="7" spans="1:11" s="200" customFormat="1" ht="89.25">
      <c r="A7" s="5" t="s">
        <v>1925</v>
      </c>
      <c r="B7" s="6" t="s">
        <v>1926</v>
      </c>
      <c r="C7" s="7">
        <v>44256.635416666701</v>
      </c>
      <c r="D7" s="8" t="s">
        <v>1927</v>
      </c>
      <c r="E7" s="5" t="s">
        <v>1928</v>
      </c>
      <c r="F7" s="209"/>
      <c r="G7" s="5" t="s">
        <v>1929</v>
      </c>
      <c r="H7" s="5"/>
      <c r="I7" s="218"/>
      <c r="J7" s="5" t="s">
        <v>1921</v>
      </c>
    </row>
    <row r="8" spans="1:11" s="200" customFormat="1" ht="63.75">
      <c r="A8" s="5" t="s">
        <v>1930</v>
      </c>
      <c r="B8" s="6">
        <v>18724123160</v>
      </c>
      <c r="C8" s="7" t="s">
        <v>1931</v>
      </c>
      <c r="D8" s="8" t="s">
        <v>244</v>
      </c>
      <c r="E8" s="5" t="s">
        <v>1932</v>
      </c>
      <c r="F8" s="209"/>
      <c r="G8" s="5" t="s">
        <v>1932</v>
      </c>
      <c r="H8" s="5"/>
      <c r="I8" s="218"/>
      <c r="J8" s="5" t="s">
        <v>1923</v>
      </c>
      <c r="K8" s="200" t="s">
        <v>1924</v>
      </c>
    </row>
    <row r="9" spans="1:11" s="200" customFormat="1" ht="63.75">
      <c r="A9" s="5" t="s">
        <v>1933</v>
      </c>
      <c r="B9" s="6">
        <v>18670313172</v>
      </c>
      <c r="C9" s="7">
        <v>44327.711805555598</v>
      </c>
      <c r="D9" s="8" t="s">
        <v>1934</v>
      </c>
      <c r="E9" s="5" t="s">
        <v>1935</v>
      </c>
      <c r="F9" s="209"/>
      <c r="G9" s="5" t="s">
        <v>1936</v>
      </c>
      <c r="H9" s="5"/>
      <c r="I9" s="218"/>
      <c r="J9" s="5" t="s">
        <v>1936</v>
      </c>
    </row>
    <row r="10" spans="1:11" s="200" customFormat="1" ht="102">
      <c r="A10" s="5" t="s">
        <v>1933</v>
      </c>
      <c r="B10" s="6">
        <v>18670313172</v>
      </c>
      <c r="C10" s="7">
        <v>44327.713194444397</v>
      </c>
      <c r="D10" s="8" t="s">
        <v>1937</v>
      </c>
      <c r="E10" s="5" t="s">
        <v>1938</v>
      </c>
      <c r="F10" s="209"/>
      <c r="G10" s="5" t="s">
        <v>1939</v>
      </c>
      <c r="H10" s="5"/>
      <c r="I10" s="218"/>
      <c r="J10" s="8" t="s">
        <v>1940</v>
      </c>
    </row>
    <row r="11" spans="1:11" s="200" customFormat="1" ht="102">
      <c r="A11" s="5" t="s">
        <v>1933</v>
      </c>
      <c r="B11" s="6">
        <v>18670313172</v>
      </c>
      <c r="C11" s="7">
        <v>44327.716666666704</v>
      </c>
      <c r="D11" s="8" t="s">
        <v>1941</v>
      </c>
      <c r="E11" s="5" t="s">
        <v>1938</v>
      </c>
      <c r="F11" s="209"/>
      <c r="G11" s="5" t="s">
        <v>1939</v>
      </c>
      <c r="H11" s="5"/>
      <c r="I11" s="218"/>
      <c r="J11" s="8" t="s">
        <v>1940</v>
      </c>
    </row>
    <row r="12" spans="1:11" s="200" customFormat="1" ht="38.25">
      <c r="A12" s="5" t="s">
        <v>1933</v>
      </c>
      <c r="B12" s="6">
        <v>18670313172</v>
      </c>
      <c r="C12" s="7">
        <v>44327.717361111099</v>
      </c>
      <c r="D12" s="8" t="s">
        <v>1942</v>
      </c>
      <c r="E12" s="5" t="s">
        <v>1943</v>
      </c>
      <c r="F12" s="209"/>
      <c r="G12" s="5" t="s">
        <v>1936</v>
      </c>
      <c r="H12" s="5"/>
      <c r="I12" s="218"/>
      <c r="J12" s="5" t="s">
        <v>1936</v>
      </c>
    </row>
    <row r="13" spans="1:11" s="200" customFormat="1" ht="38.25">
      <c r="A13" s="5" t="s">
        <v>1933</v>
      </c>
      <c r="B13" s="6">
        <v>18670313172</v>
      </c>
      <c r="C13" s="7">
        <v>44327.71875</v>
      </c>
      <c r="D13" s="8" t="s">
        <v>1944</v>
      </c>
      <c r="E13" s="5" t="s">
        <v>1945</v>
      </c>
      <c r="F13" s="209"/>
      <c r="G13" s="5" t="s">
        <v>1946</v>
      </c>
      <c r="H13" s="5"/>
      <c r="I13" s="218"/>
      <c r="J13" s="5" t="s">
        <v>1917</v>
      </c>
    </row>
    <row r="14" spans="1:11" s="200" customFormat="1" ht="38.25">
      <c r="A14" s="5" t="s">
        <v>1947</v>
      </c>
      <c r="B14" s="6">
        <v>61691327</v>
      </c>
      <c r="C14" s="7">
        <v>44256.756249999999</v>
      </c>
      <c r="D14" s="8" t="s">
        <v>1948</v>
      </c>
      <c r="E14" s="5" t="s">
        <v>964</v>
      </c>
      <c r="F14" s="209"/>
      <c r="G14" s="5"/>
      <c r="H14" s="210" t="s">
        <v>1949</v>
      </c>
      <c r="I14" s="210" t="s">
        <v>1950</v>
      </c>
      <c r="J14" s="5" t="s">
        <v>1936</v>
      </c>
    </row>
    <row r="15" spans="1:11" s="200" customFormat="1" ht="25.5">
      <c r="A15" s="5" t="s">
        <v>1947</v>
      </c>
      <c r="B15" s="6">
        <v>61691327</v>
      </c>
      <c r="C15" s="7">
        <v>44256.758333333302</v>
      </c>
      <c r="D15" s="8" t="s">
        <v>1905</v>
      </c>
      <c r="E15" s="5" t="s">
        <v>1951</v>
      </c>
      <c r="F15" s="209"/>
      <c r="G15" s="5"/>
      <c r="H15" s="210" t="s">
        <v>1949</v>
      </c>
      <c r="I15" s="210" t="s">
        <v>1952</v>
      </c>
      <c r="J15" s="5" t="s">
        <v>1936</v>
      </c>
    </row>
    <row r="16" spans="1:11" s="200" customFormat="1" ht="51">
      <c r="A16" s="5" t="s">
        <v>1947</v>
      </c>
      <c r="B16" s="6">
        <v>61691327</v>
      </c>
      <c r="C16" s="7">
        <v>44256.761805555601</v>
      </c>
      <c r="D16" s="8" t="s">
        <v>1953</v>
      </c>
      <c r="E16" s="5" t="s">
        <v>1954</v>
      </c>
      <c r="F16" s="209"/>
      <c r="G16" s="5"/>
      <c r="H16" s="210" t="s">
        <v>1949</v>
      </c>
      <c r="I16" s="210" t="s">
        <v>1955</v>
      </c>
      <c r="J16" s="5" t="s">
        <v>1936</v>
      </c>
    </row>
    <row r="17" spans="1:11" s="200" customFormat="1" ht="25.5">
      <c r="A17" s="5" t="s">
        <v>1947</v>
      </c>
      <c r="B17" s="6">
        <v>61691327</v>
      </c>
      <c r="C17" s="7">
        <v>44256.764583333301</v>
      </c>
      <c r="D17" s="8" t="s">
        <v>1956</v>
      </c>
      <c r="E17" s="5" t="s">
        <v>1957</v>
      </c>
      <c r="F17" s="209"/>
      <c r="G17" s="8"/>
      <c r="H17" s="210" t="s">
        <v>1949</v>
      </c>
      <c r="I17" s="210" t="s">
        <v>1958</v>
      </c>
      <c r="J17" s="5" t="s">
        <v>1936</v>
      </c>
    </row>
    <row r="18" spans="1:11" s="200" customFormat="1" ht="63.75">
      <c r="A18" s="5" t="s">
        <v>1947</v>
      </c>
      <c r="B18" s="6">
        <v>61691327</v>
      </c>
      <c r="C18" s="7">
        <v>44256.758333333302</v>
      </c>
      <c r="D18" s="8" t="s">
        <v>1959</v>
      </c>
      <c r="E18" s="5" t="s">
        <v>1960</v>
      </c>
      <c r="F18" s="209"/>
      <c r="G18" s="5"/>
      <c r="H18" s="210" t="s">
        <v>1949</v>
      </c>
      <c r="I18" s="210" t="s">
        <v>1961</v>
      </c>
      <c r="J18" s="5" t="s">
        <v>1936</v>
      </c>
    </row>
    <row r="19" spans="1:11" s="201" customFormat="1" ht="12.75">
      <c r="A19" s="209" t="s">
        <v>1911</v>
      </c>
      <c r="B19" s="211">
        <v>18321150502</v>
      </c>
      <c r="C19" s="212">
        <v>44257.604861111096</v>
      </c>
      <c r="D19" s="213" t="s">
        <v>1962</v>
      </c>
      <c r="E19" s="209" t="s">
        <v>1963</v>
      </c>
      <c r="F19" s="209"/>
      <c r="G19" s="209" t="s">
        <v>1964</v>
      </c>
      <c r="H19" s="209"/>
      <c r="I19" s="219"/>
      <c r="J19" s="209" t="s">
        <v>1965</v>
      </c>
      <c r="K19" s="201" t="s">
        <v>1966</v>
      </c>
    </row>
    <row r="20" spans="1:11" ht="38.25">
      <c r="A20" s="5" t="s">
        <v>1911</v>
      </c>
      <c r="B20" s="6">
        <v>18321150502</v>
      </c>
      <c r="C20" s="7">
        <v>44257.6069444444</v>
      </c>
      <c r="D20" s="8" t="s">
        <v>1967</v>
      </c>
      <c r="E20" s="5"/>
      <c r="F20" s="214"/>
      <c r="G20" s="209" t="s">
        <v>1968</v>
      </c>
      <c r="H20" s="5"/>
      <c r="I20" s="218"/>
      <c r="J20" s="5" t="s">
        <v>1924</v>
      </c>
      <c r="K20" s="199" t="s">
        <v>1969</v>
      </c>
    </row>
    <row r="21" spans="1:11" ht="25.5">
      <c r="A21" s="5" t="s">
        <v>1911</v>
      </c>
      <c r="B21" s="6">
        <v>18321150502</v>
      </c>
      <c r="C21" s="7">
        <v>44257.609027777798</v>
      </c>
      <c r="D21" s="213" t="s">
        <v>1970</v>
      </c>
      <c r="E21" s="5" t="s">
        <v>1971</v>
      </c>
      <c r="F21" s="214"/>
      <c r="G21" s="209" t="s">
        <v>1972</v>
      </c>
      <c r="H21" s="5"/>
      <c r="I21" s="218"/>
      <c r="J21" s="5" t="s">
        <v>1924</v>
      </c>
    </row>
    <row r="22" spans="1:11">
      <c r="A22" s="5" t="s">
        <v>1911</v>
      </c>
      <c r="B22" s="6">
        <v>18321150502</v>
      </c>
      <c r="C22" s="7">
        <v>44257.6118055556</v>
      </c>
      <c r="D22" s="213" t="s">
        <v>1973</v>
      </c>
      <c r="E22" s="5" t="s">
        <v>1974</v>
      </c>
      <c r="F22" s="214"/>
      <c r="G22" s="5" t="s">
        <v>1975</v>
      </c>
      <c r="H22" s="5"/>
      <c r="I22" s="218"/>
      <c r="J22" s="5" t="s">
        <v>1965</v>
      </c>
      <c r="K22" s="199" t="s">
        <v>1966</v>
      </c>
    </row>
    <row r="23" spans="1:11" ht="25.5">
      <c r="A23" s="5" t="s">
        <v>1911</v>
      </c>
      <c r="B23" s="6">
        <v>18321150502</v>
      </c>
      <c r="C23" s="7">
        <v>44257.613194444399</v>
      </c>
      <c r="D23" s="8" t="s">
        <v>1976</v>
      </c>
      <c r="E23" s="5" t="s">
        <v>1977</v>
      </c>
      <c r="F23" s="214"/>
      <c r="G23" s="5" t="s">
        <v>1978</v>
      </c>
      <c r="H23" s="5"/>
      <c r="I23" s="218"/>
      <c r="J23" s="5" t="s">
        <v>1979</v>
      </c>
      <c r="K23" s="199" t="s">
        <v>1966</v>
      </c>
    </row>
    <row r="24" spans="1:11" ht="25.5">
      <c r="A24" s="5" t="s">
        <v>1911</v>
      </c>
      <c r="B24" s="6">
        <v>18321150502</v>
      </c>
      <c r="C24" s="7">
        <v>44257.642361111102</v>
      </c>
      <c r="D24" s="213" t="s">
        <v>1980</v>
      </c>
      <c r="E24" s="5"/>
      <c r="F24" s="214"/>
      <c r="G24" s="209" t="s">
        <v>1981</v>
      </c>
      <c r="H24" s="5"/>
      <c r="I24" s="218"/>
      <c r="J24" s="5" t="s">
        <v>1965</v>
      </c>
      <c r="K24" s="199" t="s">
        <v>1966</v>
      </c>
    </row>
    <row r="25" spans="1:11" ht="38.25">
      <c r="A25" s="5" t="s">
        <v>1911</v>
      </c>
      <c r="B25" s="6">
        <v>18321150502</v>
      </c>
      <c r="C25" s="7">
        <v>44257.643750000003</v>
      </c>
      <c r="D25" s="213" t="s">
        <v>1982</v>
      </c>
      <c r="E25" s="5" t="s">
        <v>1983</v>
      </c>
      <c r="F25" s="214"/>
      <c r="G25" s="5" t="s">
        <v>1984</v>
      </c>
      <c r="H25" s="5"/>
      <c r="I25" s="218"/>
      <c r="J25" s="5" t="s">
        <v>1985</v>
      </c>
      <c r="K25" s="199" t="s">
        <v>1986</v>
      </c>
    </row>
    <row r="26" spans="1:11" s="200" customFormat="1" ht="63.75">
      <c r="A26" s="5" t="s">
        <v>1933</v>
      </c>
      <c r="B26" s="6">
        <v>18670313172</v>
      </c>
      <c r="C26" s="7">
        <v>44258.468055555597</v>
      </c>
      <c r="D26" s="213" t="s">
        <v>1987</v>
      </c>
      <c r="E26" s="5" t="s">
        <v>1988</v>
      </c>
      <c r="F26" s="214"/>
      <c r="G26" s="209" t="s">
        <v>1989</v>
      </c>
      <c r="H26" s="210"/>
      <c r="I26" s="218"/>
      <c r="J26" s="5" t="s">
        <v>1965</v>
      </c>
      <c r="K26" s="200" t="s">
        <v>1966</v>
      </c>
    </row>
    <row r="27" spans="1:11" ht="63.75">
      <c r="A27" s="5" t="s">
        <v>1933</v>
      </c>
      <c r="B27" s="5">
        <v>18670313172</v>
      </c>
      <c r="C27" s="7">
        <v>44258.470138888901</v>
      </c>
      <c r="D27" s="5" t="s">
        <v>1990</v>
      </c>
      <c r="E27" s="5" t="s">
        <v>1991</v>
      </c>
      <c r="F27" s="214"/>
      <c r="G27" s="5" t="s">
        <v>1992</v>
      </c>
      <c r="H27" s="215"/>
      <c r="I27" s="215"/>
      <c r="J27" s="215" t="s">
        <v>1993</v>
      </c>
      <c r="K27" s="199" t="s">
        <v>1994</v>
      </c>
    </row>
    <row r="28" spans="1:11" ht="76.5">
      <c r="A28" s="5" t="s">
        <v>1933</v>
      </c>
      <c r="B28" s="5">
        <v>18670313172</v>
      </c>
      <c r="C28" s="7">
        <v>44258.474999999999</v>
      </c>
      <c r="D28" s="5" t="s">
        <v>1995</v>
      </c>
      <c r="E28" s="209" t="s">
        <v>1996</v>
      </c>
      <c r="F28" s="214"/>
      <c r="G28" s="5" t="s">
        <v>1992</v>
      </c>
      <c r="H28" s="215"/>
      <c r="I28" s="215"/>
      <c r="J28" s="5" t="s">
        <v>1965</v>
      </c>
      <c r="K28" s="200" t="s">
        <v>1966</v>
      </c>
    </row>
    <row r="29" spans="1:11" ht="76.5">
      <c r="A29" s="5" t="s">
        <v>1933</v>
      </c>
      <c r="B29" s="5">
        <v>18670313172</v>
      </c>
      <c r="C29" s="7">
        <v>44258.475694444402</v>
      </c>
      <c r="D29" s="5" t="s">
        <v>1997</v>
      </c>
      <c r="E29" s="209" t="s">
        <v>1998</v>
      </c>
      <c r="F29" s="214"/>
      <c r="G29" s="5" t="s">
        <v>1999</v>
      </c>
      <c r="H29" s="215"/>
      <c r="I29" s="215"/>
      <c r="J29" s="5" t="s">
        <v>1965</v>
      </c>
      <c r="K29" s="200" t="s">
        <v>1966</v>
      </c>
    </row>
    <row r="30" spans="1:11" ht="76.5">
      <c r="A30" s="5" t="s">
        <v>1933</v>
      </c>
      <c r="B30" s="5">
        <v>18670313172</v>
      </c>
      <c r="C30" s="7">
        <v>44258.477083333302</v>
      </c>
      <c r="D30" s="5" t="s">
        <v>2000</v>
      </c>
      <c r="E30" s="209" t="s">
        <v>2001</v>
      </c>
      <c r="F30" s="214"/>
      <c r="G30" s="5" t="s">
        <v>2002</v>
      </c>
      <c r="H30" s="215"/>
      <c r="I30" s="215"/>
      <c r="J30" s="5" t="s">
        <v>1965</v>
      </c>
      <c r="K30" s="200" t="s">
        <v>1966</v>
      </c>
    </row>
    <row r="31" spans="1:11" ht="25.5">
      <c r="A31" s="5" t="s">
        <v>1933</v>
      </c>
      <c r="B31" s="5">
        <v>18670313172</v>
      </c>
      <c r="C31" s="7">
        <v>44258.478472222203</v>
      </c>
      <c r="D31" s="5" t="s">
        <v>2003</v>
      </c>
      <c r="E31" s="5" t="s">
        <v>2004</v>
      </c>
      <c r="F31" s="214"/>
      <c r="G31" s="5" t="s">
        <v>2002</v>
      </c>
      <c r="H31" s="215"/>
      <c r="I31" s="215"/>
      <c r="J31" s="5" t="s">
        <v>1965</v>
      </c>
      <c r="K31" s="200" t="s">
        <v>1966</v>
      </c>
    </row>
    <row r="32" spans="1:11" ht="63.75">
      <c r="A32" s="5" t="s">
        <v>1933</v>
      </c>
      <c r="B32" s="5">
        <v>18670313172</v>
      </c>
      <c r="C32" s="7">
        <v>44258.479861111096</v>
      </c>
      <c r="D32" s="209" t="s">
        <v>2005</v>
      </c>
      <c r="E32" s="5" t="s">
        <v>2006</v>
      </c>
      <c r="F32" s="214"/>
      <c r="G32" s="5" t="s">
        <v>2002</v>
      </c>
      <c r="H32" s="215"/>
      <c r="I32" s="215"/>
      <c r="J32" s="215" t="s">
        <v>1985</v>
      </c>
      <c r="K32" s="199" t="s">
        <v>2007</v>
      </c>
    </row>
    <row r="33" spans="1:11" s="200" customFormat="1">
      <c r="A33" s="5" t="s">
        <v>2008</v>
      </c>
      <c r="B33" s="6">
        <v>17317226092</v>
      </c>
      <c r="C33" s="7">
        <v>44258.559722222199</v>
      </c>
      <c r="D33" s="8" t="s">
        <v>1934</v>
      </c>
      <c r="E33" s="5" t="s">
        <v>19</v>
      </c>
      <c r="F33" s="214"/>
      <c r="G33" s="5" t="s">
        <v>1936</v>
      </c>
      <c r="H33" s="5"/>
      <c r="I33" s="218" t="s">
        <v>2009</v>
      </c>
      <c r="J33" s="5" t="s">
        <v>1936</v>
      </c>
    </row>
    <row r="34" spans="1:11" s="200" customFormat="1" ht="25.5">
      <c r="A34" s="5" t="s">
        <v>2008</v>
      </c>
      <c r="B34" s="6">
        <v>17317226092</v>
      </c>
      <c r="C34" s="7">
        <v>44258.561111111099</v>
      </c>
      <c r="D34" s="8" t="s">
        <v>2010</v>
      </c>
      <c r="E34" s="5" t="s">
        <v>23</v>
      </c>
      <c r="F34" s="214"/>
      <c r="G34" s="5" t="s">
        <v>1936</v>
      </c>
      <c r="H34" s="5"/>
      <c r="I34" s="218"/>
      <c r="J34" s="5" t="s">
        <v>1936</v>
      </c>
    </row>
    <row r="35" spans="1:11" s="200" customFormat="1" ht="25.5">
      <c r="A35" s="5" t="s">
        <v>2008</v>
      </c>
      <c r="B35" s="6">
        <v>17317226092</v>
      </c>
      <c r="C35" s="7">
        <v>44258.5625</v>
      </c>
      <c r="D35" s="8" t="s">
        <v>2011</v>
      </c>
      <c r="E35" s="5" t="s">
        <v>2012</v>
      </c>
      <c r="F35" s="214"/>
      <c r="G35" s="5" t="s">
        <v>2013</v>
      </c>
      <c r="H35" s="5"/>
      <c r="I35" s="218"/>
      <c r="J35" s="5" t="s">
        <v>1993</v>
      </c>
      <c r="K35" s="199" t="s">
        <v>1994</v>
      </c>
    </row>
    <row r="36" spans="1:11" s="200" customFormat="1" ht="25.5">
      <c r="A36" s="5" t="s">
        <v>2008</v>
      </c>
      <c r="B36" s="6">
        <v>17317226092</v>
      </c>
      <c r="C36" s="7">
        <v>44258.563888888901</v>
      </c>
      <c r="D36" s="8" t="s">
        <v>27</v>
      </c>
      <c r="E36" s="5" t="s">
        <v>19</v>
      </c>
      <c r="F36" s="214"/>
      <c r="G36" s="5" t="s">
        <v>2014</v>
      </c>
      <c r="H36" s="5"/>
      <c r="I36" s="218"/>
      <c r="J36" s="5" t="s">
        <v>1993</v>
      </c>
      <c r="K36" s="199" t="s">
        <v>1994</v>
      </c>
    </row>
    <row r="37" spans="1:11" s="200" customFormat="1" ht="25.5">
      <c r="A37" s="5" t="s">
        <v>2008</v>
      </c>
      <c r="B37" s="6">
        <v>17317226092</v>
      </c>
      <c r="C37" s="7">
        <v>44258.567361111098</v>
      </c>
      <c r="D37" s="8" t="s">
        <v>2015</v>
      </c>
      <c r="E37" s="5" t="s">
        <v>23</v>
      </c>
      <c r="F37" s="214"/>
      <c r="G37" s="5" t="s">
        <v>1936</v>
      </c>
      <c r="H37" s="5"/>
      <c r="I37" s="218"/>
      <c r="J37" s="5" t="s">
        <v>1936</v>
      </c>
    </row>
    <row r="38" spans="1:11" s="200" customFormat="1" ht="114.75">
      <c r="A38" s="5" t="s">
        <v>2008</v>
      </c>
      <c r="B38" s="6">
        <v>17317226092</v>
      </c>
      <c r="C38" s="7">
        <v>44258.568749999999</v>
      </c>
      <c r="D38" s="8" t="s">
        <v>2016</v>
      </c>
      <c r="E38" s="5" t="s">
        <v>2017</v>
      </c>
      <c r="F38" s="214"/>
      <c r="G38" s="209" t="s">
        <v>2018</v>
      </c>
      <c r="H38" s="5"/>
      <c r="I38" s="218"/>
      <c r="J38" s="5" t="s">
        <v>1924</v>
      </c>
    </row>
    <row r="39" spans="1:11" s="200" customFormat="1" ht="25.5">
      <c r="A39" s="5" t="s">
        <v>2008</v>
      </c>
      <c r="B39" s="6">
        <v>17317226092</v>
      </c>
      <c r="C39" s="7">
        <v>44258.572222222203</v>
      </c>
      <c r="D39" s="8" t="s">
        <v>2019</v>
      </c>
      <c r="E39" s="5" t="s">
        <v>23</v>
      </c>
      <c r="F39" s="214"/>
      <c r="G39" s="5" t="s">
        <v>1936</v>
      </c>
      <c r="H39" s="5"/>
      <c r="I39" s="218"/>
      <c r="J39" s="5" t="s">
        <v>1936</v>
      </c>
    </row>
    <row r="40" spans="1:11" s="200" customFormat="1" ht="25.5">
      <c r="A40" s="5" t="s">
        <v>2008</v>
      </c>
      <c r="B40" s="6">
        <v>17317226092</v>
      </c>
      <c r="C40" s="7">
        <v>44258.572916666701</v>
      </c>
      <c r="D40" s="8" t="s">
        <v>2020</v>
      </c>
      <c r="E40" s="5" t="s">
        <v>23</v>
      </c>
      <c r="F40" s="214"/>
      <c r="G40" s="5" t="s">
        <v>1936</v>
      </c>
      <c r="H40" s="5"/>
      <c r="I40" s="218"/>
      <c r="J40" s="5" t="s">
        <v>1936</v>
      </c>
    </row>
    <row r="41" spans="1:11" s="200" customFormat="1" ht="89.25">
      <c r="A41" s="5" t="s">
        <v>2008</v>
      </c>
      <c r="B41" s="6">
        <v>17317226092</v>
      </c>
      <c r="C41" s="7">
        <v>44258.573611111096</v>
      </c>
      <c r="D41" s="8" t="s">
        <v>2016</v>
      </c>
      <c r="E41" s="5" t="s">
        <v>2021</v>
      </c>
      <c r="F41" s="214"/>
      <c r="G41" s="5" t="s">
        <v>1936</v>
      </c>
      <c r="H41" s="5"/>
      <c r="I41" s="218"/>
      <c r="J41" s="5" t="s">
        <v>1936</v>
      </c>
    </row>
    <row r="42" spans="1:11" s="200" customFormat="1" ht="89.25">
      <c r="A42" s="5" t="s">
        <v>2008</v>
      </c>
      <c r="B42" s="6">
        <v>17317226092</v>
      </c>
      <c r="C42" s="7">
        <v>44258.574999999997</v>
      </c>
      <c r="D42" s="8" t="s">
        <v>2022</v>
      </c>
      <c r="E42" s="5" t="s">
        <v>2023</v>
      </c>
      <c r="F42" s="214"/>
      <c r="G42" s="5" t="s">
        <v>1936</v>
      </c>
      <c r="H42" s="5"/>
      <c r="I42" s="218"/>
      <c r="J42" s="5" t="s">
        <v>1936</v>
      </c>
    </row>
    <row r="43" spans="1:11" s="200" customFormat="1" ht="89.25">
      <c r="A43" s="5" t="s">
        <v>2008</v>
      </c>
      <c r="B43" s="6">
        <v>17317226092</v>
      </c>
      <c r="C43" s="7">
        <v>44258.589583333298</v>
      </c>
      <c r="D43" s="8" t="s">
        <v>2024</v>
      </c>
      <c r="E43" s="5" t="s">
        <v>2025</v>
      </c>
      <c r="F43" s="214"/>
      <c r="G43" s="5" t="s">
        <v>1936</v>
      </c>
      <c r="H43" s="5"/>
      <c r="I43" s="218"/>
      <c r="J43" s="5" t="s">
        <v>1936</v>
      </c>
    </row>
    <row r="44" spans="1:11" s="200" customFormat="1" ht="25.5">
      <c r="A44" s="5" t="s">
        <v>2008</v>
      </c>
      <c r="B44" s="6">
        <v>17317226092</v>
      </c>
      <c r="C44" s="7">
        <v>44258.592361111099</v>
      </c>
      <c r="D44" s="8" t="s">
        <v>2026</v>
      </c>
      <c r="E44" s="5" t="s">
        <v>2027</v>
      </c>
      <c r="F44" s="214"/>
      <c r="G44" s="5" t="s">
        <v>2028</v>
      </c>
      <c r="H44" s="5"/>
      <c r="I44" s="218"/>
      <c r="J44" s="5" t="s">
        <v>1993</v>
      </c>
      <c r="K44" s="200" t="s">
        <v>1994</v>
      </c>
    </row>
    <row r="45" spans="1:11" s="200" customFormat="1" ht="38.25">
      <c r="A45" s="5" t="s">
        <v>2008</v>
      </c>
      <c r="B45" s="6">
        <v>17317226092</v>
      </c>
      <c r="C45" s="7">
        <v>44258.593055555597</v>
      </c>
      <c r="D45" s="8" t="s">
        <v>2029</v>
      </c>
      <c r="E45" s="5" t="s">
        <v>2030</v>
      </c>
      <c r="F45" s="214"/>
      <c r="G45" s="5" t="s">
        <v>1936</v>
      </c>
      <c r="H45" s="5"/>
      <c r="I45" s="218"/>
      <c r="J45" s="5" t="s">
        <v>1936</v>
      </c>
    </row>
    <row r="46" spans="1:11" s="200" customFormat="1" ht="89.25">
      <c r="A46" s="5" t="s">
        <v>2008</v>
      </c>
      <c r="B46" s="6">
        <v>17317226092</v>
      </c>
      <c r="C46" s="7">
        <v>44258.594444444403</v>
      </c>
      <c r="D46" s="8" t="s">
        <v>2031</v>
      </c>
      <c r="E46" s="5" t="s">
        <v>2032</v>
      </c>
      <c r="F46" s="214"/>
      <c r="G46" s="5" t="s">
        <v>1936</v>
      </c>
      <c r="H46" s="5"/>
      <c r="I46" s="218"/>
      <c r="J46" s="5" t="s">
        <v>1936</v>
      </c>
    </row>
    <row r="47" spans="1:11" s="200" customFormat="1" ht="114.75">
      <c r="A47" s="5" t="s">
        <v>2008</v>
      </c>
      <c r="B47" s="6">
        <v>17317226092</v>
      </c>
      <c r="C47" s="7">
        <v>44258.604861111096</v>
      </c>
      <c r="D47" s="8" t="s">
        <v>2033</v>
      </c>
      <c r="E47" s="5" t="s">
        <v>2034</v>
      </c>
      <c r="F47" s="214"/>
      <c r="G47" s="5" t="s">
        <v>1936</v>
      </c>
      <c r="H47" s="5"/>
      <c r="I47" s="218"/>
      <c r="J47" s="5" t="s">
        <v>1936</v>
      </c>
    </row>
    <row r="48" spans="1:11" s="200" customFormat="1" ht="25.5">
      <c r="A48" s="5" t="s">
        <v>2008</v>
      </c>
      <c r="B48" s="6">
        <v>17317226092</v>
      </c>
      <c r="C48" s="7">
        <v>44258.607638888898</v>
      </c>
      <c r="D48" s="8" t="s">
        <v>2035</v>
      </c>
      <c r="E48" s="5" t="s">
        <v>23</v>
      </c>
      <c r="F48" s="214"/>
      <c r="G48" s="5" t="s">
        <v>1936</v>
      </c>
      <c r="H48" s="5"/>
      <c r="I48" s="218"/>
      <c r="J48" s="5" t="s">
        <v>1936</v>
      </c>
    </row>
    <row r="49" spans="1:11" s="200" customFormat="1" ht="102">
      <c r="A49" s="5" t="s">
        <v>2008</v>
      </c>
      <c r="B49" s="6">
        <v>17317226092</v>
      </c>
      <c r="C49" s="7">
        <v>44258.608333333301</v>
      </c>
      <c r="D49" s="8" t="s">
        <v>2036</v>
      </c>
      <c r="E49" s="5" t="s">
        <v>2037</v>
      </c>
      <c r="F49" s="214"/>
      <c r="G49" s="5" t="s">
        <v>1936</v>
      </c>
      <c r="H49" s="5"/>
      <c r="I49" s="218"/>
      <c r="J49" s="5" t="s">
        <v>1936</v>
      </c>
    </row>
    <row r="50" spans="1:11" s="200" customFormat="1" ht="127.5">
      <c r="A50" s="5" t="s">
        <v>2008</v>
      </c>
      <c r="B50" s="6">
        <v>17317226092</v>
      </c>
      <c r="C50" s="7">
        <v>44258.610416666699</v>
      </c>
      <c r="D50" s="8" t="s">
        <v>2038</v>
      </c>
      <c r="E50" s="8" t="s">
        <v>2039</v>
      </c>
      <c r="F50" s="214"/>
      <c r="G50" s="5" t="s">
        <v>2040</v>
      </c>
      <c r="H50" s="5"/>
      <c r="I50" s="218"/>
      <c r="J50" s="5" t="s">
        <v>1993</v>
      </c>
      <c r="K50" s="199" t="s">
        <v>1994</v>
      </c>
    </row>
    <row r="51" spans="1:11" s="200" customFormat="1" ht="76.5">
      <c r="A51" s="5" t="s">
        <v>2008</v>
      </c>
      <c r="B51" s="6">
        <v>17317226092</v>
      </c>
      <c r="C51" s="7">
        <v>44258.613888888904</v>
      </c>
      <c r="D51" s="8" t="s">
        <v>2041</v>
      </c>
      <c r="E51" s="5" t="s">
        <v>2042</v>
      </c>
      <c r="F51" s="214"/>
      <c r="G51" s="5" t="s">
        <v>2043</v>
      </c>
      <c r="H51" s="5"/>
      <c r="I51" s="218"/>
      <c r="J51" s="5" t="s">
        <v>1993</v>
      </c>
      <c r="K51" s="200" t="s">
        <v>1994</v>
      </c>
    </row>
    <row r="52" spans="1:11" s="200" customFormat="1" ht="25.5">
      <c r="A52" s="5" t="s">
        <v>2008</v>
      </c>
      <c r="B52" s="6">
        <v>17317226092</v>
      </c>
      <c r="C52" s="7">
        <v>44258.615277777797</v>
      </c>
      <c r="D52" s="8" t="s">
        <v>2044</v>
      </c>
      <c r="E52" s="5" t="s">
        <v>2045</v>
      </c>
      <c r="F52" s="214"/>
      <c r="G52" s="5" t="s">
        <v>1936</v>
      </c>
      <c r="H52" s="5"/>
      <c r="I52" s="218"/>
      <c r="J52" s="5" t="s">
        <v>1936</v>
      </c>
    </row>
    <row r="53" spans="1:11" s="202" customFormat="1" ht="76.5">
      <c r="A53" s="5" t="s">
        <v>2046</v>
      </c>
      <c r="B53" s="5">
        <v>15000338291</v>
      </c>
      <c r="C53" s="7">
        <v>44258.5625</v>
      </c>
      <c r="D53" s="216" t="s">
        <v>2047</v>
      </c>
      <c r="E53" s="5" t="s">
        <v>2048</v>
      </c>
      <c r="F53" s="214"/>
      <c r="G53" s="216" t="s">
        <v>1936</v>
      </c>
      <c r="H53" s="216"/>
      <c r="I53" s="216"/>
      <c r="J53" s="5" t="s">
        <v>1936</v>
      </c>
    </row>
    <row r="54" spans="1:11" s="202" customFormat="1" ht="76.5">
      <c r="A54" s="5" t="s">
        <v>2046</v>
      </c>
      <c r="B54" s="5">
        <v>15000338291</v>
      </c>
      <c r="C54" s="7">
        <v>44258.568749999999</v>
      </c>
      <c r="D54" s="216" t="s">
        <v>50</v>
      </c>
      <c r="E54" s="216" t="s">
        <v>2049</v>
      </c>
      <c r="F54" s="214"/>
      <c r="G54" s="216" t="s">
        <v>1936</v>
      </c>
      <c r="H54" s="216"/>
      <c r="I54" s="216"/>
      <c r="J54" s="5" t="s">
        <v>1936</v>
      </c>
    </row>
    <row r="55" spans="1:11" s="202" customFormat="1" ht="76.5">
      <c r="A55" s="5" t="s">
        <v>2046</v>
      </c>
      <c r="B55" s="5">
        <v>15000338291</v>
      </c>
      <c r="C55" s="7">
        <v>44258.570138888899</v>
      </c>
      <c r="D55" s="216" t="s">
        <v>2050</v>
      </c>
      <c r="E55" s="5" t="s">
        <v>2048</v>
      </c>
      <c r="F55" s="214"/>
      <c r="G55" s="216" t="s">
        <v>1936</v>
      </c>
      <c r="H55" s="216"/>
      <c r="I55" s="216"/>
      <c r="J55" s="5" t="s">
        <v>1936</v>
      </c>
    </row>
    <row r="56" spans="1:11" s="202" customFormat="1" ht="25.5">
      <c r="A56" s="5" t="s">
        <v>2046</v>
      </c>
      <c r="B56" s="5">
        <v>15000338291</v>
      </c>
      <c r="C56" s="7">
        <v>44258.5715277778</v>
      </c>
      <c r="D56" s="216" t="s">
        <v>2051</v>
      </c>
      <c r="E56" s="5" t="s">
        <v>1945</v>
      </c>
      <c r="F56" s="214"/>
      <c r="G56" s="216" t="s">
        <v>2052</v>
      </c>
      <c r="H56" s="216"/>
      <c r="I56" s="216"/>
      <c r="J56" s="216" t="s">
        <v>1965</v>
      </c>
      <c r="K56" s="202" t="s">
        <v>1966</v>
      </c>
    </row>
    <row r="57" spans="1:11" s="202" customFormat="1" ht="76.5">
      <c r="A57" s="5" t="s">
        <v>2046</v>
      </c>
      <c r="B57" s="5">
        <v>15000338291</v>
      </c>
      <c r="C57" s="7">
        <v>44258.572916666701</v>
      </c>
      <c r="D57" s="216" t="s">
        <v>2053</v>
      </c>
      <c r="E57" s="5" t="s">
        <v>2048</v>
      </c>
      <c r="F57" s="214"/>
      <c r="G57" s="216" t="s">
        <v>1936</v>
      </c>
      <c r="H57" s="216"/>
      <c r="I57" s="216"/>
      <c r="J57" s="5" t="s">
        <v>1936</v>
      </c>
    </row>
    <row r="58" spans="1:11" s="202" customFormat="1" ht="76.5">
      <c r="A58" s="5" t="s">
        <v>2046</v>
      </c>
      <c r="B58" s="5">
        <v>15000338291</v>
      </c>
      <c r="C58" s="7">
        <v>44258.5805555556</v>
      </c>
      <c r="D58" s="216" t="s">
        <v>2054</v>
      </c>
      <c r="E58" s="216" t="s">
        <v>2049</v>
      </c>
      <c r="F58" s="214"/>
      <c r="G58" s="216" t="s">
        <v>1936</v>
      </c>
      <c r="H58" s="216"/>
      <c r="I58" s="216"/>
      <c r="J58" s="5" t="s">
        <v>1936</v>
      </c>
    </row>
    <row r="59" spans="1:11" s="202" customFormat="1" ht="38.25">
      <c r="A59" s="5" t="s">
        <v>2046</v>
      </c>
      <c r="B59" s="5">
        <v>15000338291</v>
      </c>
      <c r="C59" s="7">
        <v>44258.584027777797</v>
      </c>
      <c r="D59" s="216" t="s">
        <v>2055</v>
      </c>
      <c r="E59" s="216" t="s">
        <v>2056</v>
      </c>
      <c r="F59" s="214"/>
      <c r="G59" s="216" t="s">
        <v>2057</v>
      </c>
      <c r="H59" s="216"/>
      <c r="I59" s="216"/>
      <c r="J59" s="216" t="s">
        <v>2058</v>
      </c>
      <c r="K59" s="202" t="s">
        <v>2059</v>
      </c>
    </row>
    <row r="60" spans="1:11" s="202" customFormat="1" ht="38.25">
      <c r="A60" s="5" t="s">
        <v>2046</v>
      </c>
      <c r="B60" s="5">
        <v>15000338291</v>
      </c>
      <c r="C60" s="7">
        <v>44258.586805555598</v>
      </c>
      <c r="D60" s="216" t="s">
        <v>2060</v>
      </c>
      <c r="E60" s="216" t="s">
        <v>2056</v>
      </c>
      <c r="F60" s="214"/>
      <c r="G60" s="216" t="s">
        <v>2057</v>
      </c>
      <c r="H60" s="216"/>
      <c r="I60" s="216"/>
      <c r="J60" s="216" t="s">
        <v>2058</v>
      </c>
      <c r="K60" s="202" t="s">
        <v>2059</v>
      </c>
    </row>
    <row r="61" spans="1:11" s="202" customFormat="1" ht="25.5">
      <c r="A61" s="5" t="s">
        <v>2046</v>
      </c>
      <c r="B61" s="5">
        <v>15000338291</v>
      </c>
      <c r="C61" s="7">
        <v>44258.588194444397</v>
      </c>
      <c r="D61" s="216" t="s">
        <v>2061</v>
      </c>
      <c r="E61" s="5" t="s">
        <v>1945</v>
      </c>
      <c r="F61" s="214"/>
      <c r="G61" s="216" t="s">
        <v>2052</v>
      </c>
      <c r="H61" s="216"/>
      <c r="I61" s="216"/>
      <c r="J61" s="216" t="s">
        <v>1965</v>
      </c>
      <c r="K61" s="202" t="s">
        <v>1966</v>
      </c>
    </row>
    <row r="62" spans="1:11" s="202" customFormat="1" ht="38.25">
      <c r="A62" s="5" t="s">
        <v>2046</v>
      </c>
      <c r="B62" s="5">
        <v>15000338291</v>
      </c>
      <c r="C62" s="7">
        <v>44258.590277777803</v>
      </c>
      <c r="D62" s="216" t="s">
        <v>2062</v>
      </c>
      <c r="E62" s="5" t="s">
        <v>1945</v>
      </c>
      <c r="F62" s="214"/>
      <c r="G62" s="216" t="s">
        <v>2052</v>
      </c>
      <c r="H62" s="216"/>
      <c r="I62" s="216"/>
      <c r="J62" s="216" t="s">
        <v>1965</v>
      </c>
      <c r="K62" s="202" t="s">
        <v>1966</v>
      </c>
    </row>
    <row r="63" spans="1:11" s="202" customFormat="1" ht="76.5">
      <c r="A63" s="5" t="s">
        <v>2046</v>
      </c>
      <c r="B63" s="5">
        <v>15000338291</v>
      </c>
      <c r="C63" s="7">
        <v>44258.590972222199</v>
      </c>
      <c r="D63" s="216" t="s">
        <v>2063</v>
      </c>
      <c r="E63" s="5" t="s">
        <v>2048</v>
      </c>
      <c r="F63" s="214"/>
      <c r="G63" s="216" t="s">
        <v>1936</v>
      </c>
      <c r="H63" s="216"/>
      <c r="I63" s="216"/>
      <c r="J63" s="216" t="s">
        <v>1936</v>
      </c>
    </row>
    <row r="64" spans="1:11" s="202" customFormat="1" ht="25.5">
      <c r="A64" s="5" t="s">
        <v>2046</v>
      </c>
      <c r="B64" s="5">
        <v>15000338291</v>
      </c>
      <c r="C64" s="7">
        <v>44258.592361111099</v>
      </c>
      <c r="D64" s="216" t="s">
        <v>2064</v>
      </c>
      <c r="E64" s="216" t="s">
        <v>2056</v>
      </c>
      <c r="F64" s="214"/>
      <c r="G64" s="216" t="s">
        <v>2065</v>
      </c>
      <c r="H64" s="216"/>
      <c r="I64" s="216"/>
      <c r="J64" s="216" t="s">
        <v>1965</v>
      </c>
      <c r="K64" s="202" t="s">
        <v>1966</v>
      </c>
    </row>
    <row r="65" spans="1:11" s="202" customFormat="1" ht="25.5">
      <c r="A65" s="5" t="s">
        <v>2046</v>
      </c>
      <c r="B65" s="5">
        <v>15000338291</v>
      </c>
      <c r="C65" s="7">
        <v>44258.59375</v>
      </c>
      <c r="D65" s="216" t="s">
        <v>2066</v>
      </c>
      <c r="E65" s="216" t="s">
        <v>2056</v>
      </c>
      <c r="F65" s="214"/>
      <c r="G65" s="216" t="s">
        <v>2067</v>
      </c>
      <c r="H65" s="216"/>
      <c r="I65" s="216"/>
      <c r="J65" s="216" t="s">
        <v>1924</v>
      </c>
    </row>
    <row r="66" spans="1:11" s="202" customFormat="1" ht="25.5">
      <c r="A66" s="5" t="s">
        <v>2046</v>
      </c>
      <c r="B66" s="5">
        <v>15000338291</v>
      </c>
      <c r="C66" s="7">
        <v>44258.595833333296</v>
      </c>
      <c r="D66" s="216" t="s">
        <v>2068</v>
      </c>
      <c r="E66" s="216" t="s">
        <v>2056</v>
      </c>
      <c r="F66" s="214"/>
      <c r="G66" s="216" t="s">
        <v>2067</v>
      </c>
      <c r="H66" s="216"/>
      <c r="I66" s="216"/>
      <c r="J66" s="216" t="s">
        <v>1965</v>
      </c>
      <c r="K66" s="202" t="s">
        <v>1966</v>
      </c>
    </row>
    <row r="67" spans="1:11" s="202" customFormat="1" ht="76.5">
      <c r="A67" s="5" t="s">
        <v>2046</v>
      </c>
      <c r="B67" s="5">
        <v>15000338291</v>
      </c>
      <c r="C67" s="7">
        <v>44258.602083333302</v>
      </c>
      <c r="D67" s="216" t="s">
        <v>2069</v>
      </c>
      <c r="E67" s="216" t="s">
        <v>2049</v>
      </c>
      <c r="F67" s="214"/>
      <c r="G67" s="216" t="s">
        <v>1936</v>
      </c>
      <c r="H67" s="216"/>
      <c r="I67" s="216"/>
      <c r="J67" s="216" t="s">
        <v>1936</v>
      </c>
    </row>
    <row r="68" spans="1:11" s="202" customFormat="1" ht="25.5">
      <c r="A68" s="5" t="s">
        <v>2046</v>
      </c>
      <c r="B68" s="5">
        <v>15000338291</v>
      </c>
      <c r="C68" s="7">
        <v>44258.603472222203</v>
      </c>
      <c r="D68" s="216" t="s">
        <v>2070</v>
      </c>
      <c r="E68" s="216" t="s">
        <v>2056</v>
      </c>
      <c r="F68" s="214"/>
      <c r="G68" s="216" t="s">
        <v>2067</v>
      </c>
      <c r="H68" s="216"/>
      <c r="I68" s="216"/>
      <c r="J68" s="216" t="s">
        <v>1924</v>
      </c>
    </row>
    <row r="69" spans="1:11" s="202" customFormat="1" ht="25.5">
      <c r="A69" s="5" t="s">
        <v>2046</v>
      </c>
      <c r="B69" s="5">
        <v>15000338291</v>
      </c>
      <c r="C69" s="7">
        <v>44258.604166666701</v>
      </c>
      <c r="D69" s="216" t="s">
        <v>2071</v>
      </c>
      <c r="E69" s="216" t="s">
        <v>2056</v>
      </c>
      <c r="F69" s="214"/>
      <c r="G69" s="216" t="s">
        <v>2067</v>
      </c>
      <c r="H69" s="216"/>
      <c r="I69" s="216"/>
      <c r="J69" s="216" t="s">
        <v>1965</v>
      </c>
      <c r="K69" s="202" t="s">
        <v>1966</v>
      </c>
    </row>
    <row r="70" spans="1:11" s="200" customFormat="1">
      <c r="A70" s="5" t="s">
        <v>2072</v>
      </c>
      <c r="B70" s="5">
        <v>13636466923</v>
      </c>
      <c r="C70" s="7">
        <v>44258.561111111099</v>
      </c>
      <c r="D70" s="5" t="s">
        <v>41</v>
      </c>
      <c r="E70" s="5" t="s">
        <v>1943</v>
      </c>
      <c r="F70" s="214"/>
      <c r="G70" s="5"/>
      <c r="H70" s="5" t="s">
        <v>1949</v>
      </c>
      <c r="I70" s="218" t="s">
        <v>2009</v>
      </c>
      <c r="J70" s="216" t="s">
        <v>1936</v>
      </c>
    </row>
    <row r="71" spans="1:11">
      <c r="A71" s="5" t="s">
        <v>2072</v>
      </c>
      <c r="B71" s="5">
        <v>13636466924</v>
      </c>
      <c r="C71" s="7">
        <v>44258.563888888901</v>
      </c>
      <c r="D71" s="5" t="s">
        <v>41</v>
      </c>
      <c r="E71" s="5" t="s">
        <v>1943</v>
      </c>
      <c r="F71" s="214"/>
      <c r="G71" s="215"/>
      <c r="H71" s="5" t="s">
        <v>1949</v>
      </c>
      <c r="I71" s="215" t="s">
        <v>2073</v>
      </c>
      <c r="J71" s="216" t="s">
        <v>1936</v>
      </c>
    </row>
    <row r="72" spans="1:11">
      <c r="A72" s="5" t="s">
        <v>2072</v>
      </c>
      <c r="B72" s="5">
        <v>13636466925</v>
      </c>
      <c r="C72" s="7">
        <v>44258.568055555603</v>
      </c>
      <c r="D72" s="5" t="s">
        <v>2074</v>
      </c>
      <c r="E72" s="5" t="s">
        <v>1943</v>
      </c>
      <c r="F72" s="214"/>
      <c r="G72" s="215"/>
      <c r="H72" s="5" t="s">
        <v>1949</v>
      </c>
      <c r="I72" s="215" t="s">
        <v>2075</v>
      </c>
      <c r="J72" s="216" t="s">
        <v>1936</v>
      </c>
    </row>
    <row r="73" spans="1:11">
      <c r="A73" s="5" t="s">
        <v>2072</v>
      </c>
      <c r="B73" s="5">
        <v>13636466926</v>
      </c>
      <c r="C73" s="7">
        <v>44258.568749999999</v>
      </c>
      <c r="D73" s="5" t="s">
        <v>2076</v>
      </c>
      <c r="E73" s="5" t="s">
        <v>1943</v>
      </c>
      <c r="F73" s="214"/>
      <c r="G73" s="215"/>
      <c r="H73" s="5" t="s">
        <v>1949</v>
      </c>
      <c r="I73" s="215" t="s">
        <v>2077</v>
      </c>
      <c r="J73" s="216" t="s">
        <v>1936</v>
      </c>
    </row>
    <row r="74" spans="1:11">
      <c r="A74" s="5" t="s">
        <v>2072</v>
      </c>
      <c r="B74" s="5">
        <v>13636466926</v>
      </c>
      <c r="C74" s="7">
        <v>44258.570833333302</v>
      </c>
      <c r="D74" s="5" t="s">
        <v>2074</v>
      </c>
      <c r="E74" s="5" t="s">
        <v>1943</v>
      </c>
      <c r="F74" s="214"/>
      <c r="G74" s="215"/>
      <c r="H74" s="5" t="s">
        <v>1949</v>
      </c>
      <c r="I74" s="215" t="s">
        <v>2075</v>
      </c>
      <c r="J74" s="216" t="s">
        <v>1936</v>
      </c>
    </row>
    <row r="75" spans="1:11" ht="76.5">
      <c r="A75" s="5" t="s">
        <v>2072</v>
      </c>
      <c r="B75" s="5">
        <v>13636466926</v>
      </c>
      <c r="C75" s="7">
        <v>44258.573611111096</v>
      </c>
      <c r="D75" s="5" t="s">
        <v>41</v>
      </c>
      <c r="E75" s="5" t="s">
        <v>2078</v>
      </c>
      <c r="F75" s="214"/>
      <c r="G75" s="5" t="s">
        <v>2079</v>
      </c>
      <c r="H75" s="215"/>
      <c r="I75" s="215"/>
      <c r="J75" s="215" t="s">
        <v>2058</v>
      </c>
      <c r="K75" s="202" t="s">
        <v>2059</v>
      </c>
    </row>
    <row r="76" spans="1:11" ht="76.5">
      <c r="A76" s="5" t="s">
        <v>2072</v>
      </c>
      <c r="B76" s="5">
        <v>13636466926</v>
      </c>
      <c r="C76" s="7">
        <v>44258.5756944444</v>
      </c>
      <c r="D76" s="5" t="s">
        <v>2074</v>
      </c>
      <c r="E76" s="5" t="s">
        <v>2080</v>
      </c>
      <c r="F76" s="214"/>
      <c r="G76" s="5" t="s">
        <v>2079</v>
      </c>
      <c r="H76" s="215"/>
      <c r="I76" s="215"/>
      <c r="J76" s="215" t="s">
        <v>2058</v>
      </c>
      <c r="K76" s="202" t="s">
        <v>2059</v>
      </c>
    </row>
    <row r="77" spans="1:11" ht="76.5">
      <c r="A77" s="5" t="s">
        <v>2072</v>
      </c>
      <c r="B77" s="5">
        <v>13636466926</v>
      </c>
      <c r="C77" s="7">
        <v>44258.577777777798</v>
      </c>
      <c r="D77" s="5" t="s">
        <v>2076</v>
      </c>
      <c r="E77" s="5" t="s">
        <v>2081</v>
      </c>
      <c r="F77" s="214"/>
      <c r="G77" s="5" t="s">
        <v>2079</v>
      </c>
      <c r="H77" s="215"/>
      <c r="I77" s="215"/>
      <c r="J77" s="215" t="s">
        <v>2058</v>
      </c>
      <c r="K77" s="202" t="s">
        <v>2059</v>
      </c>
    </row>
    <row r="78" spans="1:11" ht="76.5">
      <c r="A78" s="5" t="s">
        <v>2072</v>
      </c>
      <c r="B78" s="5">
        <v>13636466926</v>
      </c>
      <c r="C78" s="7">
        <v>44258.579166666699</v>
      </c>
      <c r="D78" s="215" t="s">
        <v>41</v>
      </c>
      <c r="E78" s="5" t="s">
        <v>2082</v>
      </c>
      <c r="F78" s="214"/>
      <c r="G78" s="5" t="s">
        <v>2079</v>
      </c>
      <c r="H78" s="215"/>
      <c r="I78" s="215"/>
      <c r="J78" s="215" t="s">
        <v>2058</v>
      </c>
      <c r="K78" s="202" t="s">
        <v>2059</v>
      </c>
    </row>
    <row r="79" spans="1:11" ht="76.5">
      <c r="A79" s="5" t="s">
        <v>2072</v>
      </c>
      <c r="B79" s="5">
        <v>13636466926</v>
      </c>
      <c r="C79" s="7">
        <v>44258.5805555556</v>
      </c>
      <c r="D79" s="5" t="s">
        <v>2074</v>
      </c>
      <c r="E79" s="5" t="s">
        <v>2083</v>
      </c>
      <c r="F79" s="214"/>
      <c r="G79" s="5" t="s">
        <v>2079</v>
      </c>
      <c r="H79" s="215"/>
      <c r="I79" s="215"/>
      <c r="J79" s="215" t="s">
        <v>2058</v>
      </c>
      <c r="K79" s="202" t="s">
        <v>2059</v>
      </c>
    </row>
    <row r="80" spans="1:11" ht="114.75">
      <c r="A80" s="5" t="s">
        <v>2072</v>
      </c>
      <c r="B80" s="5">
        <v>13636466923</v>
      </c>
      <c r="C80" s="7">
        <v>44258.581250000003</v>
      </c>
      <c r="D80" s="5" t="s">
        <v>2076</v>
      </c>
      <c r="E80" s="5" t="s">
        <v>2084</v>
      </c>
      <c r="F80" s="214"/>
      <c r="G80" s="5" t="s">
        <v>2079</v>
      </c>
      <c r="H80" s="215"/>
      <c r="I80" s="215"/>
      <c r="J80" s="215" t="s">
        <v>2058</v>
      </c>
      <c r="K80" s="202" t="s">
        <v>2059</v>
      </c>
    </row>
    <row r="81" spans="1:11" ht="114.75">
      <c r="A81" s="5" t="s">
        <v>2072</v>
      </c>
      <c r="B81" s="5">
        <v>13636466926</v>
      </c>
      <c r="C81" s="7">
        <v>44258.590972222199</v>
      </c>
      <c r="D81" s="5" t="s">
        <v>41</v>
      </c>
      <c r="E81" s="5" t="s">
        <v>2085</v>
      </c>
      <c r="F81" s="214"/>
      <c r="G81" s="5" t="s">
        <v>2086</v>
      </c>
      <c r="H81" s="215"/>
      <c r="I81" s="215"/>
      <c r="J81" s="215" t="s">
        <v>1936</v>
      </c>
      <c r="K81" s="199" t="s">
        <v>2087</v>
      </c>
    </row>
    <row r="82" spans="1:11" ht="76.5">
      <c r="A82" s="5" t="s">
        <v>2072</v>
      </c>
      <c r="B82" s="5">
        <v>13636466926</v>
      </c>
      <c r="C82" s="7">
        <v>44258.6</v>
      </c>
      <c r="D82" s="5" t="s">
        <v>41</v>
      </c>
      <c r="E82" s="5" t="s">
        <v>2088</v>
      </c>
      <c r="F82" s="214"/>
      <c r="G82" s="5"/>
      <c r="H82" s="5" t="s">
        <v>1949</v>
      </c>
      <c r="I82" s="215" t="s">
        <v>2009</v>
      </c>
      <c r="J82" s="215" t="s">
        <v>1936</v>
      </c>
    </row>
    <row r="83" spans="1:11" ht="51">
      <c r="A83" s="5" t="s">
        <v>2072</v>
      </c>
      <c r="B83" s="5">
        <v>13636466926</v>
      </c>
      <c r="C83" s="7">
        <v>44258.602083333302</v>
      </c>
      <c r="D83" s="5" t="s">
        <v>41</v>
      </c>
      <c r="E83" s="5" t="s">
        <v>2089</v>
      </c>
      <c r="F83" s="214"/>
      <c r="G83" s="215"/>
      <c r="H83" s="5" t="s">
        <v>1949</v>
      </c>
      <c r="I83" s="215" t="s">
        <v>2009</v>
      </c>
      <c r="J83" s="215" t="s">
        <v>1936</v>
      </c>
    </row>
    <row r="84" spans="1:11" ht="76.5">
      <c r="A84" s="5" t="s">
        <v>2072</v>
      </c>
      <c r="B84" s="5">
        <v>13636466926</v>
      </c>
      <c r="C84" s="7">
        <v>44258.603472222203</v>
      </c>
      <c r="D84" s="5" t="s">
        <v>41</v>
      </c>
      <c r="E84" s="5" t="s">
        <v>2090</v>
      </c>
      <c r="F84" s="214"/>
      <c r="G84" s="215" t="s">
        <v>2091</v>
      </c>
      <c r="H84" s="215"/>
      <c r="I84" s="215"/>
      <c r="J84" s="215" t="s">
        <v>1965</v>
      </c>
      <c r="K84" s="199" t="s">
        <v>1966</v>
      </c>
    </row>
    <row r="85" spans="1:11" ht="38.25">
      <c r="A85" s="5" t="s">
        <v>2072</v>
      </c>
      <c r="B85" s="5">
        <v>13636466926</v>
      </c>
      <c r="C85" s="7">
        <v>44258.609722222202</v>
      </c>
      <c r="D85" s="5" t="s">
        <v>41</v>
      </c>
      <c r="E85" s="215" t="s">
        <v>2092</v>
      </c>
      <c r="F85" s="214"/>
      <c r="G85" s="215"/>
      <c r="H85" s="5" t="s">
        <v>1949</v>
      </c>
      <c r="I85" s="215" t="s">
        <v>2009</v>
      </c>
      <c r="J85" s="215" t="s">
        <v>1936</v>
      </c>
    </row>
    <row r="86" spans="1:11" ht="25.5">
      <c r="A86" s="5" t="s">
        <v>2072</v>
      </c>
      <c r="B86" s="5">
        <v>13636466926</v>
      </c>
      <c r="C86" s="7">
        <v>44258.611111111102</v>
      </c>
      <c r="D86" s="5" t="s">
        <v>41</v>
      </c>
      <c r="E86" s="215" t="s">
        <v>2093</v>
      </c>
      <c r="F86" s="214"/>
      <c r="G86" s="215" t="s">
        <v>2094</v>
      </c>
      <c r="H86" s="215"/>
      <c r="I86" s="215"/>
      <c r="J86" s="215" t="s">
        <v>2095</v>
      </c>
      <c r="K86" s="199" t="s">
        <v>1966</v>
      </c>
    </row>
    <row r="87" spans="1:11" ht="127.5">
      <c r="A87" s="5" t="s">
        <v>2072</v>
      </c>
      <c r="B87" s="5">
        <v>13636466926</v>
      </c>
      <c r="C87" s="7">
        <v>44258.613888888904</v>
      </c>
      <c r="D87" s="216" t="s">
        <v>2076</v>
      </c>
      <c r="E87" s="215" t="s">
        <v>2096</v>
      </c>
      <c r="F87" s="214"/>
      <c r="G87" s="215" t="s">
        <v>2097</v>
      </c>
      <c r="H87" s="215"/>
      <c r="I87" s="215"/>
      <c r="J87" s="215" t="s">
        <v>1965</v>
      </c>
      <c r="K87" s="199" t="s">
        <v>1966</v>
      </c>
    </row>
    <row r="88" spans="1:11" ht="89.25">
      <c r="A88" s="5" t="s">
        <v>2072</v>
      </c>
      <c r="B88" s="5">
        <v>13636466926</v>
      </c>
      <c r="C88" s="7">
        <v>44258.6159722222</v>
      </c>
      <c r="D88" s="215" t="s">
        <v>2076</v>
      </c>
      <c r="E88" s="215" t="s">
        <v>2098</v>
      </c>
      <c r="F88" s="214"/>
      <c r="G88" s="215"/>
      <c r="H88" s="215" t="s">
        <v>1949</v>
      </c>
      <c r="I88" s="215" t="s">
        <v>2073</v>
      </c>
      <c r="J88" s="215" t="s">
        <v>1936</v>
      </c>
    </row>
    <row r="89" spans="1:11" ht="38.25">
      <c r="A89" s="5" t="s">
        <v>2072</v>
      </c>
      <c r="B89" s="5">
        <v>13636466926</v>
      </c>
      <c r="C89" s="7">
        <v>44258.617361111101</v>
      </c>
      <c r="D89" s="215" t="s">
        <v>2076</v>
      </c>
      <c r="E89" s="215" t="s">
        <v>2099</v>
      </c>
      <c r="F89" s="214"/>
      <c r="G89" s="215" t="s">
        <v>2100</v>
      </c>
      <c r="H89" s="215"/>
      <c r="I89" s="215"/>
      <c r="J89" s="215" t="s">
        <v>2095</v>
      </c>
      <c r="K89" s="199" t="s">
        <v>1966</v>
      </c>
    </row>
    <row r="90" spans="1:11" s="200" customFormat="1" ht="25.5">
      <c r="A90" s="5" t="s">
        <v>1925</v>
      </c>
      <c r="B90" s="6">
        <v>18701823256</v>
      </c>
      <c r="C90" s="7">
        <v>44258.624305555597</v>
      </c>
      <c r="D90" s="8" t="s">
        <v>2101</v>
      </c>
      <c r="E90" s="5"/>
      <c r="F90" s="214"/>
      <c r="G90" s="5"/>
      <c r="H90" s="210"/>
      <c r="I90" s="210"/>
      <c r="J90" s="5" t="s">
        <v>1936</v>
      </c>
      <c r="K90" s="200" t="s">
        <v>2087</v>
      </c>
    </row>
    <row r="91" spans="1:11" s="200" customFormat="1" ht="25.5">
      <c r="A91" s="5" t="s">
        <v>1925</v>
      </c>
      <c r="B91" s="6">
        <v>18701823257</v>
      </c>
      <c r="C91" s="7">
        <v>44258.632638888899</v>
      </c>
      <c r="D91" s="8" t="s">
        <v>2102</v>
      </c>
      <c r="E91" s="5" t="s">
        <v>2103</v>
      </c>
      <c r="F91" s="214"/>
      <c r="G91" s="5"/>
      <c r="H91" s="210"/>
      <c r="I91" s="210"/>
      <c r="J91" s="215" t="s">
        <v>1936</v>
      </c>
      <c r="K91" s="200" t="s">
        <v>2104</v>
      </c>
    </row>
    <row r="92" spans="1:11" s="200" customFormat="1">
      <c r="A92" s="5" t="s">
        <v>1925</v>
      </c>
      <c r="B92" s="6">
        <v>18701823258</v>
      </c>
      <c r="C92" s="7">
        <v>44258.636111111096</v>
      </c>
      <c r="D92" s="8" t="s">
        <v>2105</v>
      </c>
      <c r="E92" s="5" t="s">
        <v>2106</v>
      </c>
      <c r="F92" s="214"/>
      <c r="G92" s="5"/>
      <c r="H92" s="210"/>
      <c r="I92" s="210"/>
      <c r="J92" s="5" t="s">
        <v>1936</v>
      </c>
      <c r="K92" s="200" t="s">
        <v>2104</v>
      </c>
    </row>
    <row r="93" spans="1:11" s="200" customFormat="1" ht="25.5">
      <c r="A93" s="5" t="s">
        <v>1925</v>
      </c>
      <c r="B93" s="6">
        <v>18701823259</v>
      </c>
      <c r="C93" s="7">
        <v>44258.636805555601</v>
      </c>
      <c r="D93" s="213" t="s">
        <v>2107</v>
      </c>
      <c r="E93" s="5" t="s">
        <v>2108</v>
      </c>
      <c r="F93" s="214"/>
      <c r="G93" s="5"/>
      <c r="H93" s="210"/>
      <c r="I93" s="210"/>
      <c r="J93" s="5" t="s">
        <v>1924</v>
      </c>
      <c r="K93" s="200" t="s">
        <v>2109</v>
      </c>
    </row>
    <row r="94" spans="1:11" s="200" customFormat="1">
      <c r="A94" s="5" t="s">
        <v>1925</v>
      </c>
      <c r="B94" s="6">
        <v>18701823260</v>
      </c>
      <c r="C94" s="7">
        <v>44258.638888888898</v>
      </c>
      <c r="D94" s="8" t="s">
        <v>2110</v>
      </c>
      <c r="E94" s="5"/>
      <c r="F94" s="214"/>
      <c r="G94" s="5"/>
      <c r="H94" s="210"/>
      <c r="I94" s="210"/>
      <c r="J94" s="5" t="s">
        <v>1936</v>
      </c>
      <c r="K94" s="200" t="s">
        <v>2104</v>
      </c>
    </row>
    <row r="95" spans="1:11" s="200" customFormat="1" ht="25.5">
      <c r="A95" s="5" t="s">
        <v>1925</v>
      </c>
      <c r="B95" s="6">
        <v>18701823261</v>
      </c>
      <c r="C95" s="7">
        <v>44258.640972222202</v>
      </c>
      <c r="D95" s="8" t="s">
        <v>2111</v>
      </c>
      <c r="E95" s="5"/>
      <c r="F95" s="214"/>
      <c r="G95" s="5"/>
      <c r="H95" s="5"/>
      <c r="I95" s="218"/>
      <c r="J95" s="5" t="s">
        <v>1993</v>
      </c>
      <c r="K95" s="200" t="s">
        <v>1994</v>
      </c>
    </row>
    <row r="96" spans="1:11" s="200" customFormat="1" ht="25.5">
      <c r="A96" s="5" t="s">
        <v>1925</v>
      </c>
      <c r="B96" s="6">
        <v>18701823262</v>
      </c>
      <c r="C96" s="7">
        <v>44258.645833333299</v>
      </c>
      <c r="D96" s="8" t="s">
        <v>2112</v>
      </c>
      <c r="E96" s="5" t="s">
        <v>2113</v>
      </c>
      <c r="F96" s="214"/>
      <c r="G96" s="5"/>
      <c r="H96" s="5"/>
      <c r="I96" s="218"/>
      <c r="J96" s="5" t="s">
        <v>1979</v>
      </c>
      <c r="K96" s="200" t="s">
        <v>1966</v>
      </c>
    </row>
    <row r="97" spans="1:11" s="200" customFormat="1" ht="38.25">
      <c r="A97" s="5" t="s">
        <v>1925</v>
      </c>
      <c r="B97" s="6">
        <v>18701823263</v>
      </c>
      <c r="C97" s="7">
        <v>44258.651388888902</v>
      </c>
      <c r="D97" s="8" t="s">
        <v>2114</v>
      </c>
      <c r="E97" s="5" t="s">
        <v>2115</v>
      </c>
      <c r="F97" s="214"/>
      <c r="G97" s="5"/>
      <c r="H97" s="5"/>
      <c r="I97" s="218"/>
      <c r="J97" s="5" t="s">
        <v>1965</v>
      </c>
      <c r="K97" s="200" t="s">
        <v>1966</v>
      </c>
    </row>
    <row r="98" spans="1:11" s="200" customFormat="1" ht="25.5">
      <c r="A98" s="5" t="s">
        <v>1925</v>
      </c>
      <c r="B98" s="6">
        <v>18701823264</v>
      </c>
      <c r="C98" s="7">
        <v>44258.652777777803</v>
      </c>
      <c r="D98" s="8" t="s">
        <v>2116</v>
      </c>
      <c r="E98" s="5"/>
      <c r="F98" s="214"/>
      <c r="G98" s="5"/>
      <c r="H98" s="5"/>
      <c r="I98" s="218"/>
      <c r="J98" s="5" t="s">
        <v>1936</v>
      </c>
      <c r="K98" s="200" t="s">
        <v>2117</v>
      </c>
    </row>
    <row r="99" spans="1:11" s="200" customFormat="1" ht="25.5">
      <c r="A99" s="5" t="s">
        <v>1925</v>
      </c>
      <c r="B99" s="6">
        <v>18701823265</v>
      </c>
      <c r="C99" s="7">
        <v>44258.654861111099</v>
      </c>
      <c r="D99" s="8" t="s">
        <v>2118</v>
      </c>
      <c r="E99" s="5" t="s">
        <v>2119</v>
      </c>
      <c r="F99" s="214"/>
      <c r="G99" s="5"/>
      <c r="H99" s="5"/>
      <c r="I99" s="218"/>
      <c r="J99" s="5" t="s">
        <v>1979</v>
      </c>
      <c r="K99" s="200" t="s">
        <v>2120</v>
      </c>
    </row>
    <row r="100" spans="1:11" s="200" customFormat="1" ht="25.5">
      <c r="A100" s="5" t="s">
        <v>1925</v>
      </c>
      <c r="B100" s="6">
        <v>18701823266</v>
      </c>
      <c r="C100" s="7">
        <v>44258.655555555597</v>
      </c>
      <c r="D100" s="8" t="s">
        <v>2121</v>
      </c>
      <c r="E100" s="5" t="s">
        <v>2122</v>
      </c>
      <c r="F100" s="214"/>
      <c r="G100" s="5"/>
      <c r="H100" s="5"/>
      <c r="I100" s="218"/>
      <c r="J100" s="5" t="s">
        <v>1979</v>
      </c>
      <c r="K100" s="200" t="s">
        <v>1966</v>
      </c>
    </row>
    <row r="101" spans="1:11" s="200" customFormat="1" ht="25.5">
      <c r="A101" s="5" t="s">
        <v>1925</v>
      </c>
      <c r="B101" s="6">
        <v>18701823267</v>
      </c>
      <c r="C101" s="7">
        <v>44258.656944444403</v>
      </c>
      <c r="D101" s="8" t="s">
        <v>2123</v>
      </c>
      <c r="E101" s="5" t="s">
        <v>2124</v>
      </c>
      <c r="F101" s="214"/>
      <c r="G101" s="5"/>
      <c r="H101" s="5"/>
      <c r="I101" s="218"/>
      <c r="J101" s="5" t="s">
        <v>1979</v>
      </c>
      <c r="K101" s="200" t="s">
        <v>2120</v>
      </c>
    </row>
    <row r="102" spans="1:11" s="200" customFormat="1" ht="25.5">
      <c r="A102" s="5" t="s">
        <v>1925</v>
      </c>
      <c r="B102" s="6">
        <v>18701823268</v>
      </c>
      <c r="C102" s="7">
        <v>44258.657638888901</v>
      </c>
      <c r="D102" s="8" t="s">
        <v>2125</v>
      </c>
      <c r="E102" s="5" t="s">
        <v>2126</v>
      </c>
      <c r="F102" s="214"/>
      <c r="G102" s="5"/>
      <c r="H102" s="5"/>
      <c r="I102" s="218"/>
      <c r="J102" s="5" t="s">
        <v>1936</v>
      </c>
      <c r="K102" s="200" t="s">
        <v>2104</v>
      </c>
    </row>
    <row r="103" spans="1:11" s="200" customFormat="1" ht="38.25">
      <c r="A103" s="5" t="s">
        <v>1925</v>
      </c>
      <c r="B103" s="6">
        <v>18701823269</v>
      </c>
      <c r="C103" s="7">
        <v>44258.659027777801</v>
      </c>
      <c r="D103" s="8" t="s">
        <v>2127</v>
      </c>
      <c r="E103" s="5" t="s">
        <v>2128</v>
      </c>
      <c r="F103" s="214"/>
      <c r="G103" s="5"/>
      <c r="H103" s="5"/>
      <c r="I103" s="218"/>
      <c r="J103" s="5" t="s">
        <v>1936</v>
      </c>
      <c r="K103" s="200" t="s">
        <v>2104</v>
      </c>
    </row>
    <row r="104" spans="1:11" s="200" customFormat="1" ht="38.25">
      <c r="A104" s="5" t="s">
        <v>1925</v>
      </c>
      <c r="B104" s="6">
        <v>18701823270</v>
      </c>
      <c r="C104" s="7">
        <v>44258.660416666702</v>
      </c>
      <c r="D104" s="8" t="s">
        <v>2129</v>
      </c>
      <c r="E104" s="5" t="s">
        <v>2130</v>
      </c>
      <c r="F104" s="214"/>
      <c r="G104" s="5"/>
      <c r="H104" s="5"/>
      <c r="I104" s="218"/>
      <c r="J104" s="5" t="s">
        <v>1979</v>
      </c>
      <c r="K104" s="200" t="s">
        <v>1966</v>
      </c>
    </row>
    <row r="105" spans="1:11" s="200" customFormat="1" ht="38.25">
      <c r="A105" s="5" t="s">
        <v>1925</v>
      </c>
      <c r="B105" s="6">
        <v>18701823271</v>
      </c>
      <c r="C105" s="7">
        <v>44258.661111111098</v>
      </c>
      <c r="D105" s="8" t="s">
        <v>2131</v>
      </c>
      <c r="E105" s="5" t="s">
        <v>2132</v>
      </c>
      <c r="F105" s="214"/>
      <c r="G105" s="5"/>
      <c r="H105" s="5"/>
      <c r="I105" s="218"/>
      <c r="J105" s="5" t="s">
        <v>1936</v>
      </c>
      <c r="K105" s="200" t="s">
        <v>2104</v>
      </c>
    </row>
    <row r="106" spans="1:11" s="200" customFormat="1" ht="38.25">
      <c r="A106" s="5" t="s">
        <v>1925</v>
      </c>
      <c r="B106" s="6">
        <v>18701823272</v>
      </c>
      <c r="C106" s="7">
        <v>44258.663194444402</v>
      </c>
      <c r="D106" s="8" t="s">
        <v>2133</v>
      </c>
      <c r="E106" s="5" t="s">
        <v>2134</v>
      </c>
      <c r="F106" s="214"/>
      <c r="G106" s="5"/>
      <c r="H106" s="5"/>
      <c r="I106" s="218"/>
      <c r="J106" s="5" t="s">
        <v>1924</v>
      </c>
    </row>
    <row r="107" spans="1:11" s="200" customFormat="1" ht="25.5">
      <c r="A107" s="5" t="s">
        <v>1925</v>
      </c>
      <c r="B107" s="6">
        <v>18701823273</v>
      </c>
      <c r="C107" s="7">
        <v>44258.665972222203</v>
      </c>
      <c r="D107" s="8" t="s">
        <v>2135</v>
      </c>
      <c r="E107" s="5" t="s">
        <v>2136</v>
      </c>
      <c r="F107" s="214"/>
      <c r="G107" s="5"/>
      <c r="H107" s="5"/>
      <c r="I107" s="218"/>
      <c r="J107" s="5" t="s">
        <v>1965</v>
      </c>
      <c r="K107" s="200" t="s">
        <v>1966</v>
      </c>
    </row>
    <row r="108" spans="1:11" s="200" customFormat="1" ht="25.5">
      <c r="A108" s="5" t="s">
        <v>1925</v>
      </c>
      <c r="B108" s="6">
        <v>18701823274</v>
      </c>
      <c r="C108" s="7">
        <v>44258.668749999997</v>
      </c>
      <c r="D108" s="8" t="s">
        <v>2137</v>
      </c>
      <c r="E108" s="5"/>
      <c r="F108" s="214"/>
      <c r="G108" s="5"/>
      <c r="H108" s="5"/>
      <c r="I108" s="218"/>
      <c r="J108" s="5" t="s">
        <v>1917</v>
      </c>
    </row>
    <row r="109" spans="1:11" s="200" customFormat="1" ht="25.5">
      <c r="A109" s="5" t="s">
        <v>1925</v>
      </c>
      <c r="B109" s="6">
        <v>18701823275</v>
      </c>
      <c r="C109" s="7">
        <v>44258.676388888904</v>
      </c>
      <c r="D109" s="8" t="s">
        <v>2138</v>
      </c>
      <c r="E109" s="5"/>
      <c r="F109" s="214"/>
      <c r="G109" s="5"/>
      <c r="H109" s="5"/>
      <c r="I109" s="218"/>
      <c r="J109" s="5" t="s">
        <v>1917</v>
      </c>
    </row>
    <row r="110" spans="1:11" s="200" customFormat="1" ht="25.5">
      <c r="A110" s="5" t="s">
        <v>1925</v>
      </c>
      <c r="B110" s="6">
        <v>18701823276</v>
      </c>
      <c r="C110" s="7">
        <v>44258.681250000001</v>
      </c>
      <c r="D110" s="8" t="s">
        <v>2139</v>
      </c>
      <c r="E110" s="5"/>
      <c r="F110" s="214"/>
      <c r="G110" s="5"/>
      <c r="H110" s="5"/>
      <c r="I110" s="218"/>
      <c r="J110" s="5" t="s">
        <v>1917</v>
      </c>
    </row>
    <row r="111" spans="1:11" s="200" customFormat="1" ht="51">
      <c r="A111" s="5" t="s">
        <v>1918</v>
      </c>
      <c r="B111" s="6">
        <v>18917999766</v>
      </c>
      <c r="C111" s="7">
        <v>44258.59375</v>
      </c>
      <c r="D111" s="8" t="s">
        <v>2140</v>
      </c>
      <c r="E111" s="209" t="s">
        <v>2141</v>
      </c>
      <c r="F111" s="214"/>
      <c r="G111" s="5" t="s">
        <v>2142</v>
      </c>
      <c r="H111" s="210"/>
      <c r="I111" s="210"/>
      <c r="J111" s="5" t="s">
        <v>1924</v>
      </c>
      <c r="K111" s="200" t="s">
        <v>2143</v>
      </c>
    </row>
    <row r="112" spans="1:11" s="200" customFormat="1" ht="51">
      <c r="A112" s="5" t="s">
        <v>1918</v>
      </c>
      <c r="B112" s="6">
        <v>18917999766</v>
      </c>
      <c r="C112" s="7">
        <v>44258.607638888898</v>
      </c>
      <c r="D112" s="8" t="s">
        <v>2144</v>
      </c>
      <c r="E112" s="209" t="s">
        <v>2145</v>
      </c>
      <c r="F112" s="214"/>
      <c r="G112" s="5" t="s">
        <v>2142</v>
      </c>
      <c r="H112" s="210"/>
      <c r="I112" s="210"/>
      <c r="J112" s="5" t="s">
        <v>1965</v>
      </c>
      <c r="K112" s="200" t="s">
        <v>1966</v>
      </c>
    </row>
    <row r="113" spans="1:11" s="200" customFormat="1" ht="38.25">
      <c r="A113" s="5" t="s">
        <v>1918</v>
      </c>
      <c r="B113" s="6">
        <v>18917999766</v>
      </c>
      <c r="C113" s="7">
        <v>44258.6340277778</v>
      </c>
      <c r="D113" s="8" t="s">
        <v>2146</v>
      </c>
      <c r="E113" s="5" t="s">
        <v>2147</v>
      </c>
      <c r="F113" s="214"/>
      <c r="G113" s="5" t="s">
        <v>2148</v>
      </c>
      <c r="H113" s="210"/>
      <c r="I113" s="210"/>
      <c r="J113" s="5" t="s">
        <v>1917</v>
      </c>
      <c r="K113" s="200" t="s">
        <v>2149</v>
      </c>
    </row>
    <row r="114" spans="1:11" s="200" customFormat="1" ht="25.5">
      <c r="A114" s="5" t="s">
        <v>1918</v>
      </c>
      <c r="B114" s="6">
        <v>18917999766</v>
      </c>
      <c r="C114" s="7">
        <v>44258.635416666701</v>
      </c>
      <c r="D114" s="8" t="s">
        <v>2150</v>
      </c>
      <c r="E114" s="5" t="s">
        <v>1938</v>
      </c>
      <c r="F114" s="214"/>
      <c r="G114" s="5"/>
      <c r="H114" s="5"/>
      <c r="I114" s="218"/>
      <c r="J114" s="5" t="s">
        <v>1936</v>
      </c>
      <c r="K114" s="200" t="s">
        <v>2104</v>
      </c>
    </row>
    <row r="115" spans="1:11" s="200" customFormat="1" ht="38.25">
      <c r="A115" s="5" t="s">
        <v>1918</v>
      </c>
      <c r="B115" s="6">
        <v>18917999766</v>
      </c>
      <c r="C115" s="7">
        <v>44258.637499999997</v>
      </c>
      <c r="D115" s="213" t="s">
        <v>2151</v>
      </c>
      <c r="E115" s="5" t="s">
        <v>2152</v>
      </c>
      <c r="F115" s="214"/>
      <c r="G115" s="5"/>
      <c r="H115" s="5"/>
      <c r="I115" s="218"/>
      <c r="J115" s="5" t="s">
        <v>1924</v>
      </c>
    </row>
    <row r="116" spans="1:11" s="200" customFormat="1" ht="38.25">
      <c r="A116" s="5" t="s">
        <v>1918</v>
      </c>
      <c r="B116" s="6">
        <v>18917999766</v>
      </c>
      <c r="C116" s="7">
        <v>44258.638888888898</v>
      </c>
      <c r="D116" s="213" t="s">
        <v>2153</v>
      </c>
      <c r="E116" s="5" t="s">
        <v>2152</v>
      </c>
      <c r="F116" s="214"/>
      <c r="G116" s="5"/>
      <c r="H116" s="5"/>
      <c r="I116" s="218"/>
      <c r="J116" s="5" t="s">
        <v>1924</v>
      </c>
    </row>
    <row r="117" spans="1:11" s="200" customFormat="1" ht="51">
      <c r="A117" s="5" t="s">
        <v>1918</v>
      </c>
      <c r="B117" s="6">
        <v>18917999766</v>
      </c>
      <c r="C117" s="7">
        <v>44258.654166666704</v>
      </c>
      <c r="D117" s="213" t="s">
        <v>2154</v>
      </c>
      <c r="E117" s="5" t="s">
        <v>2155</v>
      </c>
      <c r="F117" s="214"/>
      <c r="G117" s="5"/>
      <c r="H117" s="5"/>
      <c r="I117" s="218"/>
      <c r="J117" s="5" t="s">
        <v>1965</v>
      </c>
      <c r="K117" s="200" t="s">
        <v>1966</v>
      </c>
    </row>
    <row r="118" spans="1:11" s="200" customFormat="1" ht="51">
      <c r="A118" s="5" t="s">
        <v>1918</v>
      </c>
      <c r="B118" s="6">
        <v>18917999766</v>
      </c>
      <c r="C118" s="7">
        <v>44258.656944444403</v>
      </c>
      <c r="D118" s="213" t="s">
        <v>2156</v>
      </c>
      <c r="E118" s="5" t="s">
        <v>2157</v>
      </c>
      <c r="F118" s="214"/>
      <c r="G118" s="5" t="s">
        <v>2158</v>
      </c>
      <c r="H118" s="5"/>
      <c r="I118" s="218"/>
      <c r="J118" s="5" t="s">
        <v>1924</v>
      </c>
    </row>
    <row r="119" spans="1:11" s="200" customFormat="1" ht="38.25">
      <c r="A119" s="5" t="s">
        <v>1918</v>
      </c>
      <c r="B119" s="6">
        <v>18917999766</v>
      </c>
      <c r="C119" s="7">
        <v>44258.661111111098</v>
      </c>
      <c r="D119" s="8" t="s">
        <v>2159</v>
      </c>
      <c r="E119" s="5" t="s">
        <v>2160</v>
      </c>
      <c r="F119" s="214"/>
      <c r="G119" s="5"/>
      <c r="H119" s="5"/>
      <c r="I119" s="218"/>
      <c r="J119" s="5" t="s">
        <v>1936</v>
      </c>
      <c r="K119" s="200" t="s">
        <v>2104</v>
      </c>
    </row>
    <row r="120" spans="1:11" s="200" customFormat="1" ht="38.25">
      <c r="A120" s="5" t="s">
        <v>1918</v>
      </c>
      <c r="B120" s="6">
        <v>18917999766</v>
      </c>
      <c r="C120" s="7">
        <v>44258.663194444402</v>
      </c>
      <c r="D120" s="8" t="s">
        <v>2161</v>
      </c>
      <c r="E120" s="5" t="s">
        <v>2147</v>
      </c>
      <c r="F120" s="214"/>
      <c r="G120" s="209" t="s">
        <v>2162</v>
      </c>
      <c r="H120" s="210"/>
      <c r="I120" s="210"/>
      <c r="J120" s="5" t="s">
        <v>1924</v>
      </c>
      <c r="K120" s="200" t="s">
        <v>2163</v>
      </c>
    </row>
    <row r="121" spans="1:11" s="200" customFormat="1" ht="25.5">
      <c r="A121" s="5" t="s">
        <v>1918</v>
      </c>
      <c r="B121" s="6">
        <v>18917999766</v>
      </c>
      <c r="C121" s="7">
        <v>44258.668055555601</v>
      </c>
      <c r="D121" s="8" t="s">
        <v>2164</v>
      </c>
      <c r="E121" s="5" t="s">
        <v>2165</v>
      </c>
      <c r="F121" s="214"/>
      <c r="G121" s="5" t="s">
        <v>2166</v>
      </c>
      <c r="H121" s="210"/>
      <c r="I121" s="210"/>
      <c r="J121" s="5" t="s">
        <v>2058</v>
      </c>
      <c r="K121" s="202" t="s">
        <v>2059</v>
      </c>
    </row>
    <row r="122" spans="1:11" s="200" customFormat="1" ht="51">
      <c r="A122" s="5" t="s">
        <v>1918</v>
      </c>
      <c r="B122" s="6">
        <v>18917999766</v>
      </c>
      <c r="C122" s="7">
        <v>44258.670833333301</v>
      </c>
      <c r="D122" s="8" t="s">
        <v>2146</v>
      </c>
      <c r="E122" s="5" t="s">
        <v>2167</v>
      </c>
      <c r="F122" s="214"/>
      <c r="G122" s="5"/>
      <c r="H122" s="210"/>
      <c r="I122" s="210"/>
      <c r="J122" s="5" t="s">
        <v>1936</v>
      </c>
    </row>
    <row r="123" spans="1:11" s="200" customFormat="1" ht="51">
      <c r="A123" s="5" t="s">
        <v>1918</v>
      </c>
      <c r="B123" s="6">
        <v>18917999766</v>
      </c>
      <c r="C123" s="7">
        <v>44258.681250000001</v>
      </c>
      <c r="D123" s="8" t="s">
        <v>2168</v>
      </c>
      <c r="E123" s="5" t="s">
        <v>2155</v>
      </c>
      <c r="F123" s="214"/>
      <c r="G123" s="5" t="s">
        <v>2158</v>
      </c>
      <c r="H123" s="210"/>
      <c r="I123" s="210"/>
      <c r="J123" s="5" t="s">
        <v>1965</v>
      </c>
      <c r="K123" s="200" t="s">
        <v>1966</v>
      </c>
    </row>
    <row r="124" spans="1:11" s="200" customFormat="1" ht="76.5">
      <c r="A124" s="5" t="s">
        <v>1918</v>
      </c>
      <c r="B124" s="6">
        <v>18917999766</v>
      </c>
      <c r="C124" s="7">
        <v>44258.686805555597</v>
      </c>
      <c r="D124" s="213" t="s">
        <v>2169</v>
      </c>
      <c r="E124" s="209" t="s">
        <v>2170</v>
      </c>
      <c r="F124" s="214"/>
      <c r="G124" s="5" t="s">
        <v>2171</v>
      </c>
      <c r="H124" s="210"/>
      <c r="I124" s="210"/>
      <c r="J124" s="5" t="s">
        <v>1924</v>
      </c>
      <c r="K124" s="200" t="s">
        <v>2172</v>
      </c>
    </row>
    <row r="125" spans="1:11" s="200" customFormat="1" ht="89.25">
      <c r="A125" s="5" t="s">
        <v>1918</v>
      </c>
      <c r="B125" s="6">
        <v>18917999766</v>
      </c>
      <c r="C125" s="7">
        <v>44258.690277777801</v>
      </c>
      <c r="D125" s="213" t="s">
        <v>2173</v>
      </c>
      <c r="E125" s="209" t="s">
        <v>2174</v>
      </c>
      <c r="F125" s="214"/>
      <c r="G125" s="5"/>
      <c r="H125" s="210"/>
      <c r="I125" s="210"/>
      <c r="J125" s="5" t="s">
        <v>1924</v>
      </c>
    </row>
    <row r="126" spans="1:11" s="200" customFormat="1" ht="89.25">
      <c r="A126" s="5" t="s">
        <v>1918</v>
      </c>
      <c r="B126" s="6">
        <v>18917999766</v>
      </c>
      <c r="C126" s="7">
        <v>44258.693749999999</v>
      </c>
      <c r="D126" s="8" t="s">
        <v>2175</v>
      </c>
      <c r="E126" s="5" t="s">
        <v>2176</v>
      </c>
      <c r="F126" s="214"/>
      <c r="G126" s="5"/>
      <c r="H126" s="210"/>
      <c r="I126" s="210"/>
      <c r="J126" s="5" t="s">
        <v>1965</v>
      </c>
      <c r="K126" s="200" t="s">
        <v>1966</v>
      </c>
    </row>
    <row r="127" spans="1:11" s="200" customFormat="1" ht="89.25">
      <c r="A127" s="5" t="s">
        <v>1918</v>
      </c>
      <c r="B127" s="6">
        <v>18917999766</v>
      </c>
      <c r="C127" s="7">
        <v>44258.6965277778</v>
      </c>
      <c r="D127" s="213" t="s">
        <v>2177</v>
      </c>
      <c r="E127" s="209" t="s">
        <v>2178</v>
      </c>
      <c r="F127" s="214"/>
      <c r="G127" s="5"/>
      <c r="H127" s="210"/>
      <c r="I127" s="210"/>
      <c r="J127" s="5" t="s">
        <v>1924</v>
      </c>
    </row>
    <row r="128" spans="1:11" s="200" customFormat="1" ht="51">
      <c r="A128" s="5" t="s">
        <v>1918</v>
      </c>
      <c r="B128" s="6">
        <v>18917999766</v>
      </c>
      <c r="C128" s="7">
        <v>44258.7</v>
      </c>
      <c r="D128" s="8" t="s">
        <v>2179</v>
      </c>
      <c r="E128" s="5" t="s">
        <v>2180</v>
      </c>
      <c r="F128" s="214"/>
      <c r="G128" s="5"/>
      <c r="H128" s="210"/>
      <c r="I128" s="210"/>
      <c r="J128" s="5" t="s">
        <v>1936</v>
      </c>
    </row>
    <row r="129" spans="1:11" s="200" customFormat="1" ht="114.75">
      <c r="A129" s="5" t="s">
        <v>1918</v>
      </c>
      <c r="B129" s="6">
        <v>18917999766</v>
      </c>
      <c r="C129" s="7">
        <v>44258.7006944444</v>
      </c>
      <c r="D129" s="213" t="s">
        <v>2181</v>
      </c>
      <c r="E129" s="209" t="s">
        <v>2182</v>
      </c>
      <c r="F129" s="214"/>
      <c r="G129" s="5"/>
      <c r="H129" s="210"/>
      <c r="I129" s="210"/>
      <c r="J129" s="5" t="s">
        <v>1924</v>
      </c>
    </row>
    <row r="130" spans="1:11" s="200" customFormat="1" ht="89.25">
      <c r="A130" s="5" t="s">
        <v>1918</v>
      </c>
      <c r="B130" s="6">
        <v>18917999766</v>
      </c>
      <c r="C130" s="7">
        <v>44258.7</v>
      </c>
      <c r="D130" s="8" t="s">
        <v>2183</v>
      </c>
      <c r="E130" s="209" t="s">
        <v>2184</v>
      </c>
      <c r="F130" s="214"/>
      <c r="G130" s="5"/>
      <c r="H130" s="210"/>
      <c r="I130" s="210"/>
      <c r="J130" s="5" t="s">
        <v>1936</v>
      </c>
      <c r="K130" s="201" t="s">
        <v>2185</v>
      </c>
    </row>
    <row r="131" spans="1:11" s="200" customFormat="1" ht="38.25">
      <c r="A131" s="5" t="s">
        <v>2186</v>
      </c>
      <c r="B131" s="6">
        <v>13611802459</v>
      </c>
      <c r="C131" s="7">
        <v>44258.560416666704</v>
      </c>
      <c r="D131" s="8" t="s">
        <v>2146</v>
      </c>
      <c r="E131" s="5" t="s">
        <v>2147</v>
      </c>
      <c r="F131" s="214"/>
      <c r="G131" s="5"/>
      <c r="H131" s="210"/>
      <c r="I131" s="210"/>
      <c r="J131" s="5" t="s">
        <v>1936</v>
      </c>
    </row>
    <row r="132" spans="1:11" s="200" customFormat="1" ht="25.5">
      <c r="A132" s="5" t="s">
        <v>2186</v>
      </c>
      <c r="B132" s="6">
        <v>13611802459</v>
      </c>
      <c r="C132" s="7">
        <v>44258.565277777801</v>
      </c>
      <c r="D132" s="8" t="s">
        <v>73</v>
      </c>
      <c r="E132" s="5" t="s">
        <v>1938</v>
      </c>
      <c r="F132" s="214"/>
      <c r="G132" s="5"/>
      <c r="H132" s="210"/>
      <c r="I132" s="210"/>
      <c r="J132" s="5" t="s">
        <v>1936</v>
      </c>
    </row>
    <row r="133" spans="1:11" s="200" customFormat="1" ht="38.25">
      <c r="A133" s="5" t="s">
        <v>2186</v>
      </c>
      <c r="B133" s="6">
        <v>13611802459</v>
      </c>
      <c r="C133" s="7">
        <v>44258.568749999999</v>
      </c>
      <c r="D133" s="8" t="s">
        <v>2187</v>
      </c>
      <c r="E133" s="5" t="s">
        <v>2188</v>
      </c>
      <c r="F133" s="214"/>
      <c r="G133" s="5"/>
      <c r="H133" s="210"/>
      <c r="I133" s="210"/>
      <c r="J133" s="5" t="s">
        <v>1936</v>
      </c>
    </row>
    <row r="134" spans="1:11" s="200" customFormat="1" ht="25.5">
      <c r="A134" s="5" t="s">
        <v>2186</v>
      </c>
      <c r="B134" s="6">
        <v>13611802459</v>
      </c>
      <c r="C134" s="7">
        <v>44258.569444444402</v>
      </c>
      <c r="D134" s="8" t="s">
        <v>2189</v>
      </c>
      <c r="E134" s="5" t="s">
        <v>1938</v>
      </c>
      <c r="F134" s="214"/>
      <c r="G134" s="5"/>
      <c r="H134" s="210"/>
      <c r="I134" s="210"/>
      <c r="J134" s="5" t="s">
        <v>1985</v>
      </c>
      <c r="K134" s="200" t="s">
        <v>2190</v>
      </c>
    </row>
    <row r="135" spans="1:11" s="200" customFormat="1" ht="51">
      <c r="A135" s="5" t="s">
        <v>2186</v>
      </c>
      <c r="B135" s="6">
        <v>13611802459</v>
      </c>
      <c r="C135" s="7">
        <v>44258.570138888899</v>
      </c>
      <c r="D135" s="8" t="s">
        <v>65</v>
      </c>
      <c r="E135" s="5" t="s">
        <v>2191</v>
      </c>
      <c r="F135" s="214"/>
      <c r="G135" s="5"/>
      <c r="H135" s="210"/>
      <c r="I135" s="210"/>
      <c r="J135" s="5" t="s">
        <v>1936</v>
      </c>
    </row>
    <row r="136" spans="1:11" s="200" customFormat="1" ht="89.25">
      <c r="A136" s="5" t="s">
        <v>2186</v>
      </c>
      <c r="B136" s="6">
        <v>13611802459</v>
      </c>
      <c r="C136" s="7">
        <v>44258.572222222203</v>
      </c>
      <c r="D136" s="8" t="s">
        <v>2192</v>
      </c>
      <c r="E136" s="5" t="s">
        <v>2193</v>
      </c>
      <c r="F136" s="214"/>
      <c r="G136" s="5"/>
      <c r="H136" s="210"/>
      <c r="I136" s="210"/>
      <c r="J136" s="5" t="s">
        <v>1936</v>
      </c>
    </row>
    <row r="137" spans="1:11" s="200" customFormat="1" ht="51">
      <c r="A137" s="5" t="s">
        <v>2186</v>
      </c>
      <c r="B137" s="6">
        <v>13611802459</v>
      </c>
      <c r="C137" s="7">
        <v>44258.572222222203</v>
      </c>
      <c r="D137" s="8" t="s">
        <v>2194</v>
      </c>
      <c r="E137" s="5" t="s">
        <v>2195</v>
      </c>
      <c r="F137" s="214"/>
      <c r="G137" s="5"/>
      <c r="H137" s="210"/>
      <c r="I137" s="210"/>
      <c r="J137" s="5" t="s">
        <v>1985</v>
      </c>
      <c r="K137" s="200" t="s">
        <v>2190</v>
      </c>
    </row>
    <row r="138" spans="1:11" s="200" customFormat="1" ht="25.5">
      <c r="A138" s="5" t="s">
        <v>2186</v>
      </c>
      <c r="B138" s="6">
        <v>13611802459</v>
      </c>
      <c r="C138" s="7">
        <v>44258.581944444399</v>
      </c>
      <c r="D138" s="8" t="s">
        <v>2196</v>
      </c>
      <c r="E138" s="5" t="s">
        <v>2197</v>
      </c>
      <c r="F138" s="214"/>
      <c r="G138" s="5"/>
      <c r="H138" s="210"/>
      <c r="I138" s="210"/>
      <c r="J138" s="5" t="s">
        <v>1965</v>
      </c>
      <c r="K138" s="200" t="s">
        <v>1966</v>
      </c>
    </row>
    <row r="139" spans="1:11" s="200" customFormat="1" ht="38.25">
      <c r="A139" s="5" t="s">
        <v>2186</v>
      </c>
      <c r="B139" s="6">
        <v>13611802459</v>
      </c>
      <c r="C139" s="7">
        <v>44258.5847222222</v>
      </c>
      <c r="D139" s="8" t="s">
        <v>2198</v>
      </c>
      <c r="E139" s="5" t="s">
        <v>2199</v>
      </c>
      <c r="F139" s="214"/>
      <c r="G139" s="5" t="s">
        <v>2200</v>
      </c>
      <c r="H139" s="210"/>
      <c r="I139" s="210"/>
      <c r="J139" s="5" t="s">
        <v>1985</v>
      </c>
      <c r="K139" s="200" t="s">
        <v>2190</v>
      </c>
    </row>
    <row r="140" spans="1:11" s="200" customFormat="1" ht="76.5">
      <c r="A140" s="5" t="s">
        <v>2186</v>
      </c>
      <c r="B140" s="6">
        <v>13611802459</v>
      </c>
      <c r="C140" s="7">
        <v>44258.588194444397</v>
      </c>
      <c r="D140" s="8" t="s">
        <v>2201</v>
      </c>
      <c r="E140" s="5" t="s">
        <v>2202</v>
      </c>
      <c r="F140" s="214"/>
      <c r="G140" s="5"/>
      <c r="H140" s="210"/>
      <c r="I140" s="210"/>
      <c r="J140" s="5" t="s">
        <v>1985</v>
      </c>
      <c r="K140" s="200" t="s">
        <v>2190</v>
      </c>
    </row>
    <row r="141" spans="1:11" s="200" customFormat="1" ht="51">
      <c r="A141" s="5" t="s">
        <v>2186</v>
      </c>
      <c r="B141" s="6">
        <v>13611802459</v>
      </c>
      <c r="C141" s="7">
        <v>44258.601388888899</v>
      </c>
      <c r="D141" s="8" t="s">
        <v>2203</v>
      </c>
      <c r="E141" s="5" t="s">
        <v>2204</v>
      </c>
      <c r="F141" s="214"/>
      <c r="G141" s="5"/>
      <c r="H141" s="210"/>
      <c r="I141" s="210"/>
      <c r="J141" s="5" t="s">
        <v>1965</v>
      </c>
      <c r="K141" s="200" t="s">
        <v>1966</v>
      </c>
    </row>
    <row r="142" spans="1:11" s="200" customFormat="1" ht="51">
      <c r="A142" s="5" t="s">
        <v>2186</v>
      </c>
      <c r="B142" s="6">
        <v>13611802459</v>
      </c>
      <c r="C142" s="7">
        <v>44258.605555555601</v>
      </c>
      <c r="D142" s="8" t="s">
        <v>2205</v>
      </c>
      <c r="E142" s="5" t="s">
        <v>2206</v>
      </c>
      <c r="F142" s="214"/>
      <c r="G142" s="5"/>
      <c r="H142" s="210"/>
      <c r="I142" s="210"/>
      <c r="J142" s="5" t="s">
        <v>1965</v>
      </c>
      <c r="K142" s="200" t="s">
        <v>1966</v>
      </c>
    </row>
    <row r="143" spans="1:11" s="200" customFormat="1" ht="51">
      <c r="A143" s="5" t="s">
        <v>2186</v>
      </c>
      <c r="B143" s="6">
        <v>13611802459</v>
      </c>
      <c r="C143" s="7">
        <v>44258.606249999997</v>
      </c>
      <c r="D143" s="8" t="s">
        <v>2207</v>
      </c>
      <c r="E143" s="5" t="s">
        <v>2208</v>
      </c>
      <c r="F143" s="214"/>
      <c r="G143" s="5"/>
      <c r="H143" s="210"/>
      <c r="I143" s="210"/>
      <c r="J143" s="5" t="s">
        <v>1965</v>
      </c>
      <c r="K143" s="200" t="s">
        <v>1966</v>
      </c>
    </row>
    <row r="144" spans="1:11" s="200" customFormat="1" ht="38.25">
      <c r="A144" s="5" t="s">
        <v>2186</v>
      </c>
      <c r="B144" s="6">
        <v>13611802459</v>
      </c>
      <c r="C144" s="7">
        <v>44258.6069444444</v>
      </c>
      <c r="D144" s="8" t="s">
        <v>2209</v>
      </c>
      <c r="E144" s="5" t="s">
        <v>2210</v>
      </c>
      <c r="F144" s="214"/>
      <c r="G144" s="5"/>
      <c r="H144" s="210"/>
      <c r="I144" s="210"/>
      <c r="J144" s="5" t="s">
        <v>1965</v>
      </c>
      <c r="K144" s="200" t="s">
        <v>1966</v>
      </c>
    </row>
    <row r="145" spans="1:11" s="200" customFormat="1" ht="38.25">
      <c r="A145" s="5" t="s">
        <v>2186</v>
      </c>
      <c r="B145" s="6">
        <v>13611802459</v>
      </c>
      <c r="C145" s="7">
        <v>44258.607638888898</v>
      </c>
      <c r="D145" s="8" t="s">
        <v>2211</v>
      </c>
      <c r="E145" s="5" t="s">
        <v>2210</v>
      </c>
      <c r="F145" s="214"/>
      <c r="G145" s="5"/>
      <c r="H145" s="210"/>
      <c r="I145" s="210"/>
      <c r="J145" s="5" t="s">
        <v>1924</v>
      </c>
      <c r="K145" s="200" t="s">
        <v>2190</v>
      </c>
    </row>
    <row r="146" spans="1:11" s="200" customFormat="1" ht="63.75">
      <c r="A146" s="5" t="s">
        <v>2186</v>
      </c>
      <c r="B146" s="6">
        <v>13611802459</v>
      </c>
      <c r="C146" s="7">
        <v>44258.608333333301</v>
      </c>
      <c r="D146" s="8" t="s">
        <v>2212</v>
      </c>
      <c r="E146" s="5" t="s">
        <v>2213</v>
      </c>
      <c r="F146" s="214"/>
      <c r="G146" s="5"/>
      <c r="H146" s="210"/>
      <c r="I146" s="210"/>
      <c r="J146" s="5" t="s">
        <v>1936</v>
      </c>
    </row>
    <row r="147" spans="1:11" s="200" customFormat="1" ht="63.75">
      <c r="A147" s="5" t="s">
        <v>2186</v>
      </c>
      <c r="B147" s="6">
        <v>13611802459</v>
      </c>
      <c r="C147" s="7">
        <v>44258.609722222202</v>
      </c>
      <c r="D147" s="8" t="s">
        <v>2214</v>
      </c>
      <c r="E147" s="5" t="s">
        <v>2215</v>
      </c>
      <c r="F147" s="214"/>
      <c r="G147" s="5" t="s">
        <v>2216</v>
      </c>
      <c r="H147" s="210"/>
      <c r="I147" s="210"/>
      <c r="J147" s="5" t="s">
        <v>1936</v>
      </c>
    </row>
    <row r="148" spans="1:11" s="200" customFormat="1" ht="51">
      <c r="A148" s="5" t="s">
        <v>2186</v>
      </c>
      <c r="B148" s="6">
        <v>13611802459</v>
      </c>
      <c r="C148" s="7">
        <v>44258.612500000003</v>
      </c>
      <c r="D148" s="8" t="s">
        <v>2217</v>
      </c>
      <c r="E148" s="5" t="s">
        <v>2218</v>
      </c>
      <c r="F148" s="214"/>
      <c r="G148" s="5"/>
      <c r="H148" s="210"/>
      <c r="I148" s="210"/>
      <c r="J148" s="5" t="s">
        <v>1936</v>
      </c>
    </row>
    <row r="149" spans="1:11" s="200" customFormat="1" ht="76.5">
      <c r="A149" s="5" t="s">
        <v>2186</v>
      </c>
      <c r="B149" s="6">
        <v>13611802459</v>
      </c>
      <c r="C149" s="7">
        <v>44258.613888888904</v>
      </c>
      <c r="D149" s="213" t="s">
        <v>2219</v>
      </c>
      <c r="E149" s="209" t="s">
        <v>2220</v>
      </c>
      <c r="F149" s="214"/>
      <c r="G149" s="5"/>
      <c r="H149" s="210"/>
      <c r="I149" s="210"/>
      <c r="J149" s="5" t="s">
        <v>1924</v>
      </c>
    </row>
    <row r="150" spans="1:11" s="200" customFormat="1" ht="76.5">
      <c r="A150" s="5" t="s">
        <v>2186</v>
      </c>
      <c r="B150" s="6">
        <v>13611802459</v>
      </c>
      <c r="C150" s="7">
        <v>44258.614583333299</v>
      </c>
      <c r="D150" s="213" t="s">
        <v>2221</v>
      </c>
      <c r="E150" s="209" t="s">
        <v>2222</v>
      </c>
      <c r="F150" s="214"/>
      <c r="G150" s="5"/>
      <c r="H150" s="210"/>
      <c r="I150" s="210"/>
      <c r="J150" s="5" t="s">
        <v>1924</v>
      </c>
    </row>
    <row r="151" spans="1:11" s="200" customFormat="1" ht="76.5">
      <c r="A151" s="5" t="s">
        <v>2186</v>
      </c>
      <c r="B151" s="6">
        <v>13611802459</v>
      </c>
      <c r="C151" s="7">
        <v>44258.6159722222</v>
      </c>
      <c r="D151" s="213" t="s">
        <v>2223</v>
      </c>
      <c r="E151" s="209" t="s">
        <v>2224</v>
      </c>
      <c r="F151" s="214"/>
      <c r="G151" s="5"/>
      <c r="H151" s="5"/>
      <c r="I151" s="218"/>
      <c r="J151" s="5" t="s">
        <v>1924</v>
      </c>
      <c r="K151" s="200" t="s">
        <v>2225</v>
      </c>
    </row>
    <row r="152" spans="1:11" s="200" customFormat="1" ht="165.75">
      <c r="A152" s="5" t="s">
        <v>2226</v>
      </c>
      <c r="B152" s="220">
        <v>15821175550</v>
      </c>
      <c r="C152" s="221">
        <v>44257.666666666701</v>
      </c>
      <c r="D152" s="8" t="s">
        <v>41</v>
      </c>
      <c r="E152" s="222" t="s">
        <v>2227</v>
      </c>
      <c r="F152" s="214"/>
      <c r="G152" s="5" t="s">
        <v>2228</v>
      </c>
      <c r="H152" s="210"/>
      <c r="I152" s="210"/>
      <c r="J152" s="5" t="s">
        <v>1936</v>
      </c>
    </row>
    <row r="153" spans="1:11" s="200" customFormat="1" ht="38.25">
      <c r="A153" s="5" t="s">
        <v>2226</v>
      </c>
      <c r="B153" s="220">
        <v>15821175550</v>
      </c>
      <c r="C153" s="221">
        <v>44257.670138888898</v>
      </c>
      <c r="D153" s="8" t="s">
        <v>41</v>
      </c>
      <c r="E153" s="222" t="s">
        <v>2229</v>
      </c>
      <c r="F153" s="214"/>
      <c r="G153" s="5"/>
      <c r="H153" s="5"/>
      <c r="I153" s="218"/>
      <c r="J153" s="5" t="s">
        <v>1936</v>
      </c>
    </row>
    <row r="154" spans="1:11" s="200" customFormat="1" ht="38.25">
      <c r="A154" s="5" t="s">
        <v>2226</v>
      </c>
      <c r="B154" s="220">
        <v>15821175550</v>
      </c>
      <c r="C154" s="221">
        <v>44257.673611111102</v>
      </c>
      <c r="D154" s="8" t="s">
        <v>41</v>
      </c>
      <c r="E154" s="222" t="s">
        <v>2230</v>
      </c>
      <c r="F154" s="214"/>
      <c r="G154" s="5" t="s">
        <v>2231</v>
      </c>
      <c r="H154" s="5"/>
      <c r="I154" s="218"/>
      <c r="J154" s="5" t="s">
        <v>1993</v>
      </c>
      <c r="K154" s="199" t="s">
        <v>1994</v>
      </c>
    </row>
    <row r="155" spans="1:11" s="200" customFormat="1" ht="38.25">
      <c r="A155" s="5" t="s">
        <v>2226</v>
      </c>
      <c r="B155" s="220">
        <v>15821175550</v>
      </c>
      <c r="C155" s="221">
        <v>44257.679861111101</v>
      </c>
      <c r="D155" s="8" t="s">
        <v>41</v>
      </c>
      <c r="E155" s="5" t="s">
        <v>2232</v>
      </c>
      <c r="F155" s="214"/>
      <c r="G155" s="5" t="s">
        <v>2233</v>
      </c>
      <c r="H155" s="5"/>
      <c r="I155" s="218"/>
      <c r="J155" s="5" t="s">
        <v>1936</v>
      </c>
    </row>
    <row r="156" spans="1:11" s="200" customFormat="1">
      <c r="A156" s="5" t="s">
        <v>2226</v>
      </c>
      <c r="B156" s="220">
        <v>15821175550</v>
      </c>
      <c r="C156" s="221">
        <v>44257.680555555598</v>
      </c>
      <c r="D156" s="8" t="s">
        <v>41</v>
      </c>
      <c r="E156" s="5" t="s">
        <v>2234</v>
      </c>
      <c r="F156" s="214"/>
      <c r="G156" s="5"/>
      <c r="H156" s="5"/>
      <c r="I156" s="218"/>
      <c r="J156" s="5" t="s">
        <v>1936</v>
      </c>
    </row>
    <row r="157" spans="1:11" s="200" customFormat="1" ht="51">
      <c r="A157" s="5" t="s">
        <v>2226</v>
      </c>
      <c r="B157" s="220">
        <v>15821175550</v>
      </c>
      <c r="C157" s="221">
        <v>44257.681250000001</v>
      </c>
      <c r="D157" s="8" t="s">
        <v>41</v>
      </c>
      <c r="E157" s="222" t="s">
        <v>2235</v>
      </c>
      <c r="F157" s="214"/>
      <c r="G157" s="5" t="s">
        <v>2236</v>
      </c>
      <c r="H157" s="5"/>
      <c r="I157" s="218"/>
      <c r="J157" s="5" t="s">
        <v>1993</v>
      </c>
      <c r="K157" s="200" t="s">
        <v>1994</v>
      </c>
    </row>
    <row r="158" spans="1:11" s="200" customFormat="1" ht="63.75">
      <c r="A158" s="5" t="s">
        <v>2226</v>
      </c>
      <c r="B158" s="220">
        <v>15821175550</v>
      </c>
      <c r="C158" s="221">
        <v>44257.684027777803</v>
      </c>
      <c r="D158" s="8" t="s">
        <v>41</v>
      </c>
      <c r="E158" s="222" t="s">
        <v>2237</v>
      </c>
      <c r="F158" s="214"/>
      <c r="G158" s="5" t="s">
        <v>2236</v>
      </c>
      <c r="H158" s="5"/>
      <c r="I158" s="218"/>
      <c r="J158" s="5" t="s">
        <v>1993</v>
      </c>
      <c r="K158" s="200" t="s">
        <v>1994</v>
      </c>
    </row>
    <row r="159" spans="1:11" s="200" customFormat="1" ht="51">
      <c r="A159" s="5" t="s">
        <v>2226</v>
      </c>
      <c r="B159" s="220">
        <v>15821175550</v>
      </c>
      <c r="C159" s="221">
        <v>44257.6875</v>
      </c>
      <c r="D159" s="8" t="s">
        <v>41</v>
      </c>
      <c r="E159" s="222" t="s">
        <v>2238</v>
      </c>
      <c r="F159" s="214"/>
      <c r="G159" s="5" t="s">
        <v>2236</v>
      </c>
      <c r="H159" s="5"/>
      <c r="I159" s="218"/>
      <c r="J159" s="5" t="s">
        <v>1993</v>
      </c>
      <c r="K159" s="200" t="s">
        <v>1994</v>
      </c>
    </row>
    <row r="160" spans="1:11" s="200" customFormat="1" ht="51">
      <c r="A160" s="5" t="s">
        <v>2226</v>
      </c>
      <c r="B160" s="220">
        <v>15821175550</v>
      </c>
      <c r="C160" s="221">
        <v>44257.6875</v>
      </c>
      <c r="D160" s="8" t="s">
        <v>41</v>
      </c>
      <c r="E160" s="222" t="s">
        <v>2239</v>
      </c>
      <c r="F160" s="214"/>
      <c r="G160" s="5"/>
      <c r="H160" s="5"/>
      <c r="I160" s="218"/>
      <c r="J160" s="5" t="s">
        <v>1936</v>
      </c>
    </row>
    <row r="161" spans="1:11" s="200" customFormat="1" ht="51">
      <c r="A161" s="5" t="s">
        <v>2226</v>
      </c>
      <c r="B161" s="220">
        <v>15821175550</v>
      </c>
      <c r="C161" s="221">
        <v>44257.695833333302</v>
      </c>
      <c r="D161" s="8" t="s">
        <v>41</v>
      </c>
      <c r="E161" s="222" t="s">
        <v>2240</v>
      </c>
      <c r="F161" s="214"/>
      <c r="G161" s="5"/>
      <c r="H161" s="5"/>
      <c r="I161" s="218"/>
      <c r="J161" s="5" t="s">
        <v>1936</v>
      </c>
    </row>
    <row r="162" spans="1:11" s="200" customFormat="1" ht="63.75">
      <c r="A162" s="5" t="s">
        <v>2226</v>
      </c>
      <c r="B162" s="220">
        <v>15821175550</v>
      </c>
      <c r="C162" s="221">
        <v>44257.6965277778</v>
      </c>
      <c r="D162" s="8" t="s">
        <v>41</v>
      </c>
      <c r="E162" s="222" t="s">
        <v>2241</v>
      </c>
      <c r="F162" s="214"/>
      <c r="G162" s="5" t="s">
        <v>2236</v>
      </c>
      <c r="H162" s="5"/>
      <c r="I162" s="218"/>
      <c r="J162" s="5" t="s">
        <v>1993</v>
      </c>
      <c r="K162" s="200" t="s">
        <v>1994</v>
      </c>
    </row>
    <row r="163" spans="1:11" s="200" customFormat="1" ht="63.75">
      <c r="A163" s="5" t="s">
        <v>2226</v>
      </c>
      <c r="B163" s="220">
        <v>15821175550</v>
      </c>
      <c r="C163" s="221">
        <v>44257.697222222203</v>
      </c>
      <c r="D163" s="8" t="s">
        <v>41</v>
      </c>
      <c r="E163" s="222" t="s">
        <v>2242</v>
      </c>
      <c r="F163" s="214"/>
      <c r="G163" s="5"/>
      <c r="H163" s="5"/>
      <c r="I163" s="218"/>
      <c r="J163" s="5" t="s">
        <v>1936</v>
      </c>
    </row>
    <row r="164" spans="1:11" s="200" customFormat="1" ht="51">
      <c r="A164" s="5" t="s">
        <v>2226</v>
      </c>
      <c r="B164" s="220">
        <v>15821175550</v>
      </c>
      <c r="C164" s="221">
        <v>44257.698611111096</v>
      </c>
      <c r="D164" s="8" t="s">
        <v>41</v>
      </c>
      <c r="E164" s="222" t="s">
        <v>2243</v>
      </c>
      <c r="F164" s="214"/>
      <c r="G164" s="5"/>
      <c r="H164" s="5"/>
      <c r="I164" s="218"/>
      <c r="J164" s="5" t="s">
        <v>1936</v>
      </c>
    </row>
    <row r="165" spans="1:11" s="200" customFormat="1" ht="51">
      <c r="A165" s="5" t="s">
        <v>2226</v>
      </c>
      <c r="B165" s="220">
        <v>15821175550</v>
      </c>
      <c r="C165" s="221">
        <v>44257.699305555601</v>
      </c>
      <c r="D165" s="8" t="s">
        <v>41</v>
      </c>
      <c r="E165" s="222" t="s">
        <v>2244</v>
      </c>
      <c r="F165" s="214"/>
      <c r="G165" s="5"/>
      <c r="H165" s="5"/>
      <c r="I165" s="218"/>
      <c r="J165" s="5" t="s">
        <v>1936</v>
      </c>
    </row>
    <row r="166" spans="1:11" ht="63.75">
      <c r="A166" s="5" t="s">
        <v>2226</v>
      </c>
      <c r="B166" s="220">
        <v>15821175550</v>
      </c>
      <c r="C166" s="221">
        <v>44257.7006944444</v>
      </c>
      <c r="D166" s="8" t="s">
        <v>41</v>
      </c>
      <c r="E166" s="222" t="s">
        <v>2245</v>
      </c>
      <c r="F166" s="214"/>
      <c r="G166" s="223" t="s">
        <v>2246</v>
      </c>
      <c r="H166" s="215"/>
      <c r="I166" s="215"/>
      <c r="J166" s="215" t="s">
        <v>1936</v>
      </c>
      <c r="K166" s="225" t="s">
        <v>2247</v>
      </c>
    </row>
    <row r="167" spans="1:11" ht="76.5">
      <c r="A167" s="5" t="s">
        <v>2226</v>
      </c>
      <c r="B167" s="220">
        <v>15821175550</v>
      </c>
      <c r="C167" s="221">
        <v>44257.7006944444</v>
      </c>
      <c r="D167" s="8" t="s">
        <v>41</v>
      </c>
      <c r="E167" s="223" t="s">
        <v>2248</v>
      </c>
      <c r="F167" s="214"/>
      <c r="G167" s="215" t="s">
        <v>2231</v>
      </c>
      <c r="H167" s="215"/>
      <c r="I167" s="215"/>
      <c r="J167" s="215" t="s">
        <v>1936</v>
      </c>
    </row>
    <row r="168" spans="1:11" ht="51">
      <c r="A168" s="5" t="s">
        <v>2226</v>
      </c>
      <c r="B168" s="220">
        <v>15821175550</v>
      </c>
      <c r="C168" s="221">
        <v>44257.7006944444</v>
      </c>
      <c r="D168" s="8" t="s">
        <v>41</v>
      </c>
      <c r="E168" s="222" t="s">
        <v>2249</v>
      </c>
      <c r="F168" s="214"/>
      <c r="G168" s="215"/>
      <c r="H168" s="215"/>
      <c r="I168" s="215"/>
      <c r="J168" s="215" t="s">
        <v>1936</v>
      </c>
    </row>
    <row r="169" spans="1:11" ht="89.25">
      <c r="A169" s="5" t="s">
        <v>2226</v>
      </c>
      <c r="B169" s="220">
        <v>15821175550</v>
      </c>
      <c r="C169" s="221">
        <v>44257.704166666699</v>
      </c>
      <c r="D169" s="8" t="s">
        <v>41</v>
      </c>
      <c r="E169" s="222" t="s">
        <v>2250</v>
      </c>
      <c r="F169" s="214"/>
      <c r="G169" s="215"/>
      <c r="H169" s="215"/>
      <c r="I169" s="215"/>
      <c r="J169" s="215" t="s">
        <v>1993</v>
      </c>
      <c r="K169" s="199" t="s">
        <v>1994</v>
      </c>
    </row>
    <row r="170" spans="1:11" ht="51">
      <c r="A170" s="5" t="s">
        <v>2226</v>
      </c>
      <c r="B170" s="220">
        <v>15821175550</v>
      </c>
      <c r="C170" s="221">
        <v>44257.706944444399</v>
      </c>
      <c r="D170" s="8" t="s">
        <v>41</v>
      </c>
      <c r="E170" s="222" t="s">
        <v>2251</v>
      </c>
      <c r="F170" s="214"/>
      <c r="G170" s="215"/>
      <c r="H170" s="215"/>
      <c r="I170" s="215"/>
      <c r="J170" s="215" t="s">
        <v>1936</v>
      </c>
    </row>
    <row r="171" spans="1:11" ht="76.5">
      <c r="A171" s="5" t="s">
        <v>2226</v>
      </c>
      <c r="B171" s="220">
        <v>15821175550</v>
      </c>
      <c r="C171" s="221">
        <v>44257.706944444399</v>
      </c>
      <c r="D171" s="8" t="s">
        <v>41</v>
      </c>
      <c r="E171" s="222" t="s">
        <v>2252</v>
      </c>
      <c r="F171" s="214"/>
      <c r="G171" s="215"/>
      <c r="H171" s="215"/>
      <c r="I171" s="215"/>
      <c r="J171" s="215" t="s">
        <v>1936</v>
      </c>
    </row>
    <row r="172" spans="1:11" s="200" customFormat="1">
      <c r="A172" s="5" t="s">
        <v>1947</v>
      </c>
      <c r="B172" s="5">
        <v>13301940210</v>
      </c>
      <c r="C172" s="7">
        <v>44258.927083333299</v>
      </c>
      <c r="D172" s="5" t="s">
        <v>2253</v>
      </c>
      <c r="E172" s="5" t="s">
        <v>2254</v>
      </c>
      <c r="F172" s="214"/>
      <c r="G172" s="5" t="s">
        <v>2255</v>
      </c>
      <c r="H172" s="5" t="s">
        <v>1909</v>
      </c>
      <c r="I172" s="218"/>
      <c r="J172" s="5"/>
    </row>
    <row r="173" spans="1:11">
      <c r="A173" s="5" t="s">
        <v>1947</v>
      </c>
      <c r="B173" s="5">
        <v>13301940210</v>
      </c>
      <c r="C173" s="7">
        <v>44258.929166666698</v>
      </c>
      <c r="D173" s="5" t="s">
        <v>2253</v>
      </c>
      <c r="E173" s="5" t="s">
        <v>2256</v>
      </c>
      <c r="F173" s="214"/>
      <c r="G173" s="5" t="s">
        <v>2257</v>
      </c>
      <c r="H173" s="210" t="s">
        <v>1949</v>
      </c>
      <c r="I173" s="224"/>
      <c r="J173" s="215" t="s">
        <v>1936</v>
      </c>
    </row>
    <row r="174" spans="1:11">
      <c r="A174" s="5" t="s">
        <v>1947</v>
      </c>
      <c r="B174" s="5">
        <v>13301940210</v>
      </c>
      <c r="C174" s="7">
        <v>44258.930555555598</v>
      </c>
      <c r="D174" s="5" t="s">
        <v>2253</v>
      </c>
      <c r="E174" s="5" t="s">
        <v>2258</v>
      </c>
      <c r="F174" s="214"/>
      <c r="G174" s="5" t="s">
        <v>2259</v>
      </c>
      <c r="H174" s="5" t="s">
        <v>1909</v>
      </c>
      <c r="I174" s="224"/>
      <c r="J174" s="224" t="s">
        <v>1936</v>
      </c>
      <c r="K174" s="199" t="s">
        <v>2104</v>
      </c>
    </row>
    <row r="175" spans="1:11">
      <c r="A175" s="5" t="s">
        <v>1947</v>
      </c>
      <c r="B175" s="5">
        <v>13301940210</v>
      </c>
      <c r="C175" s="7">
        <v>44258.931944444397</v>
      </c>
      <c r="D175" s="5" t="s">
        <v>2253</v>
      </c>
      <c r="E175" s="5" t="s">
        <v>2260</v>
      </c>
      <c r="F175" s="214"/>
      <c r="G175" s="5" t="s">
        <v>2261</v>
      </c>
      <c r="H175" s="5" t="s">
        <v>1909</v>
      </c>
      <c r="I175" s="224"/>
      <c r="J175" s="224" t="s">
        <v>1936</v>
      </c>
      <c r="K175" s="199" t="s">
        <v>2104</v>
      </c>
    </row>
    <row r="176" spans="1:11">
      <c r="A176" s="5" t="s">
        <v>1947</v>
      </c>
      <c r="B176" s="5">
        <v>13301940210</v>
      </c>
      <c r="C176" s="7">
        <v>44258.934027777803</v>
      </c>
      <c r="D176" s="5" t="s">
        <v>2253</v>
      </c>
      <c r="E176" s="5" t="s">
        <v>2262</v>
      </c>
      <c r="F176" s="214"/>
      <c r="G176" s="224" t="s">
        <v>2263</v>
      </c>
      <c r="H176" s="5" t="s">
        <v>1909</v>
      </c>
      <c r="I176" s="224"/>
      <c r="J176" s="224" t="s">
        <v>1936</v>
      </c>
      <c r="K176" s="199" t="s">
        <v>2104</v>
      </c>
    </row>
    <row r="177" spans="1:11" ht="25.5">
      <c r="A177" s="5" t="s">
        <v>1947</v>
      </c>
      <c r="B177" s="5">
        <v>13301940210</v>
      </c>
      <c r="C177" s="7">
        <v>44258.936805555597</v>
      </c>
      <c r="D177" s="5" t="s">
        <v>2253</v>
      </c>
      <c r="E177" s="5" t="s">
        <v>2264</v>
      </c>
      <c r="F177" s="214"/>
      <c r="G177" s="5" t="s">
        <v>2265</v>
      </c>
      <c r="H177" s="210" t="s">
        <v>1949</v>
      </c>
      <c r="I177" s="224"/>
      <c r="J177" s="215" t="s">
        <v>1936</v>
      </c>
    </row>
    <row r="178" spans="1:11">
      <c r="A178" s="5" t="s">
        <v>1947</v>
      </c>
      <c r="B178" s="5">
        <v>13301940210</v>
      </c>
      <c r="C178" s="7">
        <v>44258.938194444403</v>
      </c>
      <c r="D178" s="5" t="s">
        <v>2253</v>
      </c>
      <c r="E178" s="5" t="s">
        <v>2264</v>
      </c>
      <c r="F178" s="214"/>
      <c r="G178" s="5" t="s">
        <v>2266</v>
      </c>
      <c r="H178" s="210" t="s">
        <v>1949</v>
      </c>
      <c r="I178" s="224"/>
      <c r="J178" s="215" t="s">
        <v>1936</v>
      </c>
    </row>
    <row r="179" spans="1:11" ht="25.5">
      <c r="A179" s="5" t="s">
        <v>1947</v>
      </c>
      <c r="B179" s="5">
        <v>13301940210</v>
      </c>
      <c r="C179" s="7">
        <v>44258.941666666702</v>
      </c>
      <c r="D179" s="5" t="s">
        <v>2253</v>
      </c>
      <c r="E179" s="5" t="s">
        <v>2267</v>
      </c>
      <c r="F179" s="214"/>
      <c r="G179" s="5" t="s">
        <v>2268</v>
      </c>
      <c r="H179" s="5" t="s">
        <v>1909</v>
      </c>
      <c r="I179" s="224"/>
      <c r="J179" s="224" t="s">
        <v>2058</v>
      </c>
      <c r="K179" s="202" t="s">
        <v>2059</v>
      </c>
    </row>
    <row r="180" spans="1:11">
      <c r="A180" s="5" t="s">
        <v>1947</v>
      </c>
      <c r="B180" s="5">
        <v>13301940210</v>
      </c>
      <c r="C180" s="7">
        <v>44258.945138888899</v>
      </c>
      <c r="D180" s="5" t="s">
        <v>2253</v>
      </c>
      <c r="E180" s="5" t="s">
        <v>2267</v>
      </c>
      <c r="F180" s="214"/>
      <c r="G180" s="5" t="s">
        <v>2269</v>
      </c>
      <c r="H180" s="5" t="s">
        <v>1909</v>
      </c>
      <c r="I180" s="224"/>
      <c r="J180" s="5"/>
      <c r="K180" s="200"/>
    </row>
    <row r="181" spans="1:11" ht="25.5">
      <c r="A181" s="5" t="s">
        <v>1947</v>
      </c>
      <c r="B181" s="5">
        <v>13301940210</v>
      </c>
      <c r="C181" s="7">
        <v>44258.9465277778</v>
      </c>
      <c r="D181" s="5" t="s">
        <v>2253</v>
      </c>
      <c r="E181" s="5" t="s">
        <v>2270</v>
      </c>
      <c r="F181" s="214"/>
      <c r="G181" s="5" t="s">
        <v>2271</v>
      </c>
      <c r="H181" s="5" t="s">
        <v>1909</v>
      </c>
      <c r="I181" s="224"/>
      <c r="J181" s="5"/>
      <c r="K181" s="200"/>
    </row>
    <row r="182" spans="1:11">
      <c r="A182" s="5" t="s">
        <v>1947</v>
      </c>
      <c r="B182" s="5">
        <v>13301940210</v>
      </c>
      <c r="C182" s="7">
        <v>44258.948611111096</v>
      </c>
      <c r="D182" s="5" t="s">
        <v>2253</v>
      </c>
      <c r="E182" s="5" t="s">
        <v>2270</v>
      </c>
      <c r="F182" s="214"/>
      <c r="G182" s="5" t="s">
        <v>2272</v>
      </c>
      <c r="H182" s="5" t="s">
        <v>1909</v>
      </c>
      <c r="I182" s="224"/>
      <c r="J182" s="224"/>
    </row>
    <row r="183" spans="1:11">
      <c r="A183" s="5" t="s">
        <v>1947</v>
      </c>
      <c r="B183" s="5">
        <v>13301940210</v>
      </c>
      <c r="C183" s="7">
        <v>44258.9506944444</v>
      </c>
      <c r="D183" s="5" t="s">
        <v>2253</v>
      </c>
      <c r="E183" s="5" t="s">
        <v>2264</v>
      </c>
      <c r="F183" s="214"/>
      <c r="G183" s="5" t="s">
        <v>2273</v>
      </c>
      <c r="H183" s="210" t="s">
        <v>1949</v>
      </c>
      <c r="I183" s="224"/>
      <c r="J183" s="215" t="s">
        <v>1936</v>
      </c>
    </row>
    <row r="184" spans="1:11">
      <c r="A184" s="5" t="s">
        <v>1947</v>
      </c>
      <c r="B184" s="5">
        <v>13301940210</v>
      </c>
      <c r="C184" s="7">
        <v>44258.952083333301</v>
      </c>
      <c r="D184" s="5" t="s">
        <v>2253</v>
      </c>
      <c r="E184" s="5" t="s">
        <v>2264</v>
      </c>
      <c r="F184" s="214"/>
      <c r="G184" s="5" t="s">
        <v>2274</v>
      </c>
      <c r="H184" s="5" t="s">
        <v>1909</v>
      </c>
      <c r="I184" s="224"/>
      <c r="J184" s="224"/>
    </row>
    <row r="185" spans="1:11">
      <c r="A185" s="5" t="s">
        <v>1947</v>
      </c>
      <c r="B185" s="5">
        <v>13301940210</v>
      </c>
      <c r="C185" s="7">
        <v>44258.953472222202</v>
      </c>
      <c r="D185" s="5" t="s">
        <v>2253</v>
      </c>
      <c r="E185" s="5" t="s">
        <v>2264</v>
      </c>
      <c r="F185" s="214"/>
      <c r="G185" s="5" t="s">
        <v>2275</v>
      </c>
      <c r="H185" s="210" t="s">
        <v>1949</v>
      </c>
      <c r="I185" s="224"/>
      <c r="J185" s="215" t="s">
        <v>1936</v>
      </c>
    </row>
    <row r="186" spans="1:11">
      <c r="A186" s="5" t="s">
        <v>1947</v>
      </c>
      <c r="B186" s="5">
        <v>13301940210</v>
      </c>
      <c r="C186" s="7">
        <v>44258.954861111102</v>
      </c>
      <c r="D186" s="5" t="s">
        <v>2253</v>
      </c>
      <c r="E186" s="5" t="s">
        <v>2276</v>
      </c>
      <c r="F186" s="214"/>
      <c r="G186" s="5" t="s">
        <v>2277</v>
      </c>
      <c r="H186" s="5" t="s">
        <v>1909</v>
      </c>
      <c r="I186" s="224"/>
      <c r="J186" s="224"/>
    </row>
    <row r="187" spans="1:11">
      <c r="A187" s="5" t="s">
        <v>1947</v>
      </c>
      <c r="B187" s="5">
        <v>13301940210</v>
      </c>
      <c r="C187" s="7">
        <v>44258.956250000003</v>
      </c>
      <c r="D187" s="5" t="s">
        <v>2253</v>
      </c>
      <c r="E187" s="5" t="s">
        <v>2278</v>
      </c>
      <c r="F187" s="214"/>
      <c r="G187" s="5" t="s">
        <v>2279</v>
      </c>
      <c r="H187" s="5" t="s">
        <v>1909</v>
      </c>
      <c r="I187" s="224"/>
      <c r="J187" s="224"/>
    </row>
    <row r="188" spans="1:11">
      <c r="A188" s="5" t="s">
        <v>1947</v>
      </c>
      <c r="B188" s="5">
        <v>13301940210</v>
      </c>
      <c r="C188" s="7">
        <v>44258.957638888904</v>
      </c>
      <c r="D188" s="5" t="s">
        <v>2253</v>
      </c>
      <c r="E188" s="5" t="s">
        <v>2280</v>
      </c>
      <c r="F188" s="214"/>
      <c r="G188" s="224" t="s">
        <v>2281</v>
      </c>
      <c r="H188" s="5" t="s">
        <v>1909</v>
      </c>
      <c r="I188" s="224"/>
      <c r="J188" s="224"/>
    </row>
    <row r="189" spans="1:11">
      <c r="A189" s="5" t="s">
        <v>1947</v>
      </c>
      <c r="B189" s="5">
        <v>13301940210</v>
      </c>
      <c r="C189" s="7">
        <v>44258.959027777797</v>
      </c>
      <c r="D189" s="5" t="s">
        <v>2253</v>
      </c>
      <c r="E189" s="5" t="s">
        <v>2278</v>
      </c>
      <c r="F189" s="214"/>
      <c r="G189" s="5" t="s">
        <v>2282</v>
      </c>
      <c r="H189" s="5" t="s">
        <v>1909</v>
      </c>
      <c r="I189" s="224"/>
      <c r="J189" s="224"/>
    </row>
    <row r="190" spans="1:11">
      <c r="A190" s="5" t="s">
        <v>1947</v>
      </c>
      <c r="B190" s="5">
        <v>13301940210</v>
      </c>
      <c r="C190" s="7">
        <v>44258.960416666698</v>
      </c>
      <c r="D190" s="5" t="s">
        <v>2253</v>
      </c>
      <c r="E190" s="5" t="s">
        <v>2264</v>
      </c>
      <c r="F190" s="214"/>
      <c r="G190" s="5" t="s">
        <v>2283</v>
      </c>
      <c r="H190" s="210" t="s">
        <v>1949</v>
      </c>
      <c r="I190" s="224"/>
      <c r="J190" s="215" t="s">
        <v>1936</v>
      </c>
    </row>
    <row r="191" spans="1:11">
      <c r="A191" s="5" t="s">
        <v>1947</v>
      </c>
      <c r="B191" s="5">
        <v>13301940210</v>
      </c>
      <c r="C191" s="7">
        <v>44258.961805555598</v>
      </c>
      <c r="D191" s="5" t="s">
        <v>2253</v>
      </c>
      <c r="E191" s="5" t="s">
        <v>2284</v>
      </c>
      <c r="F191" s="214"/>
      <c r="G191" s="5" t="s">
        <v>2285</v>
      </c>
      <c r="H191" s="5" t="s">
        <v>1909</v>
      </c>
      <c r="I191" s="224"/>
      <c r="J191" s="224"/>
    </row>
    <row r="193" spans="11:11">
      <c r="K193" s="200"/>
    </row>
  </sheetData>
  <phoneticPr fontId="49" type="noConversion"/>
  <dataValidations count="1">
    <dataValidation type="list" allowBlank="1" showInputMessage="1" showErrorMessage="1" sqref="F2:F19">
      <formula1>"是,否"</formula1>
    </dataValidation>
  </dataValidations>
  <pageMargins left="0.75" right="0.75" top="1" bottom="1" header="0.5" footer="0.5"/>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9" activePane="bottomRight" state="frozen"/>
      <selection pane="topRight"/>
      <selection pane="bottomLeft"/>
      <selection pane="bottomRight" activeCell="F9" sqref="F9"/>
    </sheetView>
  </sheetViews>
  <sheetFormatPr defaultColWidth="9" defaultRowHeight="14.25"/>
  <cols>
    <col min="1" max="1" width="4.625" style="187" customWidth="1"/>
    <col min="2" max="2" width="17.5" style="187" customWidth="1"/>
    <col min="3" max="3" width="10" style="187" customWidth="1"/>
    <col min="4" max="4" width="54.625" style="187" customWidth="1"/>
    <col min="5" max="5" width="23.125" style="187" customWidth="1"/>
    <col min="6" max="6" width="22.625" style="187" customWidth="1"/>
    <col min="7" max="7" width="25" style="187" customWidth="1"/>
    <col min="8" max="16384" width="9" style="187"/>
  </cols>
  <sheetData>
    <row r="1" spans="1:7" s="186" customFormat="1" ht="27">
      <c r="A1" s="189" t="s">
        <v>2286</v>
      </c>
      <c r="B1" s="189" t="s">
        <v>1</v>
      </c>
      <c r="C1" s="189" t="s">
        <v>2287</v>
      </c>
      <c r="D1" s="189" t="s">
        <v>9</v>
      </c>
      <c r="E1" s="189" t="s">
        <v>2288</v>
      </c>
      <c r="F1" s="189" t="s">
        <v>2289</v>
      </c>
      <c r="G1" s="190" t="s">
        <v>2290</v>
      </c>
    </row>
    <row r="2" spans="1:7" ht="28.5">
      <c r="A2" s="191">
        <v>1</v>
      </c>
      <c r="B2" s="192" t="s">
        <v>10</v>
      </c>
      <c r="C2" s="192" t="s">
        <v>2291</v>
      </c>
      <c r="D2" s="192"/>
      <c r="E2" s="192" t="s">
        <v>2292</v>
      </c>
      <c r="F2" s="192" t="s">
        <v>12</v>
      </c>
      <c r="G2" s="191" t="s">
        <v>2293</v>
      </c>
    </row>
    <row r="3" spans="1:7" ht="85.5">
      <c r="A3" s="191">
        <v>2</v>
      </c>
      <c r="B3" s="454" t="s">
        <v>76</v>
      </c>
      <c r="C3" s="454" t="s">
        <v>2294</v>
      </c>
      <c r="D3" s="497" t="s">
        <v>2295</v>
      </c>
      <c r="E3" s="192" t="s">
        <v>2296</v>
      </c>
      <c r="F3" s="193" t="s">
        <v>2297</v>
      </c>
      <c r="G3" s="191" t="s">
        <v>2293</v>
      </c>
    </row>
    <row r="4" spans="1:7" ht="85.5">
      <c r="A4" s="191">
        <v>3</v>
      </c>
      <c r="B4" s="453"/>
      <c r="C4" s="453"/>
      <c r="D4" s="498"/>
      <c r="E4" s="192" t="s">
        <v>2298</v>
      </c>
      <c r="F4" s="193" t="s">
        <v>84</v>
      </c>
      <c r="G4" s="191" t="s">
        <v>2293</v>
      </c>
    </row>
    <row r="5" spans="1:7" ht="114">
      <c r="A5" s="191">
        <v>4</v>
      </c>
      <c r="B5" s="452"/>
      <c r="C5" s="452"/>
      <c r="D5" s="499"/>
      <c r="E5" s="192" t="s">
        <v>2299</v>
      </c>
      <c r="F5" s="194" t="s">
        <v>2300</v>
      </c>
      <c r="G5" s="191" t="s">
        <v>2293</v>
      </c>
    </row>
    <row r="6" spans="1:7" ht="42.75">
      <c r="A6" s="191">
        <v>5</v>
      </c>
      <c r="B6" s="192" t="s">
        <v>100</v>
      </c>
      <c r="C6" s="192" t="s">
        <v>2301</v>
      </c>
      <c r="D6" s="192" t="s">
        <v>2302</v>
      </c>
      <c r="E6" s="187" t="s">
        <v>2303</v>
      </c>
      <c r="F6" s="192" t="s">
        <v>2304</v>
      </c>
      <c r="G6" s="191" t="s">
        <v>2293</v>
      </c>
    </row>
    <row r="7" spans="1:7" ht="71.25">
      <c r="A7" s="191">
        <v>6</v>
      </c>
      <c r="B7" s="195" t="s">
        <v>2305</v>
      </c>
      <c r="C7" s="192" t="s">
        <v>2301</v>
      </c>
      <c r="D7" s="192" t="s">
        <v>2306</v>
      </c>
      <c r="E7" s="192"/>
      <c r="F7" s="196" t="s">
        <v>2307</v>
      </c>
      <c r="G7" s="196" t="s">
        <v>2308</v>
      </c>
    </row>
    <row r="8" spans="1:7" ht="42.75">
      <c r="A8" s="191">
        <v>7</v>
      </c>
      <c r="B8" s="195" t="s">
        <v>2305</v>
      </c>
      <c r="C8" s="192" t="s">
        <v>2301</v>
      </c>
      <c r="D8" s="192" t="s">
        <v>2309</v>
      </c>
      <c r="E8" s="192"/>
      <c r="F8" s="196" t="s">
        <v>2310</v>
      </c>
      <c r="G8" s="196" t="s">
        <v>2311</v>
      </c>
    </row>
    <row r="9" spans="1:7" ht="299.25">
      <c r="A9" s="191">
        <v>8</v>
      </c>
      <c r="B9" s="192" t="s">
        <v>2312</v>
      </c>
      <c r="C9" s="192" t="s">
        <v>2301</v>
      </c>
      <c r="D9" s="192" t="s">
        <v>2313</v>
      </c>
      <c r="E9" s="192"/>
      <c r="F9" s="196" t="s">
        <v>2314</v>
      </c>
      <c r="G9" s="191" t="s">
        <v>2315</v>
      </c>
    </row>
    <row r="10" spans="1:7" ht="57">
      <c r="A10" s="191">
        <v>9</v>
      </c>
      <c r="B10" s="192" t="s">
        <v>2316</v>
      </c>
      <c r="C10" s="192" t="s">
        <v>2301</v>
      </c>
      <c r="D10" s="192" t="s">
        <v>2317</v>
      </c>
      <c r="E10" s="192"/>
      <c r="F10" s="192"/>
      <c r="G10" s="191" t="s">
        <v>2293</v>
      </c>
    </row>
    <row r="11" spans="1:7" s="188" customFormat="1" ht="128.25">
      <c r="A11" s="197">
        <v>10</v>
      </c>
      <c r="B11" s="198" t="s">
        <v>2305</v>
      </c>
      <c r="C11" s="197" t="s">
        <v>2301</v>
      </c>
      <c r="D11" s="197" t="s">
        <v>2318</v>
      </c>
      <c r="E11" s="197"/>
      <c r="F11" s="197" t="s">
        <v>2319</v>
      </c>
      <c r="G11" s="192"/>
    </row>
    <row r="12" spans="1:7">
      <c r="A12" s="191">
        <v>11</v>
      </c>
      <c r="B12" s="192"/>
      <c r="C12" s="192"/>
      <c r="D12" s="192"/>
      <c r="E12" s="192"/>
      <c r="F12" s="192"/>
      <c r="G12" s="191"/>
    </row>
    <row r="13" spans="1:7">
      <c r="A13" s="191">
        <v>12</v>
      </c>
      <c r="B13" s="192"/>
      <c r="C13" s="192"/>
      <c r="D13" s="192"/>
      <c r="E13" s="192"/>
      <c r="F13" s="192"/>
      <c r="G13" s="191"/>
    </row>
    <row r="14" spans="1:7">
      <c r="A14" s="191">
        <v>13</v>
      </c>
      <c r="B14" s="192"/>
      <c r="C14" s="192"/>
      <c r="D14" s="192"/>
      <c r="E14" s="192"/>
      <c r="F14" s="192"/>
      <c r="G14" s="191"/>
    </row>
    <row r="15" spans="1:7">
      <c r="A15" s="191">
        <v>14</v>
      </c>
      <c r="B15" s="192"/>
      <c r="C15" s="192"/>
      <c r="D15" s="192"/>
      <c r="E15" s="192"/>
      <c r="F15" s="192"/>
      <c r="G15" s="191"/>
    </row>
    <row r="16" spans="1:7">
      <c r="A16" s="191">
        <v>15</v>
      </c>
      <c r="B16" s="192"/>
      <c r="C16" s="192"/>
      <c r="D16" s="192"/>
      <c r="E16" s="192"/>
      <c r="F16" s="192"/>
      <c r="G16" s="191"/>
    </row>
    <row r="17" spans="1:7">
      <c r="A17" s="191">
        <v>16</v>
      </c>
      <c r="B17" s="192"/>
      <c r="C17" s="192"/>
      <c r="D17" s="192"/>
      <c r="E17" s="192"/>
      <c r="F17" s="192"/>
      <c r="G17" s="191"/>
    </row>
    <row r="18" spans="1:7">
      <c r="A18" s="191">
        <v>17</v>
      </c>
      <c r="B18" s="192"/>
      <c r="C18" s="192"/>
      <c r="D18" s="192"/>
      <c r="E18" s="192"/>
      <c r="F18" s="192"/>
      <c r="G18" s="191"/>
    </row>
    <row r="19" spans="1:7">
      <c r="A19" s="191">
        <v>18</v>
      </c>
      <c r="B19" s="192"/>
      <c r="C19" s="192"/>
      <c r="D19" s="192"/>
      <c r="E19" s="192"/>
      <c r="F19" s="192"/>
      <c r="G19" s="191"/>
    </row>
  </sheetData>
  <mergeCells count="3">
    <mergeCell ref="B3:B5"/>
    <mergeCell ref="C3:C5"/>
    <mergeCell ref="D3:D5"/>
  </mergeCells>
  <phoneticPr fontId="49" type="noConversion"/>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88"/>
  <sheetViews>
    <sheetView workbookViewId="0">
      <pane ySplit="1" topLeftCell="A2" activePane="bottomLeft" state="frozen"/>
      <selection pane="bottomLeft" activeCell="C12" sqref="C12"/>
    </sheetView>
  </sheetViews>
  <sheetFormatPr defaultColWidth="9" defaultRowHeight="14.25"/>
  <cols>
    <col min="1" max="1" width="6.25" style="13" customWidth="1"/>
    <col min="2" max="2" width="21.25" style="13" customWidth="1"/>
    <col min="3" max="3" width="56.125" style="13" customWidth="1"/>
    <col min="4" max="4" width="23" style="14" customWidth="1"/>
    <col min="5" max="5" width="19.5" style="14" customWidth="1"/>
    <col min="6" max="6" width="15.375" style="13" customWidth="1"/>
    <col min="7" max="7" width="11.625" style="13" hidden="1" customWidth="1"/>
    <col min="8" max="8" width="8.5" style="13" hidden="1" customWidth="1"/>
    <col min="9" max="16380" width="9" style="13"/>
  </cols>
  <sheetData>
    <row r="1" spans="1:8" s="12" customFormat="1">
      <c r="B1" s="500"/>
      <c r="C1" s="500"/>
      <c r="D1" s="500"/>
      <c r="E1" s="500"/>
      <c r="F1" s="500"/>
      <c r="G1" s="500"/>
      <c r="H1" s="500"/>
    </row>
    <row r="2" spans="1:8" s="12" customFormat="1" ht="16.5">
      <c r="A2" s="16" t="s">
        <v>608</v>
      </c>
      <c r="B2" s="17" t="s">
        <v>609</v>
      </c>
      <c r="C2" s="17" t="s">
        <v>610</v>
      </c>
      <c r="D2" s="17" t="s">
        <v>611</v>
      </c>
      <c r="E2" s="17" t="s">
        <v>612</v>
      </c>
      <c r="F2" s="18" t="s">
        <v>2320</v>
      </c>
      <c r="G2" s="18"/>
      <c r="H2" s="18"/>
    </row>
    <row r="3" spans="1:8" s="12" customFormat="1" ht="16.5">
      <c r="A3" s="462" t="s">
        <v>619</v>
      </c>
      <c r="B3" s="19" t="s">
        <v>620</v>
      </c>
      <c r="C3" s="19" t="s">
        <v>621</v>
      </c>
      <c r="D3" s="19" t="s">
        <v>622</v>
      </c>
      <c r="E3" s="20" t="s">
        <v>623</v>
      </c>
      <c r="F3" s="18"/>
      <c r="G3" s="18"/>
      <c r="H3" s="18"/>
    </row>
    <row r="4" spans="1:8" s="12" customFormat="1" ht="16.5">
      <c r="A4" s="462"/>
      <c r="B4" s="19" t="s">
        <v>628</v>
      </c>
      <c r="C4" s="19" t="s">
        <v>629</v>
      </c>
      <c r="D4" s="19" t="s">
        <v>630</v>
      </c>
      <c r="E4" s="20"/>
      <c r="F4" s="18"/>
      <c r="G4" s="18"/>
      <c r="H4" s="18"/>
    </row>
    <row r="5" spans="1:8" s="13" customFormat="1">
      <c r="A5" s="462"/>
      <c r="B5" s="19" t="s">
        <v>632</v>
      </c>
      <c r="C5" s="21" t="s">
        <v>633</v>
      </c>
      <c r="D5" s="19"/>
      <c r="E5" s="20" t="s">
        <v>634</v>
      </c>
      <c r="F5" s="15"/>
      <c r="G5" s="15"/>
      <c r="H5" s="15"/>
    </row>
    <row r="6" spans="1:8" s="13" customFormat="1" ht="31.5">
      <c r="A6" s="16" t="s">
        <v>631</v>
      </c>
      <c r="B6" s="19" t="s">
        <v>636</v>
      </c>
      <c r="C6" s="22" t="s">
        <v>2321</v>
      </c>
      <c r="D6" s="22" t="s">
        <v>638</v>
      </c>
      <c r="E6" s="23" t="s">
        <v>2322</v>
      </c>
    </row>
    <row r="7" spans="1:8" s="13" customFormat="1" ht="28.5">
      <c r="A7" s="501" t="s">
        <v>627</v>
      </c>
      <c r="B7" s="24" t="s">
        <v>645</v>
      </c>
      <c r="C7" s="25" t="s">
        <v>646</v>
      </c>
      <c r="D7" s="25" t="s">
        <v>647</v>
      </c>
      <c r="E7" s="26"/>
    </row>
    <row r="8" spans="1:8" s="13" customFormat="1" ht="28.5">
      <c r="A8" s="501"/>
      <c r="B8" s="24" t="s">
        <v>653</v>
      </c>
      <c r="C8" s="25" t="s">
        <v>654</v>
      </c>
      <c r="D8" s="25" t="s">
        <v>647</v>
      </c>
      <c r="E8" s="25"/>
    </row>
    <row r="9" spans="1:8" s="13" customFormat="1" ht="28.5">
      <c r="A9" s="501"/>
      <c r="B9" s="24" t="s">
        <v>656</v>
      </c>
      <c r="C9" s="24" t="s">
        <v>657</v>
      </c>
      <c r="D9" s="24" t="s">
        <v>647</v>
      </c>
      <c r="E9" s="502"/>
    </row>
    <row r="10" spans="1:8" s="13" customFormat="1" ht="28.5">
      <c r="A10" s="501"/>
      <c r="B10" s="24" t="s">
        <v>659</v>
      </c>
      <c r="C10" s="24" t="s">
        <v>660</v>
      </c>
      <c r="D10" s="24" t="s">
        <v>647</v>
      </c>
      <c r="E10" s="502"/>
    </row>
    <row r="11" spans="1:8" s="13" customFormat="1" ht="28.5">
      <c r="A11" s="501"/>
      <c r="B11" s="24" t="s">
        <v>662</v>
      </c>
      <c r="C11" s="28" t="s">
        <v>663</v>
      </c>
      <c r="D11" s="24" t="s">
        <v>647</v>
      </c>
      <c r="E11" s="27"/>
    </row>
    <row r="12" spans="1:8" s="13" customFormat="1" ht="28.5">
      <c r="A12" s="501"/>
      <c r="B12" s="24" t="s">
        <v>666</v>
      </c>
      <c r="C12" s="24" t="s">
        <v>667</v>
      </c>
      <c r="D12" s="24" t="s">
        <v>647</v>
      </c>
      <c r="E12" s="24"/>
    </row>
    <row r="13" spans="1:8" s="13" customFormat="1" ht="15.75">
      <c r="A13" s="16" t="s">
        <v>644</v>
      </c>
      <c r="B13" s="29" t="s">
        <v>670</v>
      </c>
      <c r="C13" s="30" t="s">
        <v>671</v>
      </c>
      <c r="D13" s="29"/>
      <c r="E13" s="29" t="s">
        <v>672</v>
      </c>
    </row>
    <row r="14" spans="1:8" s="13" customFormat="1" ht="28.5">
      <c r="A14" s="16" t="s">
        <v>652</v>
      </c>
      <c r="B14" s="24" t="s">
        <v>677</v>
      </c>
      <c r="C14" s="24" t="s">
        <v>678</v>
      </c>
      <c r="D14" s="24"/>
      <c r="E14" s="24" t="s">
        <v>679</v>
      </c>
      <c r="F14" s="31"/>
    </row>
    <row r="15" spans="1:8" s="13" customFormat="1" ht="25.5">
      <c r="A15" s="462" t="s">
        <v>655</v>
      </c>
      <c r="B15" s="32" t="s">
        <v>683</v>
      </c>
      <c r="C15" s="33" t="s">
        <v>684</v>
      </c>
      <c r="D15" s="34" t="s">
        <v>685</v>
      </c>
      <c r="E15" s="34" t="s">
        <v>686</v>
      </c>
    </row>
    <row r="16" spans="1:8" s="13" customFormat="1" ht="13.5">
      <c r="A16" s="462"/>
      <c r="B16" s="32" t="s">
        <v>690</v>
      </c>
      <c r="C16" s="33" t="s">
        <v>691</v>
      </c>
      <c r="D16" s="33" t="s">
        <v>692</v>
      </c>
      <c r="E16" s="33" t="s">
        <v>692</v>
      </c>
    </row>
    <row r="17" spans="1:5" s="13" customFormat="1" ht="13.5">
      <c r="A17" s="462"/>
      <c r="B17" s="33" t="s">
        <v>695</v>
      </c>
      <c r="C17" s="33" t="s">
        <v>696</v>
      </c>
      <c r="D17" s="33" t="s">
        <v>697</v>
      </c>
      <c r="E17" s="34" t="s">
        <v>697</v>
      </c>
    </row>
    <row r="18" spans="1:5" s="13" customFormat="1" ht="13.5">
      <c r="A18" s="462"/>
      <c r="B18" s="35" t="s">
        <v>700</v>
      </c>
      <c r="C18" s="35" t="s">
        <v>701</v>
      </c>
      <c r="D18" s="35" t="s">
        <v>702</v>
      </c>
      <c r="E18" s="35" t="s">
        <v>702</v>
      </c>
    </row>
    <row r="19" spans="1:5" s="13" customFormat="1" ht="13.5">
      <c r="A19" s="462"/>
      <c r="B19" s="33" t="s">
        <v>703</v>
      </c>
      <c r="C19" s="33" t="s">
        <v>704</v>
      </c>
      <c r="D19" s="33" t="s">
        <v>705</v>
      </c>
      <c r="E19" s="34" t="s">
        <v>705</v>
      </c>
    </row>
    <row r="20" spans="1:5" s="13" customFormat="1" ht="25.5">
      <c r="A20" s="462"/>
      <c r="B20" s="33" t="s">
        <v>707</v>
      </c>
      <c r="C20" s="33" t="s">
        <v>708</v>
      </c>
      <c r="D20" s="33"/>
      <c r="E20" s="34" t="s">
        <v>709</v>
      </c>
    </row>
    <row r="21" spans="1:5" s="13" customFormat="1" ht="13.5">
      <c r="A21" s="462"/>
      <c r="B21" s="33" t="s">
        <v>712</v>
      </c>
      <c r="C21" s="33" t="s">
        <v>713</v>
      </c>
      <c r="D21" s="33" t="s">
        <v>714</v>
      </c>
      <c r="E21" s="33" t="s">
        <v>714</v>
      </c>
    </row>
    <row r="22" spans="1:5" s="13" customFormat="1" ht="13.5">
      <c r="A22" s="462"/>
      <c r="B22" s="33" t="s">
        <v>717</v>
      </c>
      <c r="C22" s="33" t="s">
        <v>718</v>
      </c>
      <c r="D22" s="33"/>
      <c r="E22" s="34" t="s">
        <v>719</v>
      </c>
    </row>
    <row r="23" spans="1:5" s="13" customFormat="1" ht="13.5">
      <c r="A23" s="462"/>
      <c r="B23" s="33" t="s">
        <v>721</v>
      </c>
      <c r="C23" s="33" t="s">
        <v>722</v>
      </c>
      <c r="D23" s="33" t="s">
        <v>723</v>
      </c>
      <c r="E23" s="34" t="s">
        <v>724</v>
      </c>
    </row>
    <row r="24" spans="1:5" s="13" customFormat="1" ht="13.5">
      <c r="A24" s="462"/>
      <c r="B24" s="33" t="s">
        <v>728</v>
      </c>
      <c r="C24" s="33" t="s">
        <v>729</v>
      </c>
      <c r="D24" s="33" t="s">
        <v>730</v>
      </c>
      <c r="E24" s="34" t="s">
        <v>730</v>
      </c>
    </row>
    <row r="25" spans="1:5" s="13" customFormat="1" ht="13.5">
      <c r="A25" s="462"/>
      <c r="B25" s="33" t="s">
        <v>732</v>
      </c>
      <c r="C25" s="33" t="s">
        <v>733</v>
      </c>
      <c r="D25" s="34"/>
      <c r="E25" s="34">
        <v>15124210485</v>
      </c>
    </row>
    <row r="26" spans="1:5" s="13" customFormat="1" ht="13.5">
      <c r="A26" s="462"/>
      <c r="B26" s="35" t="s">
        <v>734</v>
      </c>
      <c r="C26" s="35" t="s">
        <v>735</v>
      </c>
      <c r="D26" s="36" t="s">
        <v>736</v>
      </c>
      <c r="E26" s="36" t="s">
        <v>736</v>
      </c>
    </row>
    <row r="27" spans="1:5" s="13" customFormat="1" ht="13.5">
      <c r="A27" s="462"/>
      <c r="B27" s="35" t="s">
        <v>739</v>
      </c>
      <c r="C27" s="35" t="s">
        <v>740</v>
      </c>
      <c r="D27" s="36"/>
      <c r="E27" s="36" t="s">
        <v>741</v>
      </c>
    </row>
    <row r="28" spans="1:5" s="13" customFormat="1">
      <c r="A28" s="462" t="s">
        <v>635</v>
      </c>
      <c r="B28" s="37" t="s">
        <v>742</v>
      </c>
      <c r="C28" s="38" t="s">
        <v>743</v>
      </c>
      <c r="D28" s="37" t="s">
        <v>744</v>
      </c>
      <c r="E28" s="37"/>
    </row>
    <row r="29" spans="1:5" s="13" customFormat="1">
      <c r="A29" s="462"/>
      <c r="B29" s="37" t="s">
        <v>748</v>
      </c>
      <c r="C29" s="37" t="s">
        <v>749</v>
      </c>
      <c r="D29" s="37" t="s">
        <v>750</v>
      </c>
      <c r="E29" s="37"/>
    </row>
    <row r="30" spans="1:5" s="13" customFormat="1">
      <c r="A30" s="462"/>
      <c r="B30" s="37" t="s">
        <v>752</v>
      </c>
      <c r="C30" s="37" t="s">
        <v>753</v>
      </c>
      <c r="D30" s="37" t="s">
        <v>754</v>
      </c>
      <c r="E30" s="37"/>
    </row>
    <row r="31" spans="1:5" s="13" customFormat="1">
      <c r="A31" s="462"/>
      <c r="B31" s="37" t="s">
        <v>755</v>
      </c>
      <c r="C31" s="37" t="s">
        <v>756</v>
      </c>
      <c r="D31" s="37" t="s">
        <v>757</v>
      </c>
      <c r="E31" s="37"/>
    </row>
    <row r="32" spans="1:5" s="13" customFormat="1">
      <c r="A32" s="462"/>
      <c r="B32" s="37" t="s">
        <v>760</v>
      </c>
      <c r="C32" s="37" t="s">
        <v>761</v>
      </c>
      <c r="D32" s="39" t="s">
        <v>762</v>
      </c>
      <c r="E32" s="37"/>
    </row>
    <row r="33" spans="1:5" s="13" customFormat="1">
      <c r="A33" s="462"/>
      <c r="B33" s="37" t="s">
        <v>764</v>
      </c>
      <c r="C33" s="37" t="s">
        <v>765</v>
      </c>
      <c r="D33" s="37" t="s">
        <v>766</v>
      </c>
      <c r="E33" s="37"/>
    </row>
    <row r="34" spans="1:5" s="13" customFormat="1">
      <c r="A34" s="462"/>
      <c r="B34" s="37" t="s">
        <v>769</v>
      </c>
      <c r="C34" s="37" t="s">
        <v>770</v>
      </c>
      <c r="D34" s="37" t="s">
        <v>771</v>
      </c>
      <c r="E34" s="37"/>
    </row>
    <row r="35" spans="1:5" s="13" customFormat="1" ht="28.5">
      <c r="A35" s="462"/>
      <c r="B35" s="37" t="s">
        <v>774</v>
      </c>
      <c r="C35" s="37" t="s">
        <v>775</v>
      </c>
      <c r="D35" s="37" t="s">
        <v>776</v>
      </c>
      <c r="E35" s="37"/>
    </row>
    <row r="36" spans="1:5" s="13" customFormat="1">
      <c r="A36" s="462"/>
      <c r="B36" s="37" t="s">
        <v>778</v>
      </c>
      <c r="C36" s="37" t="s">
        <v>779</v>
      </c>
      <c r="D36" s="37" t="s">
        <v>780</v>
      </c>
      <c r="E36" s="37"/>
    </row>
    <row r="37" spans="1:5" s="13" customFormat="1">
      <c r="A37" s="462"/>
      <c r="B37" s="37" t="s">
        <v>783</v>
      </c>
      <c r="C37" s="37" t="s">
        <v>784</v>
      </c>
      <c r="D37" s="37" t="s">
        <v>785</v>
      </c>
      <c r="E37" s="37"/>
    </row>
    <row r="38" spans="1:5" s="13" customFormat="1" ht="42.75">
      <c r="A38" s="462" t="s">
        <v>643</v>
      </c>
      <c r="B38" s="40" t="s">
        <v>786</v>
      </c>
      <c r="C38" s="41" t="s">
        <v>2323</v>
      </c>
      <c r="D38" s="42"/>
      <c r="E38" s="43" t="s">
        <v>788</v>
      </c>
    </row>
    <row r="39" spans="1:5" s="13" customFormat="1" ht="28.5">
      <c r="A39" s="462"/>
      <c r="B39" s="40" t="s">
        <v>792</v>
      </c>
      <c r="C39" s="42" t="s">
        <v>793</v>
      </c>
      <c r="D39" s="40" t="s">
        <v>794</v>
      </c>
      <c r="E39" s="44" t="s">
        <v>795</v>
      </c>
    </row>
    <row r="40" spans="1:5" s="13" customFormat="1" ht="28.5">
      <c r="A40" s="462"/>
      <c r="B40" s="40" t="s">
        <v>796</v>
      </c>
      <c r="C40" s="45" t="s">
        <v>797</v>
      </c>
      <c r="D40" s="40" t="s">
        <v>798</v>
      </c>
      <c r="E40" s="43" t="s">
        <v>799</v>
      </c>
    </row>
    <row r="41" spans="1:5" s="13" customFormat="1" ht="28.5">
      <c r="A41" s="462"/>
      <c r="B41" s="40" t="s">
        <v>800</v>
      </c>
      <c r="C41" s="42" t="s">
        <v>801</v>
      </c>
      <c r="D41" s="40" t="s">
        <v>802</v>
      </c>
      <c r="E41" s="43" t="s">
        <v>803</v>
      </c>
    </row>
    <row r="42" spans="1:5" s="13" customFormat="1" ht="28.5">
      <c r="A42" s="462"/>
      <c r="B42" s="40" t="s">
        <v>805</v>
      </c>
      <c r="C42" s="42" t="s">
        <v>806</v>
      </c>
      <c r="D42" s="40" t="s">
        <v>807</v>
      </c>
      <c r="E42" s="43" t="s">
        <v>808</v>
      </c>
    </row>
    <row r="43" spans="1:5" s="13" customFormat="1" ht="28.5">
      <c r="A43" s="462"/>
      <c r="B43" s="40" t="s">
        <v>809</v>
      </c>
      <c r="C43" s="40" t="s">
        <v>810</v>
      </c>
      <c r="D43" s="40" t="s">
        <v>811</v>
      </c>
      <c r="E43" s="43" t="s">
        <v>812</v>
      </c>
    </row>
    <row r="44" spans="1:5" s="13" customFormat="1" ht="28.5">
      <c r="A44" s="462"/>
      <c r="B44" s="40" t="s">
        <v>813</v>
      </c>
      <c r="C44" s="40" t="s">
        <v>814</v>
      </c>
      <c r="D44" s="40" t="s">
        <v>815</v>
      </c>
      <c r="E44" s="43" t="s">
        <v>816</v>
      </c>
    </row>
    <row r="45" spans="1:5" s="13" customFormat="1" ht="28.5">
      <c r="A45" s="462"/>
      <c r="B45" s="40" t="s">
        <v>817</v>
      </c>
      <c r="C45" s="42" t="s">
        <v>818</v>
      </c>
      <c r="D45" s="42"/>
      <c r="E45" s="43" t="s">
        <v>819</v>
      </c>
    </row>
    <row r="46" spans="1:5" s="13" customFormat="1" ht="28.5">
      <c r="A46" s="462"/>
      <c r="B46" s="40" t="s">
        <v>820</v>
      </c>
      <c r="C46" s="42" t="s">
        <v>821</v>
      </c>
      <c r="D46" s="40" t="s">
        <v>822</v>
      </c>
      <c r="E46" s="43" t="s">
        <v>823</v>
      </c>
    </row>
    <row r="47" spans="1:5" s="13" customFormat="1" ht="13.5">
      <c r="A47" s="462" t="s">
        <v>665</v>
      </c>
      <c r="B47" s="46" t="s">
        <v>824</v>
      </c>
      <c r="C47" s="47" t="s">
        <v>825</v>
      </c>
      <c r="D47" s="46" t="s">
        <v>826</v>
      </c>
      <c r="E47" s="46" t="s">
        <v>826</v>
      </c>
    </row>
    <row r="48" spans="1:5" s="13" customFormat="1" ht="13.5">
      <c r="A48" s="462"/>
      <c r="B48" s="46" t="s">
        <v>828</v>
      </c>
      <c r="C48" s="46" t="s">
        <v>829</v>
      </c>
      <c r="D48" s="46"/>
      <c r="E48" s="46" t="s">
        <v>830</v>
      </c>
    </row>
    <row r="49" spans="1:5" s="13" customFormat="1" ht="13.5">
      <c r="A49" s="462"/>
      <c r="B49" s="46" t="s">
        <v>831</v>
      </c>
      <c r="C49" s="48" t="s">
        <v>832</v>
      </c>
      <c r="D49" s="46"/>
      <c r="E49" s="46">
        <v>18792212753</v>
      </c>
    </row>
    <row r="50" spans="1:5" s="13" customFormat="1" ht="13.5">
      <c r="A50" s="462"/>
      <c r="B50" s="49" t="s">
        <v>833</v>
      </c>
      <c r="C50" s="50" t="s">
        <v>834</v>
      </c>
      <c r="D50" s="46"/>
      <c r="E50" s="46" t="s">
        <v>835</v>
      </c>
    </row>
    <row r="51" spans="1:5" s="13" customFormat="1" ht="13.5">
      <c r="A51" s="462"/>
      <c r="B51" s="46" t="s">
        <v>836</v>
      </c>
      <c r="C51" s="48" t="s">
        <v>837</v>
      </c>
      <c r="D51" s="48"/>
      <c r="E51" s="46" t="s">
        <v>838</v>
      </c>
    </row>
    <row r="52" spans="1:5" s="13" customFormat="1" ht="13.5">
      <c r="A52" s="462"/>
      <c r="B52" s="46" t="s">
        <v>839</v>
      </c>
      <c r="C52" s="48" t="s">
        <v>840</v>
      </c>
      <c r="D52" s="48"/>
      <c r="E52" s="46" t="s">
        <v>841</v>
      </c>
    </row>
    <row r="53" spans="1:5" s="13" customFormat="1" ht="13.5">
      <c r="A53" s="462"/>
      <c r="B53" s="46" t="s">
        <v>842</v>
      </c>
      <c r="C53" s="46" t="s">
        <v>843</v>
      </c>
      <c r="D53" s="48"/>
      <c r="E53" s="46" t="s">
        <v>844</v>
      </c>
    </row>
    <row r="54" spans="1:5" s="13" customFormat="1" ht="25.5">
      <c r="A54" s="462" t="s">
        <v>669</v>
      </c>
      <c r="B54" s="51" t="s">
        <v>845</v>
      </c>
      <c r="C54" s="52" t="s">
        <v>846</v>
      </c>
      <c r="D54" s="53" t="s">
        <v>847</v>
      </c>
      <c r="E54" s="54" t="s">
        <v>848</v>
      </c>
    </row>
    <row r="55" spans="1:5" s="13" customFormat="1" ht="38.25">
      <c r="A55" s="462"/>
      <c r="B55" s="51" t="s">
        <v>850</v>
      </c>
      <c r="C55" s="55" t="s">
        <v>851</v>
      </c>
      <c r="D55" s="56"/>
      <c r="E55" s="57" t="s">
        <v>852</v>
      </c>
    </row>
    <row r="56" spans="1:5" s="13" customFormat="1" ht="13.5">
      <c r="A56" s="462"/>
      <c r="B56" s="51" t="s">
        <v>853</v>
      </c>
      <c r="C56" s="57" t="s">
        <v>854</v>
      </c>
      <c r="D56" s="57" t="s">
        <v>855</v>
      </c>
      <c r="E56" s="57" t="s">
        <v>856</v>
      </c>
    </row>
    <row r="57" spans="1:5" s="13" customFormat="1" ht="25.5">
      <c r="A57" s="462"/>
      <c r="B57" s="51" t="s">
        <v>857</v>
      </c>
      <c r="C57" s="52" t="s">
        <v>858</v>
      </c>
      <c r="D57" s="57" t="s">
        <v>859</v>
      </c>
      <c r="E57" s="55" t="s">
        <v>860</v>
      </c>
    </row>
    <row r="58" spans="1:5" s="13" customFormat="1" ht="13.5">
      <c r="A58" s="462"/>
      <c r="B58" s="51" t="s">
        <v>861</v>
      </c>
      <c r="C58" s="55" t="s">
        <v>862</v>
      </c>
      <c r="D58" s="57" t="s">
        <v>863</v>
      </c>
      <c r="E58" s="55" t="s">
        <v>864</v>
      </c>
    </row>
    <row r="59" spans="1:5" s="13" customFormat="1" ht="13.5">
      <c r="A59" s="462"/>
      <c r="B59" s="51" t="s">
        <v>865</v>
      </c>
      <c r="C59" s="55" t="s">
        <v>866</v>
      </c>
      <c r="D59" s="57"/>
      <c r="E59" s="55" t="s">
        <v>867</v>
      </c>
    </row>
    <row r="60" spans="1:5" s="13" customFormat="1">
      <c r="A60" s="58" t="s">
        <v>676</v>
      </c>
      <c r="B60" s="59" t="s">
        <v>868</v>
      </c>
      <c r="C60" s="59" t="s">
        <v>869</v>
      </c>
      <c r="D60" s="59" t="s">
        <v>870</v>
      </c>
      <c r="E60" s="59" t="s">
        <v>871</v>
      </c>
    </row>
    <row r="61" spans="1:5" s="13" customFormat="1">
      <c r="A61" s="462" t="s">
        <v>682</v>
      </c>
      <c r="B61" s="60" t="s">
        <v>873</v>
      </c>
      <c r="C61" s="60" t="s">
        <v>874</v>
      </c>
      <c r="D61" s="60" t="s">
        <v>875</v>
      </c>
      <c r="E61" s="60"/>
    </row>
    <row r="62" spans="1:5" s="13" customFormat="1" ht="28.5">
      <c r="A62" s="462"/>
      <c r="B62" s="60" t="s">
        <v>877</v>
      </c>
      <c r="C62" s="60" t="s">
        <v>878</v>
      </c>
      <c r="D62" s="60" t="s">
        <v>879</v>
      </c>
      <c r="E62" s="60"/>
    </row>
    <row r="63" spans="1:5" s="13" customFormat="1">
      <c r="A63" s="462"/>
      <c r="B63" s="60" t="s">
        <v>880</v>
      </c>
      <c r="C63" s="61" t="s">
        <v>881</v>
      </c>
      <c r="D63" s="60" t="s">
        <v>882</v>
      </c>
      <c r="E63" s="61"/>
    </row>
    <row r="64" spans="1:5" s="13" customFormat="1">
      <c r="A64" s="462"/>
      <c r="B64" s="60" t="s">
        <v>883</v>
      </c>
      <c r="C64" s="60" t="s">
        <v>884</v>
      </c>
      <c r="D64" s="60" t="s">
        <v>885</v>
      </c>
      <c r="E64" s="60"/>
    </row>
    <row r="65" spans="1:5" s="13" customFormat="1">
      <c r="A65" s="462"/>
      <c r="B65" s="60" t="s">
        <v>886</v>
      </c>
      <c r="C65" s="60" t="s">
        <v>887</v>
      </c>
      <c r="D65" s="60" t="s">
        <v>888</v>
      </c>
      <c r="E65" s="60"/>
    </row>
    <row r="66" spans="1:5" s="13" customFormat="1">
      <c r="A66" s="462"/>
      <c r="B66" s="62" t="s">
        <v>889</v>
      </c>
      <c r="C66" s="63" t="s">
        <v>890</v>
      </c>
      <c r="D66" s="62" t="s">
        <v>891</v>
      </c>
      <c r="E66" s="63"/>
    </row>
    <row r="67" spans="1:5" s="13" customFormat="1">
      <c r="A67" s="462"/>
      <c r="B67" s="62" t="s">
        <v>892</v>
      </c>
      <c r="C67" s="63" t="s">
        <v>893</v>
      </c>
      <c r="D67" s="63" t="s">
        <v>894</v>
      </c>
      <c r="E67" s="63"/>
    </row>
    <row r="68" spans="1:5" s="13" customFormat="1">
      <c r="A68" s="462"/>
      <c r="B68" s="62" t="s">
        <v>895</v>
      </c>
      <c r="C68" s="62" t="s">
        <v>896</v>
      </c>
      <c r="D68" s="62" t="s">
        <v>897</v>
      </c>
      <c r="E68" s="62"/>
    </row>
    <row r="69" spans="1:5" s="13" customFormat="1">
      <c r="A69" s="462"/>
      <c r="B69" s="62" t="s">
        <v>898</v>
      </c>
      <c r="C69" s="62" t="s">
        <v>899</v>
      </c>
      <c r="D69" s="62" t="s">
        <v>900</v>
      </c>
      <c r="E69" s="62"/>
    </row>
    <row r="70" spans="1:5" s="13" customFormat="1">
      <c r="A70" s="462"/>
      <c r="B70" s="60" t="s">
        <v>901</v>
      </c>
      <c r="C70" s="60" t="s">
        <v>902</v>
      </c>
      <c r="D70" s="60" t="s">
        <v>903</v>
      </c>
      <c r="E70" s="60"/>
    </row>
    <row r="71" spans="1:5" s="13" customFormat="1" ht="28.5">
      <c r="A71" s="462"/>
      <c r="B71" s="64" t="s">
        <v>904</v>
      </c>
      <c r="C71" s="64" t="s">
        <v>905</v>
      </c>
      <c r="D71" s="64" t="s">
        <v>906</v>
      </c>
      <c r="E71" s="64"/>
    </row>
    <row r="72" spans="1:5" s="13" customFormat="1" ht="28.5">
      <c r="A72" s="462"/>
      <c r="B72" s="64" t="s">
        <v>907</v>
      </c>
      <c r="C72" s="65" t="s">
        <v>908</v>
      </c>
      <c r="D72" s="64" t="s">
        <v>909</v>
      </c>
      <c r="E72" s="65"/>
    </row>
    <row r="73" spans="1:5" s="13" customFormat="1">
      <c r="A73" s="462"/>
      <c r="B73" s="66" t="s">
        <v>910</v>
      </c>
      <c r="C73" s="67" t="s">
        <v>911</v>
      </c>
      <c r="D73" s="67" t="s">
        <v>912</v>
      </c>
      <c r="E73" s="67"/>
    </row>
    <row r="74" spans="1:5" s="13" customFormat="1" ht="28.5">
      <c r="A74" s="471" t="s">
        <v>689</v>
      </c>
      <c r="B74" s="69" t="s">
        <v>913</v>
      </c>
      <c r="C74" s="42" t="s">
        <v>914</v>
      </c>
      <c r="D74" s="70"/>
      <c r="E74" s="40" t="s">
        <v>915</v>
      </c>
    </row>
    <row r="75" spans="1:5" s="13" customFormat="1">
      <c r="A75" s="472"/>
      <c r="B75" s="71" t="s">
        <v>917</v>
      </c>
      <c r="C75" s="71" t="s">
        <v>918</v>
      </c>
      <c r="D75" s="71"/>
      <c r="E75" s="71" t="s">
        <v>919</v>
      </c>
    </row>
    <row r="76" spans="1:5" s="13" customFormat="1">
      <c r="A76" s="472"/>
      <c r="B76" s="71" t="s">
        <v>920</v>
      </c>
      <c r="C76" s="71" t="s">
        <v>921</v>
      </c>
      <c r="D76" s="71"/>
      <c r="E76" s="71" t="s">
        <v>922</v>
      </c>
    </row>
    <row r="77" spans="1:5" s="13" customFormat="1">
      <c r="A77" s="477"/>
      <c r="B77" s="72" t="s">
        <v>923</v>
      </c>
      <c r="C77" s="72" t="s">
        <v>924</v>
      </c>
      <c r="D77" s="71"/>
      <c r="E77" s="71" t="s">
        <v>925</v>
      </c>
    </row>
    <row r="78" spans="1:5" s="13" customFormat="1">
      <c r="A78" s="462" t="s">
        <v>694</v>
      </c>
      <c r="B78" s="73" t="s">
        <v>926</v>
      </c>
      <c r="C78" s="74" t="s">
        <v>927</v>
      </c>
      <c r="D78" s="73" t="s">
        <v>928</v>
      </c>
      <c r="E78" s="73" t="s">
        <v>928</v>
      </c>
    </row>
    <row r="79" spans="1:5" s="13" customFormat="1" ht="28.5">
      <c r="A79" s="462"/>
      <c r="B79" s="73" t="s">
        <v>930</v>
      </c>
      <c r="C79" s="74" t="s">
        <v>931</v>
      </c>
      <c r="D79" s="75" t="s">
        <v>932</v>
      </c>
      <c r="E79" s="75" t="s">
        <v>932</v>
      </c>
    </row>
    <row r="80" spans="1:5" s="13" customFormat="1">
      <c r="A80" s="462"/>
      <c r="B80" s="73" t="s">
        <v>933</v>
      </c>
      <c r="C80" s="76" t="s">
        <v>934</v>
      </c>
      <c r="D80" s="73" t="s">
        <v>935</v>
      </c>
      <c r="E80" s="73" t="s">
        <v>935</v>
      </c>
    </row>
    <row r="81" spans="1:5" s="13" customFormat="1" ht="28.5">
      <c r="A81" s="462"/>
      <c r="B81" s="73" t="s">
        <v>936</v>
      </c>
      <c r="C81" s="77" t="s">
        <v>937</v>
      </c>
      <c r="D81" s="73" t="s">
        <v>938</v>
      </c>
      <c r="E81" s="73" t="s">
        <v>939</v>
      </c>
    </row>
    <row r="82" spans="1:5" s="13" customFormat="1">
      <c r="A82" s="462"/>
      <c r="B82" s="73" t="s">
        <v>940</v>
      </c>
      <c r="C82" s="78" t="s">
        <v>941</v>
      </c>
      <c r="D82" s="73" t="s">
        <v>942</v>
      </c>
      <c r="E82" s="73" t="s">
        <v>943</v>
      </c>
    </row>
    <row r="83" spans="1:5" s="13" customFormat="1" ht="28.5">
      <c r="A83" s="462"/>
      <c r="B83" s="73" t="s">
        <v>944</v>
      </c>
      <c r="C83" s="78" t="s">
        <v>945</v>
      </c>
      <c r="D83" s="73" t="s">
        <v>946</v>
      </c>
      <c r="E83" s="73" t="s">
        <v>946</v>
      </c>
    </row>
    <row r="84" spans="1:5" s="13" customFormat="1">
      <c r="A84" s="473" t="s">
        <v>693</v>
      </c>
      <c r="B84" s="80" t="s">
        <v>947</v>
      </c>
      <c r="C84" s="81" t="s">
        <v>948</v>
      </c>
      <c r="D84" s="82" t="s">
        <v>949</v>
      </c>
      <c r="E84" s="83" t="s">
        <v>950</v>
      </c>
    </row>
    <row r="85" spans="1:5" s="13" customFormat="1" ht="28.5">
      <c r="A85" s="473"/>
      <c r="B85" s="84" t="s">
        <v>952</v>
      </c>
      <c r="C85" s="85" t="s">
        <v>953</v>
      </c>
      <c r="D85" s="85"/>
      <c r="E85" s="83" t="s">
        <v>954</v>
      </c>
    </row>
    <row r="86" spans="1:5" s="13" customFormat="1">
      <c r="A86" s="473"/>
      <c r="B86" s="84" t="s">
        <v>955</v>
      </c>
      <c r="C86" s="85" t="s">
        <v>956</v>
      </c>
      <c r="D86" s="85"/>
      <c r="E86" s="83" t="s">
        <v>957</v>
      </c>
    </row>
    <row r="87" spans="1:5" s="13" customFormat="1" ht="28.5">
      <c r="A87" s="473"/>
      <c r="B87" s="84" t="s">
        <v>958</v>
      </c>
      <c r="C87" s="86" t="s">
        <v>959</v>
      </c>
      <c r="D87" s="86"/>
      <c r="E87" s="86" t="s">
        <v>960</v>
      </c>
    </row>
    <row r="88" spans="1:5" s="13" customFormat="1">
      <c r="A88" s="474"/>
      <c r="B88" s="80" t="s">
        <v>961</v>
      </c>
      <c r="C88" s="59" t="s">
        <v>962</v>
      </c>
      <c r="D88" s="59"/>
      <c r="E88" s="59">
        <v>17687919180</v>
      </c>
    </row>
    <row r="89" spans="1:5" s="13" customFormat="1" ht="28.5">
      <c r="A89" s="87" t="s">
        <v>664</v>
      </c>
      <c r="B89" s="88" t="s">
        <v>963</v>
      </c>
      <c r="C89" s="16" t="s">
        <v>964</v>
      </c>
      <c r="D89" s="16" t="s">
        <v>965</v>
      </c>
      <c r="E89" s="89"/>
    </row>
    <row r="90" spans="1:5" s="13" customFormat="1">
      <c r="A90" s="475" t="s">
        <v>668</v>
      </c>
      <c r="B90" s="91" t="s">
        <v>967</v>
      </c>
      <c r="C90" s="92" t="s">
        <v>968</v>
      </c>
      <c r="D90" s="93" t="s">
        <v>969</v>
      </c>
      <c r="E90" s="46" t="s">
        <v>970</v>
      </c>
    </row>
    <row r="91" spans="1:5" s="13" customFormat="1" ht="42.75">
      <c r="A91" s="473"/>
      <c r="B91" s="91" t="s">
        <v>973</v>
      </c>
      <c r="C91" s="92" t="s">
        <v>968</v>
      </c>
      <c r="D91" s="93" t="s">
        <v>974</v>
      </c>
      <c r="E91" s="94" t="s">
        <v>975</v>
      </c>
    </row>
    <row r="92" spans="1:5" s="13" customFormat="1" ht="28.5">
      <c r="A92" s="473"/>
      <c r="B92" s="95" t="s">
        <v>976</v>
      </c>
      <c r="C92" s="96" t="s">
        <v>977</v>
      </c>
      <c r="D92" s="94" t="s">
        <v>978</v>
      </c>
      <c r="E92" s="94" t="s">
        <v>978</v>
      </c>
    </row>
    <row r="93" spans="1:5" s="13" customFormat="1">
      <c r="A93" s="473"/>
      <c r="B93" s="95" t="s">
        <v>980</v>
      </c>
      <c r="C93" s="96" t="s">
        <v>981</v>
      </c>
      <c r="D93" s="94" t="s">
        <v>982</v>
      </c>
      <c r="E93" s="94" t="s">
        <v>983</v>
      </c>
    </row>
    <row r="94" spans="1:5" s="13" customFormat="1">
      <c r="A94" s="473"/>
      <c r="B94" s="95" t="s">
        <v>984</v>
      </c>
      <c r="C94" s="97" t="s">
        <v>985</v>
      </c>
      <c r="D94" s="98" t="s">
        <v>986</v>
      </c>
      <c r="E94" s="99" t="s">
        <v>987</v>
      </c>
    </row>
    <row r="95" spans="1:5" s="13" customFormat="1" ht="28.5">
      <c r="A95" s="473"/>
      <c r="B95" s="95" t="s">
        <v>988</v>
      </c>
      <c r="C95" s="97" t="s">
        <v>989</v>
      </c>
      <c r="D95" s="100" t="s">
        <v>990</v>
      </c>
      <c r="E95" s="94" t="s">
        <v>991</v>
      </c>
    </row>
    <row r="96" spans="1:5" s="13" customFormat="1">
      <c r="A96" s="473"/>
      <c r="B96" s="95" t="s">
        <v>992</v>
      </c>
      <c r="C96" s="97" t="s">
        <v>993</v>
      </c>
      <c r="D96" s="94" t="s">
        <v>994</v>
      </c>
      <c r="E96" s="101" t="s">
        <v>995</v>
      </c>
    </row>
    <row r="97" spans="1:6" s="13" customFormat="1">
      <c r="A97" s="473"/>
      <c r="B97" s="95" t="s">
        <v>996</v>
      </c>
      <c r="C97" s="97" t="s">
        <v>997</v>
      </c>
      <c r="D97" s="94" t="s">
        <v>998</v>
      </c>
      <c r="E97" s="94" t="s">
        <v>999</v>
      </c>
    </row>
    <row r="98" spans="1:6" s="13" customFormat="1">
      <c r="A98" s="473"/>
      <c r="B98" s="95" t="s">
        <v>1000</v>
      </c>
      <c r="C98" s="102" t="s">
        <v>1001</v>
      </c>
      <c r="D98" s="94" t="s">
        <v>1002</v>
      </c>
      <c r="E98" s="94" t="s">
        <v>1003</v>
      </c>
    </row>
    <row r="99" spans="1:6" s="13" customFormat="1">
      <c r="A99" s="473"/>
      <c r="B99" s="95" t="s">
        <v>1004</v>
      </c>
      <c r="C99" s="97" t="s">
        <v>1005</v>
      </c>
      <c r="D99" s="94" t="s">
        <v>1006</v>
      </c>
      <c r="E99" s="94" t="s">
        <v>1006</v>
      </c>
    </row>
    <row r="100" spans="1:6" s="13" customFormat="1" ht="28.5">
      <c r="A100" s="473"/>
      <c r="B100" s="95" t="s">
        <v>1007</v>
      </c>
      <c r="C100" s="97" t="s">
        <v>1008</v>
      </c>
      <c r="D100" s="94" t="s">
        <v>1009</v>
      </c>
      <c r="E100" s="101" t="s">
        <v>1010</v>
      </c>
    </row>
    <row r="101" spans="1:6" s="13" customFormat="1">
      <c r="A101" s="473"/>
      <c r="B101" s="95" t="s">
        <v>1011</v>
      </c>
      <c r="C101" s="97" t="s">
        <v>1012</v>
      </c>
      <c r="D101" s="94" t="s">
        <v>1013</v>
      </c>
      <c r="E101" s="94" t="s">
        <v>1013</v>
      </c>
    </row>
    <row r="102" spans="1:6" s="13" customFormat="1" ht="28.5">
      <c r="A102" s="474"/>
      <c r="B102" s="95" t="s">
        <v>1014</v>
      </c>
      <c r="C102" s="97" t="s">
        <v>1015</v>
      </c>
      <c r="D102" s="94" t="s">
        <v>1016</v>
      </c>
      <c r="E102" s="94" t="s">
        <v>1017</v>
      </c>
    </row>
    <row r="103" spans="1:6" s="13" customFormat="1" ht="108">
      <c r="A103" s="87" t="s">
        <v>711</v>
      </c>
      <c r="B103" s="84" t="s">
        <v>1018</v>
      </c>
      <c r="C103" s="83" t="s">
        <v>1019</v>
      </c>
      <c r="D103" s="83" t="s">
        <v>1020</v>
      </c>
      <c r="E103" s="83" t="s">
        <v>1021</v>
      </c>
      <c r="F103" s="103" t="s">
        <v>1022</v>
      </c>
    </row>
    <row r="104" spans="1:6" s="13" customFormat="1">
      <c r="A104" s="475" t="s">
        <v>716</v>
      </c>
      <c r="B104" s="104" t="s">
        <v>1025</v>
      </c>
      <c r="C104" s="83" t="s">
        <v>1026</v>
      </c>
      <c r="D104" s="105" t="s">
        <v>1027</v>
      </c>
      <c r="E104" s="105" t="s">
        <v>1028</v>
      </c>
    </row>
    <row r="105" spans="1:6" s="13" customFormat="1" ht="28.5">
      <c r="A105" s="473"/>
      <c r="B105" s="104" t="s">
        <v>1030</v>
      </c>
      <c r="C105" s="83" t="s">
        <v>1031</v>
      </c>
      <c r="D105" s="105" t="s">
        <v>1032</v>
      </c>
      <c r="E105" s="105" t="s">
        <v>1033</v>
      </c>
    </row>
    <row r="106" spans="1:6" s="13" customFormat="1" ht="28.5">
      <c r="A106" s="473"/>
      <c r="B106" s="84" t="s">
        <v>1034</v>
      </c>
      <c r="C106" s="83" t="s">
        <v>1035</v>
      </c>
      <c r="D106" s="85"/>
      <c r="E106" s="83" t="s">
        <v>1036</v>
      </c>
    </row>
    <row r="107" spans="1:6" s="13" customFormat="1" ht="28.5">
      <c r="A107" s="473"/>
      <c r="B107" s="84" t="s">
        <v>1037</v>
      </c>
      <c r="C107" s="83" t="s">
        <v>1038</v>
      </c>
      <c r="D107" s="83" t="s">
        <v>1039</v>
      </c>
      <c r="E107" s="83" t="s">
        <v>1039</v>
      </c>
    </row>
    <row r="108" spans="1:6" s="13" customFormat="1" ht="28.5">
      <c r="A108" s="474"/>
      <c r="B108" s="84" t="s">
        <v>1040</v>
      </c>
      <c r="C108" s="83" t="s">
        <v>1041</v>
      </c>
      <c r="D108" s="83"/>
      <c r="E108" s="83" t="s">
        <v>1042</v>
      </c>
    </row>
    <row r="109" spans="1:6" s="13" customFormat="1" ht="28.5">
      <c r="A109" s="475" t="s">
        <v>720</v>
      </c>
      <c r="B109" s="84" t="s">
        <v>1043</v>
      </c>
      <c r="C109" s="85" t="s">
        <v>1044</v>
      </c>
      <c r="D109" s="83" t="s">
        <v>1045</v>
      </c>
      <c r="E109" s="83" t="s">
        <v>1046</v>
      </c>
    </row>
    <row r="110" spans="1:6" s="13" customFormat="1">
      <c r="A110" s="473"/>
      <c r="B110" s="84" t="s">
        <v>1049</v>
      </c>
      <c r="C110" s="92" t="s">
        <v>1050</v>
      </c>
      <c r="D110" s="83" t="s">
        <v>1051</v>
      </c>
      <c r="E110" s="83" t="s">
        <v>1052</v>
      </c>
    </row>
    <row r="111" spans="1:6" s="13" customFormat="1">
      <c r="A111" s="473"/>
      <c r="B111" s="84" t="s">
        <v>1053</v>
      </c>
      <c r="C111" s="83" t="s">
        <v>1054</v>
      </c>
      <c r="D111" s="83" t="s">
        <v>1055</v>
      </c>
      <c r="E111" s="83" t="s">
        <v>1055</v>
      </c>
    </row>
    <row r="112" spans="1:6" s="13" customFormat="1" ht="28.5">
      <c r="A112" s="473"/>
      <c r="B112" s="84" t="s">
        <v>1056</v>
      </c>
      <c r="C112" s="85" t="s">
        <v>1057</v>
      </c>
      <c r="D112" s="83" t="s">
        <v>1058</v>
      </c>
      <c r="E112" s="83" t="s">
        <v>1059</v>
      </c>
    </row>
    <row r="113" spans="1:5" s="13" customFormat="1" ht="28.5">
      <c r="A113" s="473"/>
      <c r="B113" s="84" t="s">
        <v>1060</v>
      </c>
      <c r="C113" s="85" t="s">
        <v>1061</v>
      </c>
      <c r="D113" s="85"/>
      <c r="E113" s="83" t="s">
        <v>1062</v>
      </c>
    </row>
    <row r="114" spans="1:5" s="13" customFormat="1" ht="28.5">
      <c r="A114" s="473"/>
      <c r="B114" s="84" t="s">
        <v>1063</v>
      </c>
      <c r="C114" s="83" t="s">
        <v>1064</v>
      </c>
      <c r="D114" s="83" t="s">
        <v>1065</v>
      </c>
      <c r="E114" s="83" t="s">
        <v>1065</v>
      </c>
    </row>
    <row r="115" spans="1:5" s="13" customFormat="1">
      <c r="A115" s="473"/>
      <c r="B115" s="106" t="s">
        <v>1066</v>
      </c>
      <c r="C115" s="107" t="s">
        <v>1067</v>
      </c>
      <c r="D115" s="108" t="s">
        <v>1068</v>
      </c>
      <c r="E115" s="108" t="s">
        <v>1069</v>
      </c>
    </row>
    <row r="116" spans="1:5" s="13" customFormat="1">
      <c r="A116" s="473"/>
      <c r="B116" s="84" t="s">
        <v>1071</v>
      </c>
      <c r="C116" s="109" t="s">
        <v>1072</v>
      </c>
      <c r="D116" s="85"/>
      <c r="E116" s="83" t="s">
        <v>1073</v>
      </c>
    </row>
    <row r="117" spans="1:5" s="13" customFormat="1" ht="28.5">
      <c r="A117" s="473"/>
      <c r="B117" s="84" t="s">
        <v>1074</v>
      </c>
      <c r="C117" s="85" t="s">
        <v>1075</v>
      </c>
      <c r="D117" s="83" t="s">
        <v>1076</v>
      </c>
      <c r="E117" s="83" t="s">
        <v>1077</v>
      </c>
    </row>
    <row r="118" spans="1:5" s="13" customFormat="1">
      <c r="A118" s="473"/>
      <c r="B118" s="84" t="s">
        <v>1078</v>
      </c>
      <c r="C118" s="83" t="s">
        <v>1079</v>
      </c>
      <c r="D118" s="85"/>
      <c r="E118" s="83" t="s">
        <v>1080</v>
      </c>
    </row>
    <row r="119" spans="1:5" s="13" customFormat="1">
      <c r="A119" s="473"/>
      <c r="B119" s="84" t="s">
        <v>1081</v>
      </c>
      <c r="C119" s="92" t="s">
        <v>1082</v>
      </c>
      <c r="D119" s="83" t="s">
        <v>1083</v>
      </c>
      <c r="E119" s="83" t="s">
        <v>1084</v>
      </c>
    </row>
    <row r="120" spans="1:5" s="13" customFormat="1" ht="28.5">
      <c r="A120" s="473"/>
      <c r="B120" s="104" t="s">
        <v>1085</v>
      </c>
      <c r="C120" s="105" t="s">
        <v>1086</v>
      </c>
      <c r="D120" s="105" t="s">
        <v>1087</v>
      </c>
      <c r="E120" s="105" t="s">
        <v>1088</v>
      </c>
    </row>
    <row r="121" spans="1:5" s="13" customFormat="1" ht="15.75">
      <c r="A121" s="473"/>
      <c r="B121" s="84" t="s">
        <v>1089</v>
      </c>
      <c r="C121" s="85" t="s">
        <v>1090</v>
      </c>
      <c r="D121" s="110" t="s">
        <v>1091</v>
      </c>
      <c r="E121" s="110" t="s">
        <v>1092</v>
      </c>
    </row>
    <row r="122" spans="1:5" s="13" customFormat="1" ht="31.5">
      <c r="A122" s="473"/>
      <c r="B122" s="84" t="s">
        <v>1093</v>
      </c>
      <c r="C122" s="92" t="s">
        <v>1094</v>
      </c>
      <c r="D122" s="83" t="s">
        <v>1095</v>
      </c>
      <c r="E122" s="110" t="s">
        <v>1096</v>
      </c>
    </row>
    <row r="123" spans="1:5" s="13" customFormat="1" ht="31.5">
      <c r="A123" s="473"/>
      <c r="B123" s="111" t="s">
        <v>1097</v>
      </c>
      <c r="C123" s="109" t="s">
        <v>1098</v>
      </c>
      <c r="D123" s="112" t="s">
        <v>1099</v>
      </c>
      <c r="E123" s="113"/>
    </row>
    <row r="124" spans="1:5" s="13" customFormat="1" ht="25.5">
      <c r="A124" s="473"/>
      <c r="B124" s="111" t="s">
        <v>1100</v>
      </c>
      <c r="C124" s="109" t="s">
        <v>1101</v>
      </c>
      <c r="D124" s="114" t="s">
        <v>1102</v>
      </c>
      <c r="E124" s="114"/>
    </row>
    <row r="125" spans="1:5" s="13" customFormat="1" ht="31.5">
      <c r="A125" s="473"/>
      <c r="B125" s="111" t="s">
        <v>1103</v>
      </c>
      <c r="C125" s="109" t="s">
        <v>1104</v>
      </c>
      <c r="D125" s="114" t="s">
        <v>1105</v>
      </c>
      <c r="E125" s="113"/>
    </row>
    <row r="126" spans="1:5" s="13" customFormat="1" ht="25.5">
      <c r="A126" s="474"/>
      <c r="B126" s="115" t="s">
        <v>1106</v>
      </c>
      <c r="C126" s="116" t="s">
        <v>1107</v>
      </c>
      <c r="D126" s="117" t="s">
        <v>1108</v>
      </c>
      <c r="E126" s="117"/>
    </row>
    <row r="127" spans="1:5" s="13" customFormat="1">
      <c r="A127" s="87" t="s">
        <v>727</v>
      </c>
      <c r="B127" s="118" t="s">
        <v>1109</v>
      </c>
      <c r="C127" s="119" t="s">
        <v>1110</v>
      </c>
      <c r="D127" s="120" t="s">
        <v>1111</v>
      </c>
      <c r="E127" s="121"/>
    </row>
    <row r="128" spans="1:5" s="13" customFormat="1">
      <c r="A128" s="503" t="s">
        <v>731</v>
      </c>
      <c r="B128" s="122" t="s">
        <v>1113</v>
      </c>
      <c r="C128" s="123" t="s">
        <v>1114</v>
      </c>
      <c r="D128" s="124"/>
      <c r="E128" s="125" t="s">
        <v>1115</v>
      </c>
    </row>
    <row r="129" spans="1:5" s="13" customFormat="1">
      <c r="A129" s="504"/>
      <c r="B129" s="122" t="s">
        <v>1118</v>
      </c>
      <c r="C129" s="123" t="s">
        <v>1119</v>
      </c>
      <c r="D129" s="125" t="s">
        <v>1120</v>
      </c>
      <c r="E129" s="125" t="s">
        <v>1120</v>
      </c>
    </row>
    <row r="130" spans="1:5" s="13" customFormat="1">
      <c r="A130" s="504"/>
      <c r="B130" s="122" t="s">
        <v>1121</v>
      </c>
      <c r="C130" s="126" t="s">
        <v>1122</v>
      </c>
      <c r="D130" s="125" t="s">
        <v>1123</v>
      </c>
      <c r="E130" s="125" t="s">
        <v>1124</v>
      </c>
    </row>
    <row r="131" spans="1:5" s="13" customFormat="1">
      <c r="A131" s="504"/>
      <c r="B131" s="127" t="s">
        <v>1125</v>
      </c>
      <c r="C131" s="128" t="s">
        <v>1126</v>
      </c>
      <c r="D131" s="125" t="s">
        <v>1127</v>
      </c>
      <c r="E131" s="125" t="s">
        <v>1127</v>
      </c>
    </row>
    <row r="132" spans="1:5" s="13" customFormat="1">
      <c r="A132" s="504"/>
      <c r="B132" s="129" t="s">
        <v>1128</v>
      </c>
      <c r="C132" s="130" t="s">
        <v>1129</v>
      </c>
      <c r="D132" s="131" t="s">
        <v>1130</v>
      </c>
      <c r="E132" s="131" t="s">
        <v>1131</v>
      </c>
    </row>
    <row r="133" spans="1:5" s="13" customFormat="1">
      <c r="A133" s="504"/>
      <c r="B133" s="122" t="s">
        <v>1132</v>
      </c>
      <c r="C133" s="132" t="s">
        <v>1133</v>
      </c>
      <c r="D133" s="124"/>
      <c r="E133" s="125" t="s">
        <v>1134</v>
      </c>
    </row>
    <row r="134" spans="1:5" s="13" customFormat="1" ht="28.5">
      <c r="A134" s="504"/>
      <c r="B134" s="122" t="s">
        <v>1136</v>
      </c>
      <c r="C134" s="132" t="s">
        <v>1137</v>
      </c>
      <c r="D134" s="124"/>
      <c r="E134" s="125" t="s">
        <v>1138</v>
      </c>
    </row>
    <row r="135" spans="1:5" s="13" customFormat="1">
      <c r="A135" s="504"/>
      <c r="B135" s="122" t="s">
        <v>1139</v>
      </c>
      <c r="C135" s="132" t="s">
        <v>1140</v>
      </c>
      <c r="D135" s="124"/>
      <c r="E135" s="125" t="s">
        <v>1141</v>
      </c>
    </row>
    <row r="136" spans="1:5" s="13" customFormat="1">
      <c r="A136" s="504"/>
      <c r="B136" s="122" t="s">
        <v>1142</v>
      </c>
      <c r="C136" s="126" t="s">
        <v>1143</v>
      </c>
      <c r="D136" s="124"/>
      <c r="E136" s="125" t="s">
        <v>1144</v>
      </c>
    </row>
    <row r="137" spans="1:5" s="13" customFormat="1">
      <c r="A137" s="505"/>
      <c r="B137" s="133" t="s">
        <v>1145</v>
      </c>
      <c r="C137" s="134" t="s">
        <v>1146</v>
      </c>
      <c r="D137" s="134" t="s">
        <v>1147</v>
      </c>
      <c r="E137" s="135" t="s">
        <v>1148</v>
      </c>
    </row>
    <row r="138" spans="1:5" s="13" customFormat="1">
      <c r="A138" s="475" t="s">
        <v>675</v>
      </c>
      <c r="B138" s="136" t="s">
        <v>1149</v>
      </c>
      <c r="C138" s="137" t="s">
        <v>1150</v>
      </c>
      <c r="D138" s="138"/>
      <c r="E138" s="137" t="s">
        <v>1151</v>
      </c>
    </row>
    <row r="139" spans="1:5" s="13" customFormat="1">
      <c r="A139" s="473"/>
      <c r="B139" s="139" t="s">
        <v>1154</v>
      </c>
      <c r="C139" s="137" t="s">
        <v>1150</v>
      </c>
      <c r="D139" s="138"/>
      <c r="E139" s="137" t="s">
        <v>1155</v>
      </c>
    </row>
    <row r="140" spans="1:5" s="13" customFormat="1">
      <c r="A140" s="473"/>
      <c r="B140" s="139" t="s">
        <v>1156</v>
      </c>
      <c r="C140" s="138" t="s">
        <v>1157</v>
      </c>
      <c r="D140" s="138"/>
      <c r="E140" s="140" t="s">
        <v>1158</v>
      </c>
    </row>
    <row r="141" spans="1:5" s="13" customFormat="1">
      <c r="A141" s="473"/>
      <c r="B141" s="136" t="s">
        <v>1160</v>
      </c>
      <c r="C141" s="141" t="s">
        <v>1161</v>
      </c>
      <c r="D141" s="142"/>
      <c r="E141" s="143" t="s">
        <v>1162</v>
      </c>
    </row>
    <row r="142" spans="1:5" s="13" customFormat="1">
      <c r="A142" s="473"/>
      <c r="B142" s="136" t="s">
        <v>1163</v>
      </c>
      <c r="C142" s="140" t="s">
        <v>1164</v>
      </c>
      <c r="D142" s="138"/>
      <c r="E142" s="140" t="s">
        <v>1165</v>
      </c>
    </row>
    <row r="143" spans="1:5" s="13" customFormat="1">
      <c r="A143" s="473"/>
      <c r="B143" s="139" t="s">
        <v>1166</v>
      </c>
      <c r="C143" s="140" t="s">
        <v>1167</v>
      </c>
      <c r="D143" s="138"/>
      <c r="E143" s="140" t="s">
        <v>1168</v>
      </c>
    </row>
    <row r="144" spans="1:5" s="13" customFormat="1">
      <c r="A144" s="473"/>
      <c r="B144" s="139" t="s">
        <v>1169</v>
      </c>
      <c r="C144" s="140" t="s">
        <v>1170</v>
      </c>
      <c r="D144" s="138"/>
      <c r="E144" s="140" t="s">
        <v>1171</v>
      </c>
    </row>
    <row r="145" spans="1:5" s="13" customFormat="1">
      <c r="A145" s="473"/>
      <c r="B145" s="139" t="s">
        <v>1172</v>
      </c>
      <c r="C145" s="138" t="s">
        <v>1173</v>
      </c>
      <c r="D145" s="138"/>
      <c r="E145" s="140" t="s">
        <v>1174</v>
      </c>
    </row>
    <row r="146" spans="1:5" s="13" customFormat="1">
      <c r="A146" s="473"/>
      <c r="B146" s="139" t="s">
        <v>1175</v>
      </c>
      <c r="C146" s="140" t="s">
        <v>1176</v>
      </c>
      <c r="D146" s="138"/>
      <c r="E146" s="140" t="s">
        <v>1177</v>
      </c>
    </row>
    <row r="147" spans="1:5" s="13" customFormat="1">
      <c r="A147" s="474"/>
      <c r="B147" s="136" t="s">
        <v>1178</v>
      </c>
      <c r="C147" s="138" t="s">
        <v>1179</v>
      </c>
      <c r="D147" s="140"/>
      <c r="E147" s="140" t="s">
        <v>1180</v>
      </c>
    </row>
    <row r="148" spans="1:5" s="13" customFormat="1" ht="42.75">
      <c r="A148" s="475" t="s">
        <v>738</v>
      </c>
      <c r="B148" s="144" t="s">
        <v>1181</v>
      </c>
      <c r="C148" s="101" t="s">
        <v>1182</v>
      </c>
      <c r="D148" s="101" t="s">
        <v>1183</v>
      </c>
      <c r="E148" s="145" t="s">
        <v>1184</v>
      </c>
    </row>
    <row r="149" spans="1:5" s="13" customFormat="1">
      <c r="A149" s="473"/>
      <c r="B149" s="144" t="s">
        <v>1187</v>
      </c>
      <c r="C149" s="101" t="s">
        <v>1188</v>
      </c>
      <c r="D149" s="146" t="s">
        <v>1189</v>
      </c>
      <c r="E149" s="145" t="s">
        <v>1190</v>
      </c>
    </row>
    <row r="150" spans="1:5" s="13" customFormat="1">
      <c r="A150" s="473"/>
      <c r="B150" s="144" t="s">
        <v>1191</v>
      </c>
      <c r="C150" s="101" t="s">
        <v>1192</v>
      </c>
      <c r="D150" s="147"/>
      <c r="E150" s="101" t="s">
        <v>1193</v>
      </c>
    </row>
    <row r="151" spans="1:5" s="13" customFormat="1">
      <c r="A151" s="473"/>
      <c r="B151" s="144" t="s">
        <v>1194</v>
      </c>
      <c r="C151" s="147" t="s">
        <v>1195</v>
      </c>
      <c r="D151" s="101" t="s">
        <v>1196</v>
      </c>
      <c r="E151" s="101" t="s">
        <v>1196</v>
      </c>
    </row>
    <row r="152" spans="1:5" s="13" customFormat="1">
      <c r="A152" s="473"/>
      <c r="B152" s="144" t="s">
        <v>1198</v>
      </c>
      <c r="C152" s="101" t="s">
        <v>1199</v>
      </c>
      <c r="D152" s="101" t="s">
        <v>1200</v>
      </c>
      <c r="E152" s="101" t="s">
        <v>1200</v>
      </c>
    </row>
    <row r="153" spans="1:5" s="13" customFormat="1">
      <c r="A153" s="473"/>
      <c r="B153" s="148" t="s">
        <v>1201</v>
      </c>
      <c r="C153" s="149" t="s">
        <v>1202</v>
      </c>
      <c r="D153" s="150"/>
      <c r="E153" s="151" t="s">
        <v>1203</v>
      </c>
    </row>
    <row r="154" spans="1:5" s="13" customFormat="1" ht="28.5">
      <c r="A154" s="473"/>
      <c r="B154" s="144" t="s">
        <v>1204</v>
      </c>
      <c r="C154" s="147" t="s">
        <v>1205</v>
      </c>
      <c r="D154" s="16" t="s">
        <v>1206</v>
      </c>
      <c r="E154" s="101" t="s">
        <v>1206</v>
      </c>
    </row>
    <row r="155" spans="1:5" s="13" customFormat="1">
      <c r="A155" s="473"/>
      <c r="B155" s="148" t="s">
        <v>1207</v>
      </c>
      <c r="C155" s="152" t="s">
        <v>1208</v>
      </c>
      <c r="D155" s="68" t="s">
        <v>1209</v>
      </c>
      <c r="E155" s="151" t="s">
        <v>1209</v>
      </c>
    </row>
    <row r="156" spans="1:5" s="13" customFormat="1">
      <c r="A156" s="474"/>
      <c r="B156" s="144" t="s">
        <v>1210</v>
      </c>
      <c r="C156" s="153" t="s">
        <v>1211</v>
      </c>
      <c r="D156" s="154"/>
      <c r="E156" s="154" t="s">
        <v>1212</v>
      </c>
    </row>
    <row r="157" spans="1:5" s="13" customFormat="1" ht="28.5">
      <c r="A157" s="475" t="s">
        <v>710</v>
      </c>
      <c r="B157" s="155" t="s">
        <v>1213</v>
      </c>
      <c r="C157" s="69" t="s">
        <v>1214</v>
      </c>
      <c r="D157" s="156"/>
      <c r="E157" s="156" t="s">
        <v>1215</v>
      </c>
    </row>
    <row r="158" spans="1:5" s="13" customFormat="1" ht="28.5">
      <c r="A158" s="473"/>
      <c r="B158" s="157" t="s">
        <v>1218</v>
      </c>
      <c r="C158" s="38" t="s">
        <v>1214</v>
      </c>
      <c r="D158" s="156"/>
      <c r="E158" s="38" t="s">
        <v>1215</v>
      </c>
    </row>
    <row r="159" spans="1:5" s="13" customFormat="1" ht="28.5">
      <c r="A159" s="473"/>
      <c r="B159" s="157" t="s">
        <v>1219</v>
      </c>
      <c r="C159" s="38" t="s">
        <v>1214</v>
      </c>
      <c r="D159" s="156"/>
      <c r="E159" s="38" t="s">
        <v>1215</v>
      </c>
    </row>
    <row r="160" spans="1:5" s="13" customFormat="1">
      <c r="A160" s="473"/>
      <c r="B160" s="158" t="s">
        <v>1220</v>
      </c>
      <c r="C160" s="159" t="s">
        <v>1221</v>
      </c>
      <c r="D160" s="159"/>
      <c r="E160" s="37" t="s">
        <v>1222</v>
      </c>
    </row>
    <row r="161" spans="1:5" s="13" customFormat="1">
      <c r="A161" s="473"/>
      <c r="B161" s="158" t="s">
        <v>1224</v>
      </c>
      <c r="C161" s="37" t="s">
        <v>1225</v>
      </c>
      <c r="D161" s="37" t="s">
        <v>1226</v>
      </c>
      <c r="E161" s="37" t="s">
        <v>1226</v>
      </c>
    </row>
    <row r="162" spans="1:5" s="13" customFormat="1" ht="28.5">
      <c r="A162" s="474"/>
      <c r="B162" s="158" t="s">
        <v>1227</v>
      </c>
      <c r="C162" s="159" t="s">
        <v>1228</v>
      </c>
      <c r="D162" s="37" t="s">
        <v>1229</v>
      </c>
      <c r="E162" s="37" t="s">
        <v>1229</v>
      </c>
    </row>
    <row r="163" spans="1:5" s="13" customFormat="1" ht="28.5">
      <c r="A163" s="475" t="s">
        <v>706</v>
      </c>
      <c r="B163" s="155" t="s">
        <v>1230</v>
      </c>
      <c r="C163" s="156" t="s">
        <v>1231</v>
      </c>
      <c r="D163" s="42"/>
      <c r="E163" s="160" t="s">
        <v>1232</v>
      </c>
    </row>
    <row r="164" spans="1:5" s="13" customFormat="1">
      <c r="A164" s="473"/>
      <c r="B164" s="155" t="s">
        <v>1234</v>
      </c>
      <c r="C164" s="69" t="s">
        <v>1235</v>
      </c>
      <c r="D164" s="69" t="s">
        <v>1236</v>
      </c>
      <c r="E164" s="69" t="s">
        <v>1236</v>
      </c>
    </row>
    <row r="165" spans="1:5" s="13" customFormat="1">
      <c r="A165" s="473"/>
      <c r="B165" s="155" t="s">
        <v>1237</v>
      </c>
      <c r="C165" s="156" t="s">
        <v>1238</v>
      </c>
      <c r="D165" s="69" t="s">
        <v>1239</v>
      </c>
      <c r="E165" s="69" t="s">
        <v>1239</v>
      </c>
    </row>
    <row r="166" spans="1:5" s="13" customFormat="1">
      <c r="A166" s="473"/>
      <c r="B166" s="161" t="s">
        <v>1240</v>
      </c>
      <c r="C166" s="161" t="s">
        <v>1241</v>
      </c>
      <c r="D166" s="162" t="s">
        <v>1242</v>
      </c>
      <c r="E166" s="69"/>
    </row>
    <row r="167" spans="1:5" s="13" customFormat="1" ht="28.5">
      <c r="A167" s="90" t="s">
        <v>751</v>
      </c>
      <c r="B167" s="163" t="s">
        <v>1243</v>
      </c>
      <c r="C167" s="164" t="s">
        <v>1244</v>
      </c>
      <c r="D167" s="164"/>
      <c r="E167" s="165" t="s">
        <v>1245</v>
      </c>
    </row>
    <row r="168" spans="1:5" s="13" customFormat="1" ht="28.5">
      <c r="A168" s="471" t="s">
        <v>737</v>
      </c>
      <c r="B168" s="125" t="s">
        <v>1247</v>
      </c>
      <c r="C168" s="125" t="s">
        <v>1248</v>
      </c>
      <c r="D168" s="166" t="s">
        <v>1249</v>
      </c>
      <c r="E168" s="124"/>
    </row>
    <row r="169" spans="1:5" s="13" customFormat="1" ht="42.75">
      <c r="A169" s="472"/>
      <c r="B169" s="135" t="s">
        <v>1253</v>
      </c>
      <c r="C169" s="135" t="s">
        <v>1254</v>
      </c>
      <c r="D169" s="135" t="s">
        <v>1255</v>
      </c>
      <c r="E169" s="167"/>
    </row>
    <row r="170" spans="1:5" s="13" customFormat="1" ht="28.5">
      <c r="A170" s="472"/>
      <c r="B170" s="135" t="s">
        <v>1256</v>
      </c>
      <c r="C170" s="134" t="s">
        <v>1257</v>
      </c>
      <c r="D170" s="135" t="s">
        <v>1258</v>
      </c>
      <c r="E170" s="167"/>
    </row>
    <row r="171" spans="1:5" s="13" customFormat="1" ht="28.5">
      <c r="A171" s="477"/>
      <c r="B171" s="135" t="s">
        <v>1259</v>
      </c>
      <c r="C171" s="134" t="s">
        <v>1260</v>
      </c>
      <c r="D171" s="135" t="s">
        <v>1261</v>
      </c>
      <c r="E171" s="167"/>
    </row>
    <row r="172" spans="1:5" s="13" customFormat="1" ht="28.5">
      <c r="A172" s="462" t="s">
        <v>1262</v>
      </c>
      <c r="B172" s="71" t="s">
        <v>1263</v>
      </c>
      <c r="C172" s="71" t="s">
        <v>1264</v>
      </c>
      <c r="D172" s="71" t="s">
        <v>1265</v>
      </c>
      <c r="E172" s="71" t="s">
        <v>1266</v>
      </c>
    </row>
    <row r="173" spans="1:5" s="13" customFormat="1" ht="28.5">
      <c r="A173" s="462"/>
      <c r="B173" s="71" t="s">
        <v>1269</v>
      </c>
      <c r="C173" s="168" t="s">
        <v>1270</v>
      </c>
      <c r="D173" s="40" t="s">
        <v>1271</v>
      </c>
      <c r="E173" s="71" t="s">
        <v>1272</v>
      </c>
    </row>
    <row r="174" spans="1:5" s="13" customFormat="1">
      <c r="A174" s="462"/>
      <c r="B174" s="169" t="s">
        <v>1274</v>
      </c>
      <c r="C174" s="170" t="s">
        <v>1275</v>
      </c>
      <c r="D174" s="171"/>
      <c r="E174" s="169" t="s">
        <v>1276</v>
      </c>
    </row>
    <row r="175" spans="1:5" s="13" customFormat="1">
      <c r="A175" s="462"/>
      <c r="B175" s="40" t="s">
        <v>1277</v>
      </c>
      <c r="C175" s="172" t="s">
        <v>1278</v>
      </c>
      <c r="D175" s="42"/>
      <c r="E175" s="40" t="s">
        <v>1279</v>
      </c>
    </row>
    <row r="176" spans="1:5" s="13" customFormat="1" ht="31.5">
      <c r="A176" s="462"/>
      <c r="B176" s="173" t="s">
        <v>1280</v>
      </c>
      <c r="C176" s="174" t="s">
        <v>1281</v>
      </c>
      <c r="D176" s="156"/>
      <c r="E176" s="175" t="s">
        <v>1282</v>
      </c>
    </row>
    <row r="177" spans="1:5" s="13" customFormat="1" ht="31.5">
      <c r="A177" s="462"/>
      <c r="B177" s="114" t="s">
        <v>1283</v>
      </c>
      <c r="C177" s="176" t="s">
        <v>1264</v>
      </c>
      <c r="D177" s="113"/>
      <c r="E177" s="113" t="s">
        <v>1284</v>
      </c>
    </row>
    <row r="178" spans="1:5" s="13" customFormat="1" ht="15.75">
      <c r="A178" s="462"/>
      <c r="B178" s="49" t="s">
        <v>1285</v>
      </c>
      <c r="C178" s="49" t="s">
        <v>1286</v>
      </c>
      <c r="D178" s="114"/>
      <c r="E178" s="114" t="s">
        <v>1287</v>
      </c>
    </row>
    <row r="179" spans="1:5" s="13" customFormat="1">
      <c r="A179" s="462" t="s">
        <v>661</v>
      </c>
      <c r="B179" s="69" t="s">
        <v>1288</v>
      </c>
      <c r="C179" s="69" t="s">
        <v>1289</v>
      </c>
      <c r="D179" s="156"/>
      <c r="E179" s="177" t="s">
        <v>1290</v>
      </c>
    </row>
    <row r="180" spans="1:5" s="13" customFormat="1">
      <c r="A180" s="462"/>
      <c r="B180" s="69" t="s">
        <v>1292</v>
      </c>
      <c r="C180" s="156" t="s">
        <v>1293</v>
      </c>
      <c r="D180" s="156"/>
      <c r="E180" s="177" t="s">
        <v>1294</v>
      </c>
    </row>
    <row r="181" spans="1:5" s="13" customFormat="1">
      <c r="A181" s="462"/>
      <c r="B181" s="69" t="s">
        <v>1295</v>
      </c>
      <c r="C181" s="69" t="s">
        <v>1296</v>
      </c>
      <c r="D181" s="156"/>
      <c r="E181" s="69" t="s">
        <v>1297</v>
      </c>
    </row>
    <row r="182" spans="1:5" s="13" customFormat="1">
      <c r="A182" s="462" t="s">
        <v>763</v>
      </c>
      <c r="B182" s="178" t="s">
        <v>1302</v>
      </c>
      <c r="C182" s="178" t="s">
        <v>1303</v>
      </c>
      <c r="D182" s="179"/>
      <c r="E182" s="180" t="s">
        <v>1304</v>
      </c>
    </row>
    <row r="183" spans="1:5" s="13" customFormat="1" ht="25.5">
      <c r="A183" s="462"/>
      <c r="B183" s="181" t="s">
        <v>1306</v>
      </c>
      <c r="C183" s="182" t="s">
        <v>1307</v>
      </c>
      <c r="D183" s="183"/>
      <c r="E183" s="181" t="s">
        <v>1308</v>
      </c>
    </row>
    <row r="184" spans="1:5" s="13" customFormat="1" ht="25.5">
      <c r="A184" s="462"/>
      <c r="B184" s="181" t="s">
        <v>1309</v>
      </c>
      <c r="C184" s="182" t="s">
        <v>1310</v>
      </c>
      <c r="D184" s="181" t="s">
        <v>1311</v>
      </c>
      <c r="E184" s="181" t="s">
        <v>1312</v>
      </c>
    </row>
    <row r="185" spans="1:5" s="13" customFormat="1" ht="25.5">
      <c r="A185" s="462"/>
      <c r="B185" s="181" t="s">
        <v>1313</v>
      </c>
      <c r="C185" s="184" t="s">
        <v>1314</v>
      </c>
      <c r="D185" s="183"/>
      <c r="E185" s="181" t="s">
        <v>1315</v>
      </c>
    </row>
    <row r="186" spans="1:5" s="13" customFormat="1" ht="28.5">
      <c r="A186" s="462" t="s">
        <v>658</v>
      </c>
      <c r="B186" s="59" t="s">
        <v>1316</v>
      </c>
      <c r="C186" s="59" t="s">
        <v>1317</v>
      </c>
      <c r="D186" s="81" t="s">
        <v>1318</v>
      </c>
      <c r="E186" s="58"/>
    </row>
    <row r="187" spans="1:5" s="13" customFormat="1">
      <c r="A187" s="462"/>
      <c r="B187" s="59" t="s">
        <v>1321</v>
      </c>
      <c r="C187" s="59" t="s">
        <v>1322</v>
      </c>
      <c r="D187" s="185" t="s">
        <v>1323</v>
      </c>
      <c r="E187" s="58"/>
    </row>
    <row r="188" spans="1:5" s="13" customFormat="1" ht="28.5">
      <c r="A188" s="462"/>
      <c r="B188" s="59" t="s">
        <v>1324</v>
      </c>
      <c r="C188" s="59" t="s">
        <v>1325</v>
      </c>
      <c r="D188" s="59" t="s">
        <v>1326</v>
      </c>
      <c r="E188" s="58"/>
    </row>
  </sheetData>
  <mergeCells count="26">
    <mergeCell ref="A168:A171"/>
    <mergeCell ref="A172:A178"/>
    <mergeCell ref="A179:A181"/>
    <mergeCell ref="A182:A185"/>
    <mergeCell ref="A186:A188"/>
    <mergeCell ref="A128:A137"/>
    <mergeCell ref="A138:A147"/>
    <mergeCell ref="A148:A156"/>
    <mergeCell ref="A157:A162"/>
    <mergeCell ref="A163:A166"/>
    <mergeCell ref="A78:A83"/>
    <mergeCell ref="A84:A88"/>
    <mergeCell ref="A90:A102"/>
    <mergeCell ref="A104:A108"/>
    <mergeCell ref="A109:A126"/>
    <mergeCell ref="A38:A46"/>
    <mergeCell ref="A47:A53"/>
    <mergeCell ref="A54:A59"/>
    <mergeCell ref="A61:A73"/>
    <mergeCell ref="A74:A77"/>
    <mergeCell ref="B1:H1"/>
    <mergeCell ref="A3:A5"/>
    <mergeCell ref="A7:A12"/>
    <mergeCell ref="A15:A27"/>
    <mergeCell ref="A28:A37"/>
    <mergeCell ref="E9:E10"/>
  </mergeCells>
  <phoneticPr fontId="49" type="noConversion"/>
  <conditionalFormatting sqref="C1:C165 C167:C1048576">
    <cfRule type="duplicateValues" dxfId="0" priority="1"/>
  </conditionalFormatting>
  <pageMargins left="0.75" right="0.75" top="1" bottom="1" header="0.5" footer="0.5"/>
  <pageSetup paperSize="9" orientation="portrait"/>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pane ySplit="1" topLeftCell="A2" activePane="bottomLeft" state="frozen"/>
      <selection pane="bottomLeft" activeCell="D10" sqref="D10"/>
    </sheetView>
  </sheetViews>
  <sheetFormatPr defaultColWidth="9" defaultRowHeight="14.25"/>
  <cols>
    <col min="1" max="1" width="5.875" customWidth="1"/>
    <col min="2" max="2" width="11.125" customWidth="1"/>
    <col min="3" max="3" width="17.375" customWidth="1"/>
    <col min="4" max="4" width="16.625" customWidth="1"/>
    <col min="5" max="5" width="29.75" customWidth="1"/>
    <col min="6" max="6" width="7.625" customWidth="1"/>
    <col min="7" max="7" width="19.5" customWidth="1"/>
    <col min="8" max="8" width="18.625" customWidth="1"/>
    <col min="9" max="11" width="7.625" customWidth="1"/>
    <col min="12" max="12" width="5.875" customWidth="1"/>
    <col min="13" max="13" width="4.125" customWidth="1"/>
  </cols>
  <sheetData>
    <row r="1" spans="1:13">
      <c r="A1" s="1" t="s">
        <v>1894</v>
      </c>
      <c r="B1" s="2" t="s">
        <v>1895</v>
      </c>
      <c r="C1" s="1" t="s">
        <v>2324</v>
      </c>
      <c r="D1" s="3" t="s">
        <v>2325</v>
      </c>
      <c r="E1" s="4" t="s">
        <v>1898</v>
      </c>
      <c r="F1" s="4" t="s">
        <v>1900</v>
      </c>
      <c r="G1" s="4" t="s">
        <v>1901</v>
      </c>
      <c r="H1" s="4" t="s">
        <v>1902</v>
      </c>
      <c r="I1" s="4" t="s">
        <v>2326</v>
      </c>
      <c r="J1" s="4" t="s">
        <v>2327</v>
      </c>
      <c r="K1" s="4" t="s">
        <v>2328</v>
      </c>
      <c r="L1" s="4" t="s">
        <v>2329</v>
      </c>
      <c r="M1" s="11" t="s">
        <v>9</v>
      </c>
    </row>
    <row r="2" spans="1:13" ht="63.75">
      <c r="A2" s="5" t="s">
        <v>1904</v>
      </c>
      <c r="B2" s="6">
        <v>15810394515</v>
      </c>
      <c r="C2" s="7">
        <v>44230.670543981498</v>
      </c>
      <c r="D2" s="8" t="s">
        <v>2278</v>
      </c>
      <c r="E2" s="5" t="s">
        <v>2330</v>
      </c>
      <c r="F2" s="5"/>
      <c r="G2" s="9" t="s">
        <v>2331</v>
      </c>
      <c r="H2" s="9" t="s">
        <v>120</v>
      </c>
      <c r="I2" s="5" t="s">
        <v>2332</v>
      </c>
      <c r="J2" s="5"/>
      <c r="K2" s="5"/>
      <c r="L2" s="5"/>
      <c r="M2" s="5"/>
    </row>
    <row r="3" spans="1:13" ht="102">
      <c r="A3" s="5" t="s">
        <v>1904</v>
      </c>
      <c r="B3" s="6">
        <v>15810394515</v>
      </c>
      <c r="C3" s="7">
        <v>44230.6709722222</v>
      </c>
      <c r="D3" s="8" t="s">
        <v>2333</v>
      </c>
      <c r="E3" s="5" t="s">
        <v>2334</v>
      </c>
      <c r="F3" s="5"/>
      <c r="G3" s="9" t="s">
        <v>2335</v>
      </c>
      <c r="H3" s="9" t="s">
        <v>111</v>
      </c>
      <c r="I3" s="5" t="s">
        <v>2332</v>
      </c>
      <c r="J3" s="5"/>
      <c r="K3" s="5"/>
      <c r="L3" s="5"/>
      <c r="M3" s="5"/>
    </row>
    <row r="4" spans="1:13" ht="63.75">
      <c r="A4" s="5" t="s">
        <v>1904</v>
      </c>
      <c r="B4" s="6">
        <v>15810394515</v>
      </c>
      <c r="C4" s="7">
        <v>44230.6709722222</v>
      </c>
      <c r="D4" s="8" t="s">
        <v>2278</v>
      </c>
      <c r="E4" s="5" t="s">
        <v>2336</v>
      </c>
      <c r="F4" s="5"/>
      <c r="G4" s="9" t="s">
        <v>2331</v>
      </c>
      <c r="H4" s="9" t="s">
        <v>120</v>
      </c>
      <c r="I4" s="5" t="s">
        <v>2332</v>
      </c>
      <c r="J4" s="5"/>
      <c r="K4" s="5"/>
      <c r="L4" s="5"/>
      <c r="M4" s="5"/>
    </row>
    <row r="5" spans="1:13" ht="114.75">
      <c r="A5" s="5" t="s">
        <v>1904</v>
      </c>
      <c r="B5" s="6">
        <v>15810394515</v>
      </c>
      <c r="C5" s="7">
        <v>44230.671851851897</v>
      </c>
      <c r="D5" s="8" t="s">
        <v>2337</v>
      </c>
      <c r="E5" s="5" t="s">
        <v>2338</v>
      </c>
      <c r="F5" s="5"/>
      <c r="G5" s="9" t="s">
        <v>2339</v>
      </c>
      <c r="H5" s="9" t="s">
        <v>77</v>
      </c>
      <c r="I5" s="5" t="s">
        <v>2332</v>
      </c>
      <c r="J5" s="5"/>
      <c r="K5" s="5"/>
      <c r="L5" s="5"/>
      <c r="M5" s="5"/>
    </row>
    <row r="6" spans="1:13" ht="38.25">
      <c r="A6" s="5" t="s">
        <v>1904</v>
      </c>
      <c r="B6" s="6">
        <v>15810394515</v>
      </c>
      <c r="C6" s="7">
        <v>44230.674155092602</v>
      </c>
      <c r="D6" s="8" t="s">
        <v>41</v>
      </c>
      <c r="E6" s="5" t="s">
        <v>2340</v>
      </c>
      <c r="F6" s="5"/>
      <c r="G6" s="9" t="s">
        <v>2339</v>
      </c>
      <c r="H6" s="9" t="s">
        <v>42</v>
      </c>
      <c r="I6" s="5" t="s">
        <v>2341</v>
      </c>
      <c r="J6" s="5"/>
      <c r="K6" s="5"/>
      <c r="L6" s="5"/>
      <c r="M6" s="5"/>
    </row>
    <row r="7" spans="1:13" ht="63.75">
      <c r="A7" s="5" t="s">
        <v>1904</v>
      </c>
      <c r="B7" s="6">
        <v>15810394515</v>
      </c>
      <c r="C7" s="7">
        <v>44230.674155092602</v>
      </c>
      <c r="D7" s="8" t="s">
        <v>2076</v>
      </c>
      <c r="E7" s="5" t="s">
        <v>2342</v>
      </c>
      <c r="F7" s="5"/>
      <c r="G7" s="9" t="s">
        <v>138</v>
      </c>
      <c r="H7" s="9" t="s">
        <v>40</v>
      </c>
      <c r="I7" s="5" t="s">
        <v>2341</v>
      </c>
      <c r="J7" s="5"/>
      <c r="K7" s="5"/>
      <c r="L7" s="5"/>
      <c r="M7" s="5"/>
    </row>
    <row r="8" spans="1:13" ht="51">
      <c r="A8" s="5" t="s">
        <v>1904</v>
      </c>
      <c r="B8" s="6">
        <v>15810394515</v>
      </c>
      <c r="C8" s="7">
        <v>44230.674756944398</v>
      </c>
      <c r="D8" s="8" t="s">
        <v>65</v>
      </c>
      <c r="E8" s="5" t="s">
        <v>2343</v>
      </c>
      <c r="F8" s="5"/>
      <c r="G8" s="9" t="s">
        <v>2339</v>
      </c>
      <c r="H8" s="9" t="s">
        <v>66</v>
      </c>
      <c r="I8" s="5" t="s">
        <v>2332</v>
      </c>
      <c r="J8" s="5"/>
      <c r="K8" s="5"/>
      <c r="L8" s="5"/>
      <c r="M8" s="5"/>
    </row>
    <row r="9" spans="1:13">
      <c r="A9" s="5"/>
      <c r="B9" s="6"/>
      <c r="C9" s="7"/>
      <c r="D9" s="8"/>
      <c r="E9" s="5"/>
      <c r="F9" s="5"/>
      <c r="G9" s="5"/>
      <c r="H9" s="10"/>
      <c r="I9" s="5"/>
      <c r="J9" s="5"/>
      <c r="K9" s="5"/>
      <c r="L9" s="5"/>
      <c r="M9" s="5"/>
    </row>
  </sheetData>
  <phoneticPr fontId="49"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I215"/>
  <sheetViews>
    <sheetView zoomScale="90" zoomScaleNormal="90" workbookViewId="0">
      <pane xSplit="1" ySplit="2" topLeftCell="B73" activePane="bottomRight" state="frozen"/>
      <selection pane="topRight"/>
      <selection pane="bottomLeft"/>
      <selection pane="bottomRight" activeCell="F70" sqref="F70:F75"/>
    </sheetView>
  </sheetViews>
  <sheetFormatPr defaultColWidth="9" defaultRowHeight="14.25"/>
  <cols>
    <col min="1" max="1" width="8.625" style="333" customWidth="1"/>
    <col min="2" max="2" width="14.625" style="410" customWidth="1"/>
    <col min="3" max="3" width="12.5" style="410" customWidth="1"/>
    <col min="4" max="4" width="6.625" style="410" customWidth="1"/>
    <col min="5" max="5" width="24.125" style="410" customWidth="1"/>
    <col min="6" max="6" width="28.625" style="410" customWidth="1"/>
    <col min="7" max="7" width="25.5" style="410" customWidth="1"/>
    <col min="8" max="8" width="2.625" style="410" customWidth="1"/>
    <col min="9" max="9" width="46.25" style="410" customWidth="1"/>
    <col min="10" max="16382" width="6.625" style="282" customWidth="1"/>
    <col min="16383" max="16383" width="6.625" style="282"/>
    <col min="16384" max="16384" width="6.625" style="282" customWidth="1"/>
  </cols>
  <sheetData>
    <row r="1" spans="1:9" s="408" customFormat="1" ht="14.25" customHeight="1">
      <c r="A1" s="439" t="s">
        <v>0</v>
      </c>
      <c r="B1" s="439"/>
      <c r="C1" s="439"/>
      <c r="D1" s="439"/>
      <c r="E1" s="439"/>
      <c r="F1" s="439"/>
      <c r="G1" s="439"/>
      <c r="H1" s="439"/>
      <c r="I1" s="439"/>
    </row>
    <row r="2" spans="1:9" s="408" customFormat="1" ht="40.5">
      <c r="A2" s="411" t="s">
        <v>1</v>
      </c>
      <c r="B2" s="238" t="s">
        <v>2</v>
      </c>
      <c r="C2" s="412" t="s">
        <v>3</v>
      </c>
      <c r="D2" s="412" t="s">
        <v>4</v>
      </c>
      <c r="E2" s="412" t="s">
        <v>5</v>
      </c>
      <c r="F2" s="412" t="s">
        <v>6</v>
      </c>
      <c r="G2" s="238" t="s">
        <v>7</v>
      </c>
      <c r="H2" s="238" t="s">
        <v>8</v>
      </c>
      <c r="I2" s="415" t="s">
        <v>9</v>
      </c>
    </row>
    <row r="3" spans="1:9" ht="28.5">
      <c r="A3" s="440" t="s">
        <v>10</v>
      </c>
      <c r="B3" s="194" t="s">
        <v>11</v>
      </c>
      <c r="C3" s="194"/>
      <c r="D3" s="194"/>
      <c r="E3" s="194"/>
      <c r="F3" s="194" t="s">
        <v>12</v>
      </c>
      <c r="G3" s="194"/>
      <c r="H3" s="194"/>
      <c r="I3" s="194"/>
    </row>
    <row r="4" spans="1:9" ht="270.75">
      <c r="A4" s="440"/>
      <c r="B4" s="194" t="s">
        <v>13</v>
      </c>
      <c r="C4" s="194"/>
      <c r="D4" s="194"/>
      <c r="E4" s="194"/>
      <c r="F4" s="287" t="s">
        <v>14</v>
      </c>
      <c r="G4" s="194" t="s">
        <v>15</v>
      </c>
      <c r="H4" s="194"/>
      <c r="I4" s="416" t="s">
        <v>16</v>
      </c>
    </row>
    <row r="5" spans="1:9" ht="57">
      <c r="A5" s="440" t="s">
        <v>2345</v>
      </c>
      <c r="B5" s="194" t="s">
        <v>18</v>
      </c>
      <c r="C5" s="290">
        <v>569</v>
      </c>
      <c r="D5" s="194">
        <v>2</v>
      </c>
      <c r="E5" s="194" t="s">
        <v>2346</v>
      </c>
      <c r="F5" s="194" t="s">
        <v>19</v>
      </c>
      <c r="G5" s="194" t="s">
        <v>20</v>
      </c>
      <c r="H5" s="194"/>
      <c r="I5" s="194"/>
    </row>
    <row r="6" spans="1:9" ht="28.5">
      <c r="A6" s="440"/>
      <c r="B6" s="429" t="s">
        <v>2344</v>
      </c>
      <c r="C6" s="290">
        <v>570</v>
      </c>
      <c r="D6" s="194">
        <v>1</v>
      </c>
      <c r="E6" s="194" t="s">
        <v>22</v>
      </c>
      <c r="F6" s="194" t="s">
        <v>23</v>
      </c>
      <c r="G6" s="194" t="s">
        <v>24</v>
      </c>
      <c r="H6" s="194"/>
      <c r="I6" s="194" t="s">
        <v>25</v>
      </c>
    </row>
    <row r="7" spans="1:9">
      <c r="A7" s="440"/>
      <c r="B7" s="248" t="s">
        <v>26</v>
      </c>
      <c r="C7" s="413">
        <v>571</v>
      </c>
      <c r="D7" s="248">
        <v>1</v>
      </c>
      <c r="E7" s="248" t="s">
        <v>27</v>
      </c>
      <c r="F7" s="430"/>
      <c r="G7" s="248" t="s">
        <v>28</v>
      </c>
      <c r="H7" s="248"/>
      <c r="I7" s="248"/>
    </row>
    <row r="8" spans="1:9" ht="42.75">
      <c r="A8" s="440"/>
      <c r="B8" s="414" t="s">
        <v>29</v>
      </c>
      <c r="C8" s="413"/>
      <c r="D8" s="248"/>
      <c r="E8" s="248"/>
      <c r="F8" s="248" t="s">
        <v>30</v>
      </c>
      <c r="G8" s="248" t="s">
        <v>31</v>
      </c>
      <c r="H8" s="248"/>
      <c r="I8" s="248"/>
    </row>
    <row r="9" spans="1:9" ht="42.75">
      <c r="A9" s="440"/>
      <c r="B9" s="414" t="s">
        <v>32</v>
      </c>
      <c r="C9" s="413"/>
      <c r="D9" s="248"/>
      <c r="E9" s="248"/>
      <c r="F9" s="248" t="s">
        <v>33</v>
      </c>
      <c r="G9" s="248" t="s">
        <v>34</v>
      </c>
      <c r="H9" s="248"/>
      <c r="I9" s="248"/>
    </row>
    <row r="10" spans="1:9" ht="57">
      <c r="A10" s="440"/>
      <c r="B10" s="248" t="s">
        <v>35</v>
      </c>
      <c r="C10" s="413"/>
      <c r="D10" s="248"/>
      <c r="E10" s="248"/>
      <c r="F10" s="248" t="s">
        <v>36</v>
      </c>
      <c r="G10" s="248" t="s">
        <v>37</v>
      </c>
      <c r="H10" s="248"/>
      <c r="I10" s="248" t="s">
        <v>38</v>
      </c>
    </row>
    <row r="11" spans="1:9" ht="28.5">
      <c r="A11" s="440"/>
      <c r="B11" s="194" t="s">
        <v>39</v>
      </c>
      <c r="C11" s="290">
        <v>572</v>
      </c>
      <c r="D11" s="194">
        <v>3</v>
      </c>
      <c r="E11" s="194"/>
      <c r="F11" s="194" t="s">
        <v>23</v>
      </c>
      <c r="G11" s="194" t="s">
        <v>24</v>
      </c>
      <c r="H11" s="194"/>
      <c r="I11" s="194" t="s">
        <v>25</v>
      </c>
    </row>
    <row r="12" spans="1:9">
      <c r="A12" s="440"/>
      <c r="B12" s="248" t="s">
        <v>40</v>
      </c>
      <c r="C12" s="413">
        <v>573</v>
      </c>
      <c r="D12" s="248">
        <v>3</v>
      </c>
      <c r="E12" s="248"/>
      <c r="F12" s="248"/>
      <c r="G12" s="248" t="s">
        <v>28</v>
      </c>
      <c r="H12" s="248"/>
      <c r="I12" s="248"/>
    </row>
    <row r="13" spans="1:9" ht="57">
      <c r="A13" s="440" t="s">
        <v>41</v>
      </c>
      <c r="B13" s="194" t="s">
        <v>42</v>
      </c>
      <c r="C13" s="290">
        <v>574</v>
      </c>
      <c r="D13" s="194">
        <v>2</v>
      </c>
      <c r="E13" s="194" t="s">
        <v>43</v>
      </c>
      <c r="F13" s="194" t="s">
        <v>44</v>
      </c>
      <c r="G13" s="194" t="s">
        <v>20</v>
      </c>
      <c r="H13" s="194"/>
      <c r="I13" s="194"/>
    </row>
    <row r="14" spans="1:9" ht="28.5">
      <c r="A14" s="440"/>
      <c r="B14" s="429" t="s">
        <v>2348</v>
      </c>
      <c r="C14" s="290">
        <v>575</v>
      </c>
      <c r="D14" s="194">
        <v>1</v>
      </c>
      <c r="E14" s="194" t="s">
        <v>46</v>
      </c>
      <c r="F14" s="194" t="s">
        <v>23</v>
      </c>
      <c r="G14" s="194" t="s">
        <v>24</v>
      </c>
      <c r="H14" s="194"/>
      <c r="I14" s="194" t="s">
        <v>25</v>
      </c>
    </row>
    <row r="15" spans="1:9" ht="28.5">
      <c r="A15" s="440"/>
      <c r="B15" s="429" t="s">
        <v>2347</v>
      </c>
      <c r="C15" s="290">
        <v>576</v>
      </c>
      <c r="D15" s="194">
        <v>1</v>
      </c>
      <c r="E15" s="194" t="s">
        <v>48</v>
      </c>
      <c r="F15" s="194" t="s">
        <v>23</v>
      </c>
      <c r="G15" s="194" t="s">
        <v>24</v>
      </c>
      <c r="H15" s="194"/>
      <c r="I15" s="194" t="s">
        <v>49</v>
      </c>
    </row>
    <row r="16" spans="1:9" ht="28.5">
      <c r="A16" s="440"/>
      <c r="B16" s="194" t="s">
        <v>39</v>
      </c>
      <c r="C16" s="290">
        <v>572</v>
      </c>
      <c r="D16" s="194">
        <v>3</v>
      </c>
      <c r="E16" s="194"/>
      <c r="F16" s="194" t="s">
        <v>23</v>
      </c>
      <c r="G16" s="194" t="s">
        <v>24</v>
      </c>
      <c r="H16" s="194"/>
      <c r="I16" s="194" t="s">
        <v>25</v>
      </c>
    </row>
    <row r="17" spans="1:9" ht="28.5">
      <c r="A17" s="440"/>
      <c r="B17" s="194" t="s">
        <v>40</v>
      </c>
      <c r="C17" s="290">
        <v>573</v>
      </c>
      <c r="D17" s="194">
        <v>3</v>
      </c>
      <c r="E17" s="194"/>
      <c r="F17" s="194" t="s">
        <v>23</v>
      </c>
      <c r="G17" s="194" t="s">
        <v>24</v>
      </c>
      <c r="H17" s="194"/>
      <c r="I17" s="194" t="s">
        <v>49</v>
      </c>
    </row>
    <row r="18" spans="1:9" ht="71.25">
      <c r="A18" s="433" t="s">
        <v>50</v>
      </c>
      <c r="B18" s="194" t="s">
        <v>51</v>
      </c>
      <c r="C18" s="290">
        <v>577</v>
      </c>
      <c r="D18" s="194">
        <v>2</v>
      </c>
      <c r="E18" s="194" t="s">
        <v>52</v>
      </c>
      <c r="F18" s="194" t="s">
        <v>53</v>
      </c>
      <c r="G18" s="194" t="s">
        <v>54</v>
      </c>
      <c r="H18" s="194"/>
      <c r="I18" s="194" t="s">
        <v>49</v>
      </c>
    </row>
    <row r="19" spans="1:9" ht="42.75">
      <c r="A19" s="434"/>
      <c r="B19" s="194" t="s">
        <v>55</v>
      </c>
      <c r="C19" s="290">
        <v>1074</v>
      </c>
      <c r="D19" s="194">
        <v>1</v>
      </c>
      <c r="E19" s="194" t="s">
        <v>56</v>
      </c>
      <c r="F19" s="287" t="s">
        <v>57</v>
      </c>
      <c r="G19" s="194" t="s">
        <v>37</v>
      </c>
      <c r="H19" s="194"/>
      <c r="I19" s="194" t="s">
        <v>49</v>
      </c>
    </row>
    <row r="20" spans="1:9" ht="42.75">
      <c r="A20" s="434"/>
      <c r="B20" s="194" t="s">
        <v>58</v>
      </c>
      <c r="C20" s="290">
        <v>1075</v>
      </c>
      <c r="D20" s="194">
        <v>1</v>
      </c>
      <c r="E20" s="194" t="s">
        <v>59</v>
      </c>
      <c r="F20" s="287" t="s">
        <v>57</v>
      </c>
      <c r="G20" s="194" t="s">
        <v>37</v>
      </c>
      <c r="H20" s="194"/>
      <c r="I20" s="194" t="s">
        <v>49</v>
      </c>
    </row>
    <row r="21" spans="1:9" ht="42.75">
      <c r="A21" s="434"/>
      <c r="B21" s="194" t="s">
        <v>39</v>
      </c>
      <c r="C21" s="290">
        <v>572</v>
      </c>
      <c r="D21" s="194">
        <v>3</v>
      </c>
      <c r="E21" s="194"/>
      <c r="F21" s="287" t="s">
        <v>57</v>
      </c>
      <c r="G21" s="194" t="s">
        <v>37</v>
      </c>
      <c r="H21" s="194"/>
      <c r="I21" s="194" t="s">
        <v>49</v>
      </c>
    </row>
    <row r="22" spans="1:9" ht="42.75">
      <c r="A22" s="434"/>
      <c r="B22" s="194" t="s">
        <v>40</v>
      </c>
      <c r="C22" s="290">
        <v>573</v>
      </c>
      <c r="D22" s="194">
        <v>3</v>
      </c>
      <c r="E22" s="194"/>
      <c r="F22" s="287" t="s">
        <v>57</v>
      </c>
      <c r="G22" s="194" t="s">
        <v>37</v>
      </c>
      <c r="H22" s="194"/>
      <c r="I22" s="194" t="s">
        <v>49</v>
      </c>
    </row>
    <row r="23" spans="1:9" ht="42.75">
      <c r="A23" s="438"/>
      <c r="B23" s="194" t="s">
        <v>60</v>
      </c>
      <c r="C23" s="194">
        <v>1089</v>
      </c>
      <c r="D23" s="194">
        <v>4</v>
      </c>
      <c r="E23" s="194" t="s">
        <v>61</v>
      </c>
      <c r="F23" s="287" t="s">
        <v>62</v>
      </c>
      <c r="G23" s="194" t="s">
        <v>63</v>
      </c>
      <c r="H23" s="194"/>
      <c r="I23" s="194" t="s">
        <v>64</v>
      </c>
    </row>
    <row r="24" spans="1:9" ht="71.25">
      <c r="A24" s="433" t="s">
        <v>65</v>
      </c>
      <c r="B24" s="194" t="s">
        <v>66</v>
      </c>
      <c r="C24" s="290">
        <v>676</v>
      </c>
      <c r="D24" s="194">
        <v>2</v>
      </c>
      <c r="E24" s="194" t="s">
        <v>67</v>
      </c>
      <c r="F24" s="194" t="s">
        <v>68</v>
      </c>
      <c r="G24" s="194" t="s">
        <v>54</v>
      </c>
      <c r="H24" s="194"/>
      <c r="I24" s="194"/>
    </row>
    <row r="25" spans="1:9" ht="42.75">
      <c r="A25" s="434"/>
      <c r="B25" s="194" t="s">
        <v>69</v>
      </c>
      <c r="C25" s="290">
        <v>578</v>
      </c>
      <c r="D25" s="194">
        <v>1</v>
      </c>
      <c r="E25" s="194" t="s">
        <v>70</v>
      </c>
      <c r="F25" s="287" t="s">
        <v>71</v>
      </c>
      <c r="G25" s="194" t="s">
        <v>37</v>
      </c>
      <c r="H25" s="194"/>
      <c r="I25" s="194" t="s">
        <v>49</v>
      </c>
    </row>
    <row r="26" spans="1:9" ht="42.75">
      <c r="A26" s="434"/>
      <c r="B26" s="194" t="s">
        <v>72</v>
      </c>
      <c r="C26" s="290">
        <v>579</v>
      </c>
      <c r="D26" s="194">
        <v>1</v>
      </c>
      <c r="E26" s="194" t="s">
        <v>73</v>
      </c>
      <c r="F26" s="287" t="s">
        <v>74</v>
      </c>
      <c r="G26" s="194" t="s">
        <v>37</v>
      </c>
      <c r="H26" s="194"/>
      <c r="I26" s="194" t="s">
        <v>49</v>
      </c>
    </row>
    <row r="27" spans="1:9" ht="42.75">
      <c r="A27" s="434"/>
      <c r="B27" s="194" t="s">
        <v>39</v>
      </c>
      <c r="C27" s="290">
        <v>572</v>
      </c>
      <c r="D27" s="194">
        <v>3</v>
      </c>
      <c r="E27" s="194"/>
      <c r="F27" s="287" t="s">
        <v>71</v>
      </c>
      <c r="G27" s="194" t="s">
        <v>37</v>
      </c>
      <c r="H27" s="194"/>
      <c r="I27" s="194" t="s">
        <v>49</v>
      </c>
    </row>
    <row r="28" spans="1:9" ht="42.75">
      <c r="A28" s="434"/>
      <c r="B28" s="194" t="s">
        <v>40</v>
      </c>
      <c r="C28" s="290">
        <v>573</v>
      </c>
      <c r="D28" s="194">
        <v>3</v>
      </c>
      <c r="E28" s="194"/>
      <c r="F28" s="287" t="s">
        <v>74</v>
      </c>
      <c r="G28" s="194" t="s">
        <v>37</v>
      </c>
      <c r="H28" s="194"/>
      <c r="I28" s="194" t="s">
        <v>49</v>
      </c>
    </row>
    <row r="29" spans="1:9" ht="42.75">
      <c r="A29" s="438"/>
      <c r="B29" s="194" t="s">
        <v>60</v>
      </c>
      <c r="C29" s="194">
        <v>1089</v>
      </c>
      <c r="D29" s="194">
        <v>4</v>
      </c>
      <c r="E29" s="194" t="s">
        <v>61</v>
      </c>
      <c r="F29" s="287" t="s">
        <v>75</v>
      </c>
      <c r="G29" s="194" t="s">
        <v>63</v>
      </c>
      <c r="H29" s="194"/>
      <c r="I29" s="194" t="s">
        <v>64</v>
      </c>
    </row>
    <row r="30" spans="1:9" ht="42.75">
      <c r="A30" s="440" t="s">
        <v>76</v>
      </c>
      <c r="B30" s="194" t="s">
        <v>77</v>
      </c>
      <c r="C30" s="290">
        <v>568</v>
      </c>
      <c r="D30" s="194">
        <v>2</v>
      </c>
      <c r="E30" s="194" t="s">
        <v>78</v>
      </c>
      <c r="F30" s="194" t="s">
        <v>79</v>
      </c>
      <c r="G30" s="194" t="s">
        <v>80</v>
      </c>
      <c r="H30" s="194"/>
      <c r="I30" s="194" t="s">
        <v>81</v>
      </c>
    </row>
    <row r="31" spans="1:9" ht="71.25" customHeight="1">
      <c r="A31" s="440"/>
      <c r="B31" s="194" t="s">
        <v>82</v>
      </c>
      <c r="C31" s="194"/>
      <c r="D31" s="194">
        <v>3</v>
      </c>
      <c r="E31" s="194" t="s">
        <v>83</v>
      </c>
      <c r="F31" s="194" t="s">
        <v>84</v>
      </c>
      <c r="G31" s="194" t="s">
        <v>85</v>
      </c>
      <c r="H31" s="194"/>
      <c r="I31" s="433" t="s">
        <v>86</v>
      </c>
    </row>
    <row r="32" spans="1:9" ht="99.75">
      <c r="A32" s="440"/>
      <c r="B32" s="194" t="s">
        <v>87</v>
      </c>
      <c r="C32" s="194"/>
      <c r="D32" s="194">
        <v>1</v>
      </c>
      <c r="E32" s="194"/>
      <c r="F32" s="194" t="s">
        <v>88</v>
      </c>
      <c r="G32" s="194" t="s">
        <v>89</v>
      </c>
      <c r="H32" s="194"/>
      <c r="I32" s="438"/>
    </row>
    <row r="33" spans="1:9" ht="71.25">
      <c r="A33" s="440"/>
      <c r="B33" s="194" t="s">
        <v>90</v>
      </c>
      <c r="C33" s="194"/>
      <c r="D33" s="194"/>
      <c r="E33" s="194"/>
      <c r="F33" s="194" t="s">
        <v>91</v>
      </c>
      <c r="G33" s="194"/>
      <c r="H33" s="194"/>
      <c r="I33" s="194"/>
    </row>
    <row r="34" spans="1:9" ht="57">
      <c r="A34" s="433" t="s">
        <v>92</v>
      </c>
      <c r="B34" s="194" t="s">
        <v>39</v>
      </c>
      <c r="C34" s="290">
        <v>572</v>
      </c>
      <c r="D34" s="194">
        <v>3</v>
      </c>
      <c r="E34" s="194"/>
      <c r="F34" s="287" t="s">
        <v>93</v>
      </c>
      <c r="G34" s="194"/>
      <c r="H34" s="194"/>
      <c r="I34" s="194"/>
    </row>
    <row r="35" spans="1:9" ht="28.5">
      <c r="A35" s="434"/>
      <c r="B35" s="194" t="s">
        <v>18</v>
      </c>
      <c r="C35" s="194">
        <v>569</v>
      </c>
      <c r="D35" s="194">
        <v>2</v>
      </c>
      <c r="E35" s="194"/>
      <c r="F35" s="194" t="s">
        <v>23</v>
      </c>
      <c r="G35" s="194" t="s">
        <v>24</v>
      </c>
      <c r="H35" s="194"/>
      <c r="I35" s="194" t="s">
        <v>25</v>
      </c>
    </row>
    <row r="36" spans="1:9" ht="28.5">
      <c r="A36" s="434"/>
      <c r="B36" s="257" t="s">
        <v>42</v>
      </c>
      <c r="C36" s="257">
        <v>574</v>
      </c>
      <c r="D36" s="257">
        <v>2</v>
      </c>
      <c r="E36" s="194"/>
      <c r="F36" s="194" t="s">
        <v>23</v>
      </c>
      <c r="G36" s="194" t="s">
        <v>24</v>
      </c>
      <c r="H36" s="194"/>
      <c r="I36" s="194" t="s">
        <v>25</v>
      </c>
    </row>
    <row r="37" spans="1:9" ht="42.75">
      <c r="A37" s="434"/>
      <c r="B37" s="257" t="s">
        <v>51</v>
      </c>
      <c r="C37" s="257">
        <v>577</v>
      </c>
      <c r="D37" s="257">
        <v>2</v>
      </c>
      <c r="E37" s="194"/>
      <c r="F37" s="287" t="s">
        <v>57</v>
      </c>
      <c r="G37" s="194" t="s">
        <v>37</v>
      </c>
      <c r="H37" s="194"/>
      <c r="I37" s="194" t="s">
        <v>49</v>
      </c>
    </row>
    <row r="38" spans="1:9" ht="42.75">
      <c r="A38" s="434"/>
      <c r="B38" s="257" t="s">
        <v>66</v>
      </c>
      <c r="C38" s="257">
        <v>676</v>
      </c>
      <c r="D38" s="257">
        <v>2</v>
      </c>
      <c r="E38" s="194"/>
      <c r="F38" s="287" t="s">
        <v>71</v>
      </c>
      <c r="G38" s="194" t="s">
        <v>37</v>
      </c>
      <c r="H38" s="194"/>
      <c r="I38" s="194" t="s">
        <v>49</v>
      </c>
    </row>
    <row r="39" spans="1:9" ht="28.5">
      <c r="A39" s="435"/>
      <c r="B39" s="287" t="s">
        <v>94</v>
      </c>
      <c r="C39" s="289">
        <v>2138</v>
      </c>
      <c r="D39" s="287">
        <v>2</v>
      </c>
      <c r="E39" s="287"/>
      <c r="F39" s="287" t="s">
        <v>23</v>
      </c>
      <c r="G39" s="287" t="s">
        <v>24</v>
      </c>
      <c r="H39" s="287"/>
      <c r="I39" s="287" t="s">
        <v>95</v>
      </c>
    </row>
    <row r="40" spans="1:9" ht="57">
      <c r="A40" s="434" t="s">
        <v>96</v>
      </c>
      <c r="B40" s="248" t="s">
        <v>40</v>
      </c>
      <c r="C40" s="413">
        <v>573</v>
      </c>
      <c r="D40" s="248">
        <v>3</v>
      </c>
      <c r="E40" s="248"/>
      <c r="F40" s="248" t="s">
        <v>97</v>
      </c>
      <c r="G40" s="248"/>
      <c r="H40" s="248"/>
      <c r="I40" s="248"/>
    </row>
    <row r="41" spans="1:9">
      <c r="A41" s="434"/>
      <c r="B41" s="248" t="s">
        <v>18</v>
      </c>
      <c r="C41" s="248">
        <v>569</v>
      </c>
      <c r="D41" s="248">
        <v>2</v>
      </c>
      <c r="E41" s="248"/>
      <c r="F41" s="248"/>
      <c r="G41" s="248" t="s">
        <v>28</v>
      </c>
      <c r="H41" s="248"/>
      <c r="I41" s="248"/>
    </row>
    <row r="42" spans="1:9" ht="42.75">
      <c r="A42" s="434"/>
      <c r="B42" s="414" t="s">
        <v>29</v>
      </c>
      <c r="C42" s="413"/>
      <c r="D42" s="248"/>
      <c r="E42" s="248"/>
      <c r="F42" s="248" t="s">
        <v>30</v>
      </c>
      <c r="G42" s="248" t="s">
        <v>31</v>
      </c>
      <c r="H42" s="248"/>
      <c r="I42" s="248"/>
    </row>
    <row r="43" spans="1:9" ht="42.75">
      <c r="A43" s="434"/>
      <c r="B43" s="414" t="s">
        <v>32</v>
      </c>
      <c r="C43" s="413"/>
      <c r="D43" s="248"/>
      <c r="E43" s="248"/>
      <c r="F43" s="248" t="s">
        <v>33</v>
      </c>
      <c r="G43" s="248" t="s">
        <v>34</v>
      </c>
      <c r="H43" s="248"/>
      <c r="I43" s="248"/>
    </row>
    <row r="44" spans="1:9" ht="57">
      <c r="A44" s="434"/>
      <c r="B44" s="248" t="s">
        <v>35</v>
      </c>
      <c r="C44" s="413"/>
      <c r="D44" s="248"/>
      <c r="E44" s="248"/>
      <c r="F44" s="248" t="s">
        <v>36</v>
      </c>
      <c r="G44" s="248" t="s">
        <v>37</v>
      </c>
      <c r="H44" s="248"/>
      <c r="I44" s="248" t="s">
        <v>38</v>
      </c>
    </row>
    <row r="45" spans="1:9" ht="28.5">
      <c r="A45" s="434"/>
      <c r="B45" s="257" t="s">
        <v>42</v>
      </c>
      <c r="C45" s="257">
        <v>574</v>
      </c>
      <c r="D45" s="257">
        <v>2</v>
      </c>
      <c r="E45" s="194"/>
      <c r="F45" s="194" t="s">
        <v>23</v>
      </c>
      <c r="G45" s="194" t="s">
        <v>24</v>
      </c>
      <c r="H45" s="194"/>
      <c r="I45" s="194" t="s">
        <v>49</v>
      </c>
    </row>
    <row r="46" spans="1:9" ht="42.75">
      <c r="A46" s="434"/>
      <c r="B46" s="257" t="s">
        <v>51</v>
      </c>
      <c r="C46" s="257">
        <v>577</v>
      </c>
      <c r="D46" s="257">
        <v>2</v>
      </c>
      <c r="E46" s="194"/>
      <c r="F46" s="287" t="s">
        <v>57</v>
      </c>
      <c r="G46" s="194" t="s">
        <v>37</v>
      </c>
      <c r="H46" s="194"/>
      <c r="I46" s="194" t="s">
        <v>49</v>
      </c>
    </row>
    <row r="47" spans="1:9" ht="42.75">
      <c r="A47" s="434"/>
      <c r="B47" s="257" t="s">
        <v>66</v>
      </c>
      <c r="C47" s="257">
        <v>676</v>
      </c>
      <c r="D47" s="257">
        <v>2</v>
      </c>
      <c r="E47" s="194"/>
      <c r="F47" s="287" t="s">
        <v>74</v>
      </c>
      <c r="G47" s="194" t="s">
        <v>37</v>
      </c>
      <c r="H47" s="194"/>
      <c r="I47" s="194" t="s">
        <v>49</v>
      </c>
    </row>
    <row r="48" spans="1:9" ht="30.75" customHeight="1">
      <c r="A48" s="435"/>
      <c r="B48" s="287" t="s">
        <v>94</v>
      </c>
      <c r="C48" s="289">
        <v>2138</v>
      </c>
      <c r="D48" s="287">
        <v>2</v>
      </c>
      <c r="E48" s="287"/>
      <c r="F48" s="287" t="s">
        <v>98</v>
      </c>
      <c r="G48" s="287" t="s">
        <v>99</v>
      </c>
      <c r="H48" s="287"/>
      <c r="I48" s="287"/>
    </row>
    <row r="49" spans="1:9" ht="57">
      <c r="A49" s="440" t="s">
        <v>100</v>
      </c>
      <c r="B49" s="194" t="s">
        <v>101</v>
      </c>
      <c r="C49" s="194"/>
      <c r="D49" s="194"/>
      <c r="E49" s="194"/>
      <c r="F49" s="194" t="s">
        <v>102</v>
      </c>
      <c r="G49" s="194" t="s">
        <v>103</v>
      </c>
      <c r="H49" s="194"/>
      <c r="I49" s="416" t="s">
        <v>104</v>
      </c>
    </row>
    <row r="50" spans="1:9" ht="57">
      <c r="A50" s="440" t="s">
        <v>105</v>
      </c>
      <c r="B50" s="194" t="s">
        <v>106</v>
      </c>
      <c r="C50" s="194"/>
      <c r="D50" s="194"/>
      <c r="E50" s="194"/>
      <c r="F50" s="287" t="s">
        <v>107</v>
      </c>
      <c r="G50" s="194" t="s">
        <v>108</v>
      </c>
      <c r="H50" s="194"/>
      <c r="I50" s="416" t="s">
        <v>109</v>
      </c>
    </row>
    <row r="51" spans="1:9" ht="28.5">
      <c r="A51" s="194" t="s">
        <v>110</v>
      </c>
      <c r="B51" s="194" t="s">
        <v>111</v>
      </c>
      <c r="C51" s="290">
        <v>670</v>
      </c>
      <c r="D51" s="286"/>
      <c r="E51" s="194" t="s">
        <v>112</v>
      </c>
      <c r="F51" s="194" t="s">
        <v>113</v>
      </c>
      <c r="G51" s="194"/>
      <c r="H51" s="194"/>
      <c r="I51" s="194" t="s">
        <v>114</v>
      </c>
    </row>
    <row r="52" spans="1:9">
      <c r="A52" s="194" t="s">
        <v>110</v>
      </c>
      <c r="B52" s="194" t="s">
        <v>115</v>
      </c>
      <c r="C52" s="290">
        <v>671</v>
      </c>
      <c r="D52" s="286">
        <v>3</v>
      </c>
      <c r="E52" s="429" t="s">
        <v>2358</v>
      </c>
      <c r="F52" s="194" t="s">
        <v>116</v>
      </c>
      <c r="G52" s="194"/>
      <c r="H52" s="194"/>
      <c r="I52" s="194"/>
    </row>
    <row r="53" spans="1:9">
      <c r="A53" s="194" t="s">
        <v>110</v>
      </c>
      <c r="B53" s="194" t="s">
        <v>117</v>
      </c>
      <c r="C53" s="290">
        <v>672</v>
      </c>
      <c r="D53" s="286">
        <v>3</v>
      </c>
      <c r="E53" s="194" t="s">
        <v>118</v>
      </c>
      <c r="F53" s="194"/>
      <c r="G53" s="194"/>
      <c r="H53" s="194"/>
      <c r="I53" s="194"/>
    </row>
    <row r="54" spans="1:9" ht="42.75">
      <c r="A54" s="194" t="s">
        <v>110</v>
      </c>
      <c r="B54" s="194" t="s">
        <v>119</v>
      </c>
      <c r="C54" s="290">
        <v>673</v>
      </c>
      <c r="D54" s="286">
        <v>1</v>
      </c>
      <c r="E54" s="429" t="s">
        <v>2361</v>
      </c>
      <c r="F54" s="194" t="s">
        <v>23</v>
      </c>
      <c r="G54" s="194" t="s">
        <v>24</v>
      </c>
      <c r="H54" s="194"/>
      <c r="I54" s="194" t="s">
        <v>49</v>
      </c>
    </row>
    <row r="55" spans="1:9" ht="28.5">
      <c r="A55" s="194" t="s">
        <v>110</v>
      </c>
      <c r="B55" s="194" t="s">
        <v>120</v>
      </c>
      <c r="C55" s="290">
        <v>674</v>
      </c>
      <c r="D55" s="286">
        <v>1</v>
      </c>
      <c r="E55" s="429" t="s">
        <v>2362</v>
      </c>
      <c r="F55" s="194" t="s">
        <v>23</v>
      </c>
      <c r="G55" s="194" t="s">
        <v>24</v>
      </c>
      <c r="H55" s="194"/>
      <c r="I55" s="194" t="s">
        <v>49</v>
      </c>
    </row>
    <row r="56" spans="1:9" ht="28.5">
      <c r="A56" s="194" t="s">
        <v>110</v>
      </c>
      <c r="B56" s="194" t="s">
        <v>121</v>
      </c>
      <c r="C56" s="290">
        <v>2105</v>
      </c>
      <c r="D56" s="286"/>
      <c r="E56" s="429" t="s">
        <v>2363</v>
      </c>
      <c r="F56" s="194" t="s">
        <v>23</v>
      </c>
      <c r="G56" s="194" t="s">
        <v>24</v>
      </c>
      <c r="H56" s="194"/>
      <c r="I56" s="194" t="s">
        <v>49</v>
      </c>
    </row>
    <row r="57" spans="1:9" ht="28.5">
      <c r="A57" s="194" t="s">
        <v>110</v>
      </c>
      <c r="B57" s="194" t="s">
        <v>122</v>
      </c>
      <c r="C57" s="290">
        <v>2106</v>
      </c>
      <c r="D57" s="286">
        <v>1</v>
      </c>
      <c r="E57" s="194" t="s">
        <v>123</v>
      </c>
      <c r="F57" s="194" t="s">
        <v>23</v>
      </c>
      <c r="G57" s="194" t="s">
        <v>24</v>
      </c>
      <c r="H57" s="194"/>
      <c r="I57" s="194" t="s">
        <v>49</v>
      </c>
    </row>
    <row r="58" spans="1:9" ht="28.5">
      <c r="A58" s="194" t="s">
        <v>110</v>
      </c>
      <c r="B58" s="194" t="s">
        <v>124</v>
      </c>
      <c r="C58" s="290">
        <v>2098</v>
      </c>
      <c r="D58" s="286">
        <v>1</v>
      </c>
      <c r="E58" s="194" t="s">
        <v>125</v>
      </c>
      <c r="F58" s="194" t="s">
        <v>23</v>
      </c>
      <c r="G58" s="194" t="s">
        <v>24</v>
      </c>
      <c r="H58" s="194"/>
      <c r="I58" s="194" t="s">
        <v>49</v>
      </c>
    </row>
    <row r="59" spans="1:9" ht="28.5">
      <c r="A59" s="194" t="s">
        <v>110</v>
      </c>
      <c r="B59" s="194" t="s">
        <v>126</v>
      </c>
      <c r="C59" s="290">
        <v>2100</v>
      </c>
      <c r="D59" s="286">
        <v>3</v>
      </c>
      <c r="E59" s="194" t="s">
        <v>127</v>
      </c>
      <c r="F59" s="194" t="s">
        <v>23</v>
      </c>
      <c r="G59" s="194" t="s">
        <v>24</v>
      </c>
      <c r="H59" s="194"/>
      <c r="I59" s="194" t="s">
        <v>49</v>
      </c>
    </row>
    <row r="60" spans="1:9" ht="42.75">
      <c r="A60" s="194" t="s">
        <v>110</v>
      </c>
      <c r="B60" s="287" t="s">
        <v>128</v>
      </c>
      <c r="C60" s="289">
        <v>2144</v>
      </c>
      <c r="D60" s="288">
        <v>3</v>
      </c>
      <c r="E60" s="287" t="s">
        <v>129</v>
      </c>
      <c r="F60" s="194" t="s">
        <v>23</v>
      </c>
      <c r="G60" s="194" t="s">
        <v>24</v>
      </c>
      <c r="H60" s="194"/>
      <c r="I60" s="194" t="s">
        <v>49</v>
      </c>
    </row>
    <row r="61" spans="1:9" ht="28.5">
      <c r="A61" s="194" t="s">
        <v>110</v>
      </c>
      <c r="B61" s="194" t="s">
        <v>130</v>
      </c>
      <c r="C61" s="290">
        <v>2099</v>
      </c>
      <c r="D61" s="286">
        <v>1</v>
      </c>
      <c r="E61" s="429" t="s">
        <v>2359</v>
      </c>
      <c r="F61" s="194" t="s">
        <v>23</v>
      </c>
      <c r="G61" s="194" t="s">
        <v>24</v>
      </c>
      <c r="H61" s="194"/>
      <c r="I61" s="194" t="s">
        <v>49</v>
      </c>
    </row>
    <row r="62" spans="1:9" ht="42.75">
      <c r="A62" s="194" t="s">
        <v>110</v>
      </c>
      <c r="B62" s="194" t="s">
        <v>131</v>
      </c>
      <c r="C62" s="290">
        <v>2102</v>
      </c>
      <c r="D62" s="286">
        <v>3</v>
      </c>
      <c r="E62" s="429" t="s">
        <v>2360</v>
      </c>
      <c r="F62" s="194" t="s">
        <v>23</v>
      </c>
      <c r="G62" s="194" t="s">
        <v>24</v>
      </c>
      <c r="H62" s="194"/>
      <c r="I62" s="194" t="s">
        <v>49</v>
      </c>
    </row>
    <row r="63" spans="1:9" ht="28.5">
      <c r="A63" s="194" t="s">
        <v>110</v>
      </c>
      <c r="B63" s="194" t="s">
        <v>132</v>
      </c>
      <c r="C63" s="290">
        <v>2103</v>
      </c>
      <c r="D63" s="286">
        <v>1</v>
      </c>
      <c r="E63" s="194" t="s">
        <v>133</v>
      </c>
      <c r="F63" s="194" t="s">
        <v>23</v>
      </c>
      <c r="G63" s="194" t="s">
        <v>24</v>
      </c>
      <c r="H63" s="194"/>
      <c r="I63" s="194" t="s">
        <v>49</v>
      </c>
    </row>
    <row r="64" spans="1:9" ht="57">
      <c r="A64" s="194" t="s">
        <v>110</v>
      </c>
      <c r="B64" s="194" t="s">
        <v>134</v>
      </c>
      <c r="C64" s="290">
        <v>2101</v>
      </c>
      <c r="D64" s="286">
        <v>1</v>
      </c>
      <c r="E64" s="194" t="s">
        <v>135</v>
      </c>
      <c r="F64" s="194" t="s">
        <v>23</v>
      </c>
      <c r="G64" s="194" t="s">
        <v>24</v>
      </c>
      <c r="H64" s="194"/>
      <c r="I64" s="194" t="s">
        <v>49</v>
      </c>
    </row>
    <row r="65" spans="1:9" ht="99.75">
      <c r="A65" s="194" t="s">
        <v>110</v>
      </c>
      <c r="B65" s="194" t="s">
        <v>136</v>
      </c>
      <c r="C65" s="290">
        <v>2104</v>
      </c>
      <c r="D65" s="286">
        <v>1</v>
      </c>
      <c r="E65" s="194" t="s">
        <v>137</v>
      </c>
      <c r="F65" s="194" t="s">
        <v>23</v>
      </c>
      <c r="G65" s="194" t="s">
        <v>24</v>
      </c>
      <c r="H65" s="194"/>
      <c r="I65" s="194" t="s">
        <v>49</v>
      </c>
    </row>
    <row r="66" spans="1:9" ht="28.5">
      <c r="A66" s="194" t="s">
        <v>110</v>
      </c>
      <c r="B66" s="194" t="s">
        <v>138</v>
      </c>
      <c r="C66" s="290">
        <v>675</v>
      </c>
      <c r="D66" s="286">
        <v>4</v>
      </c>
      <c r="E66" s="194" t="s">
        <v>139</v>
      </c>
      <c r="F66" s="194" t="s">
        <v>140</v>
      </c>
      <c r="G66" s="194" t="s">
        <v>141</v>
      </c>
      <c r="H66" s="194"/>
      <c r="I66" s="194"/>
    </row>
    <row r="67" spans="1:9" s="409" customFormat="1" ht="51">
      <c r="A67" s="194" t="s">
        <v>110</v>
      </c>
      <c r="B67" s="194" t="s">
        <v>142</v>
      </c>
      <c r="C67" s="286">
        <v>1086</v>
      </c>
      <c r="D67" s="194">
        <f>VLOOKUP(B67,[1]FAQ!$C:$H,6,0)</f>
        <v>2</v>
      </c>
      <c r="E67" s="235" t="str">
        <f>VLOOKUP(B67,[1]FAQ!$C:$D,2,0)</f>
        <v>你们公司总部在哪里？
你们华泰公司全称是什么？
你是哪家公司/你们公司叫什么/是华泰保险吗</v>
      </c>
      <c r="F67" s="235" t="str">
        <f>VLOOKUP(B67,[1]FAQ!$C:$F,4,0)</f>
        <v>您好，我司全称为华泰财险保险有限公司，总部在北京，其中客服总部在上海。</v>
      </c>
      <c r="G67" s="417"/>
      <c r="H67" s="194"/>
      <c r="I67" s="194"/>
    </row>
    <row r="68" spans="1:9" ht="28.5">
      <c r="A68" s="194" t="s">
        <v>110</v>
      </c>
      <c r="B68" s="194" t="s">
        <v>143</v>
      </c>
      <c r="C68" s="286">
        <v>1087</v>
      </c>
      <c r="D68" s="286">
        <v>4</v>
      </c>
      <c r="E68" s="194" t="s">
        <v>144</v>
      </c>
      <c r="F68" s="418" t="s">
        <v>145</v>
      </c>
      <c r="G68" s="194"/>
      <c r="H68" s="194"/>
      <c r="I68" s="194"/>
    </row>
    <row r="69" spans="1:9" ht="57">
      <c r="A69" s="194" t="s">
        <v>110</v>
      </c>
      <c r="B69" s="194" t="s">
        <v>146</v>
      </c>
      <c r="C69" s="286">
        <v>1088</v>
      </c>
      <c r="D69" s="286">
        <v>4</v>
      </c>
      <c r="E69" s="194" t="s">
        <v>147</v>
      </c>
      <c r="F69" s="418" t="s">
        <v>148</v>
      </c>
      <c r="G69" s="194" t="s">
        <v>149</v>
      </c>
      <c r="H69" s="194"/>
      <c r="I69" s="194"/>
    </row>
    <row r="70" spans="1:9" ht="102">
      <c r="A70" s="194" t="s">
        <v>110</v>
      </c>
      <c r="B70" s="419" t="s">
        <v>150</v>
      </c>
      <c r="C70" s="287">
        <f>VLOOKUP(B70,模型ID!A:B,2,0)</f>
        <v>2141</v>
      </c>
      <c r="D70" s="287">
        <f>VLOOKUP(B70,[1]FAQ!$C:$H,6,0)</f>
        <v>1</v>
      </c>
      <c r="E70" s="420" t="str">
        <f>VLOOKUP(B70,[1]FAQ!$C:$D,2,0)</f>
        <v>车险能否退、车险退保咨询</v>
      </c>
      <c r="F70" s="235" t="str">
        <f>VLOOKUP(B70,[1]FAQ!$C:$F,4,0)</f>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
      <c r="G70" s="194"/>
      <c r="H70" s="194"/>
      <c r="I70" s="194"/>
    </row>
    <row r="71" spans="1:9" ht="25.5">
      <c r="A71" s="194" t="s">
        <v>110</v>
      </c>
      <c r="B71" s="421" t="s">
        <v>151</v>
      </c>
      <c r="C71" s="194">
        <f>VLOOKUP(B71,[2]Sheet2!$A:$B,2,0)</f>
        <v>1091</v>
      </c>
      <c r="D71" s="194">
        <f>VLOOKUP(B71,[1]FAQ!$C:$H,6,0)</f>
        <v>1</v>
      </c>
      <c r="E71" s="235" t="str">
        <f>VLOOKUP(B71,[1]FAQ!$C:$D,2,0)</f>
        <v>车船税可以退吗</v>
      </c>
      <c r="F71" s="235" t="str">
        <f>VLOOKUP(B71,[1]FAQ!$C:$F,4,0)</f>
        <v>车船税由国家税务局收缴，若需要退车船税，请联系当地税务局</v>
      </c>
      <c r="G71" s="194"/>
      <c r="H71" s="194"/>
      <c r="I71" s="194"/>
    </row>
    <row r="72" spans="1:9" ht="51">
      <c r="A72" s="194" t="s">
        <v>110</v>
      </c>
      <c r="B72" s="421" t="s">
        <v>152</v>
      </c>
      <c r="C72" s="194">
        <f>VLOOKUP(B72,[2]Sheet2!$A:$B,2,0)</f>
        <v>1092</v>
      </c>
      <c r="D72" s="194">
        <f>VLOOKUP(B72,[1]FAQ!$C:$H,6,0)</f>
        <v>1</v>
      </c>
      <c r="E72" s="235" t="str">
        <f>VLOOKUP(B72,[1]FAQ!$C:$D,2,0)</f>
        <v>车船税收费标准</v>
      </c>
      <c r="F72" s="235" t="str">
        <f>VLOOKUP(B72,[1]FAQ!$C:$F,4,0)</f>
        <v>车船税属于地方税，在遵照《中华人民共和国车船税暂行条例 》等规定的基础上，车船税征收标准应据各地税务局制定的具体管理办法予以确定。</v>
      </c>
      <c r="G72" s="194"/>
      <c r="H72" s="194"/>
      <c r="I72" s="194"/>
    </row>
    <row r="73" spans="1:9" ht="102">
      <c r="A73" s="194" t="s">
        <v>110</v>
      </c>
      <c r="B73" s="422" t="s">
        <v>153</v>
      </c>
      <c r="C73" s="287">
        <f>VLOOKUP(B73,[2]Sheet2!$A:$B,2,0)</f>
        <v>1093</v>
      </c>
      <c r="D73" s="287">
        <f>VLOOKUP(B73,[1]FAQ!$C:$H,6,0)</f>
        <v>2</v>
      </c>
      <c r="E73" s="420" t="str">
        <f>VLOOKUP(B73,[1]FAQ!$C:$D,2,0)</f>
        <v>电子保单怎么下载、
保单下载、</v>
      </c>
      <c r="F73" s="235" t="str">
        <f>VLOOKUP(B73,[1]FAQ!$C:$F,4,0)</f>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
      <c r="G73" s="194"/>
      <c r="H73" s="194"/>
      <c r="I73" s="194" t="s">
        <v>64</v>
      </c>
    </row>
    <row r="74" spans="1:9" ht="89.25">
      <c r="A74" s="194" t="s">
        <v>110</v>
      </c>
      <c r="B74" s="242" t="s">
        <v>154</v>
      </c>
      <c r="C74" s="194">
        <f>VLOOKUP(B74,[2]Sheet2!$A:$B,2,0)</f>
        <v>1094</v>
      </c>
      <c r="D74" s="194">
        <f>VLOOKUP(B74,[1]FAQ!$C:$H,6,0)</f>
        <v>1</v>
      </c>
      <c r="E74" s="235" t="str">
        <f>VLOOKUP(B74,[1]FAQ!$C:$D,2,0)</f>
        <v>新车怎么上牌加牌、上牌自助批改</v>
      </c>
      <c r="F74" s="235" t="str">
        <f>VLOOKUP(B74,[1]FAQ!$C:$F,4,0)</f>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
      <c r="G74" s="194"/>
      <c r="H74" s="194"/>
      <c r="I74" s="194" t="s">
        <v>64</v>
      </c>
    </row>
    <row r="75" spans="1:9" ht="102">
      <c r="A75" s="194" t="s">
        <v>110</v>
      </c>
      <c r="B75" s="242" t="s">
        <v>155</v>
      </c>
      <c r="C75" s="194">
        <f>VLOOKUP(B75,[2]Sheet2!$A:$B,2,0)</f>
        <v>1095</v>
      </c>
      <c r="D75" s="194">
        <f>VLOOKUP(B75,[1]FAQ!$C:$H,6,0)</f>
        <v>1</v>
      </c>
      <c r="E75" s="235" t="str">
        <f>VLOOKUP(B75,[1]FAQ!$C:$D,2,0)</f>
        <v>交强险标识怎么下载</v>
      </c>
      <c r="F75" s="235" t="str">
        <f>VLOOKUP(B75,[1]FAQ!$C:$F,4,0)</f>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
      <c r="G75" s="194"/>
      <c r="H75" s="194"/>
      <c r="I75" s="194" t="s">
        <v>64</v>
      </c>
    </row>
    <row r="76" spans="1:9" ht="25.5">
      <c r="A76" s="194" t="s">
        <v>110</v>
      </c>
      <c r="B76" s="242" t="s">
        <v>156</v>
      </c>
      <c r="C76" s="194">
        <f>VLOOKUP(B76,[2]Sheet2!$A:$B,2,0)</f>
        <v>1096</v>
      </c>
      <c r="D76" s="194">
        <f>VLOOKUP(B76,[1]FAQ!$C:$H,6,0)</f>
        <v>1</v>
      </c>
      <c r="E76" s="235" t="str">
        <f>VLOOKUP(B76,[1]FAQ!$C:$D,2,0)</f>
        <v>没有环保标识</v>
      </c>
      <c r="F76" s="235" t="str">
        <f>VLOOKUP(B76,[1]FAQ!$C:$F,4,0)</f>
        <v>您好，汽车环保标志由车管所发放。</v>
      </c>
      <c r="G76" s="194"/>
      <c r="H76" s="194"/>
      <c r="I76" s="194"/>
    </row>
    <row r="77" spans="1:9" ht="63.75">
      <c r="A77" s="194" t="s">
        <v>110</v>
      </c>
      <c r="B77" s="242" t="s">
        <v>157</v>
      </c>
      <c r="C77" s="194">
        <f>VLOOKUP(B77,[2]Sheet2!$A:$B,2,0)</f>
        <v>1097</v>
      </c>
      <c r="D77" s="194">
        <f>VLOOKUP(B77,[1]FAQ!$C:$H,6,0)</f>
        <v>1</v>
      </c>
      <c r="E77" s="235" t="str">
        <f>VLOOKUP(B77,[1]FAQ!$C:$D,2,0)</f>
        <v>车险续保可以提前多久买</v>
      </c>
      <c r="F77" s="235" t="str">
        <f>VLOOKUP(B77,[1]FAQ!$C:$F,4,0)</f>
        <v>您好，车险续保一般可提前3个月续保，但因各地监管政策不同，个别地区会有差异。建议您联系线下门店咨询。若您有其他疑问或要咨询我司其他产品，建议您转接人工服务。</v>
      </c>
      <c r="G77" s="194"/>
      <c r="H77" s="194"/>
      <c r="I77" s="194"/>
    </row>
    <row r="78" spans="1:9" ht="25.5">
      <c r="A78" s="194" t="s">
        <v>110</v>
      </c>
      <c r="B78" s="242" t="s">
        <v>158</v>
      </c>
      <c r="C78" s="194">
        <f>VLOOKUP(B78,[2]Sheet2!$A:$B,2,0)</f>
        <v>1098</v>
      </c>
      <c r="D78" s="194">
        <f>VLOOKUP(B78,[1]FAQ!$C:$H,6,0)</f>
        <v>1</v>
      </c>
      <c r="E78" s="235" t="str">
        <f>VLOOKUP(B78,[1]FAQ!$C:$D,2,0)</f>
        <v>摩托车有没有商业险</v>
      </c>
      <c r="F78" s="235" t="str">
        <f>VLOOKUP(B78,[1]FAQ!$C:$F,4,0)</f>
        <v>您好，我司只售卖摩托车交强险。</v>
      </c>
      <c r="G78" s="194"/>
      <c r="H78" s="194"/>
      <c r="I78" s="194"/>
    </row>
    <row r="79" spans="1:9" ht="102">
      <c r="A79" s="194" t="s">
        <v>110</v>
      </c>
      <c r="B79" s="242" t="s">
        <v>159</v>
      </c>
      <c r="C79" s="194">
        <f>VLOOKUP(B79,[2]Sheet2!$A:$B,2,0)</f>
        <v>1099</v>
      </c>
      <c r="D79" s="194">
        <f>VLOOKUP(B79,[1]FAQ!$C:$H,6,0)</f>
        <v>1</v>
      </c>
      <c r="E79" s="235" t="str">
        <f>VLOOKUP(B79,[1]FAQ!$C:$D,2,0)</f>
        <v>如何办理车险过户？车险保单批改？</v>
      </c>
      <c r="F79" s="235" t="str">
        <f>VLOOKUP(B79,[1]FAQ!$C:$F,4,0)</f>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
      <c r="G79" s="194"/>
      <c r="H79" s="194"/>
      <c r="I79" s="194" t="s">
        <v>64</v>
      </c>
    </row>
    <row r="80" spans="1:9" ht="76.5">
      <c r="A80" s="194" t="s">
        <v>110</v>
      </c>
      <c r="B80" s="242" t="s">
        <v>160</v>
      </c>
      <c r="C80" s="194">
        <f>VLOOKUP(B80,[2]Sheet2!$A:$B,2,0)</f>
        <v>1100</v>
      </c>
      <c r="D80" s="194">
        <f>VLOOKUP(B80,[1]FAQ!$C:$H,6,0)</f>
        <v>1</v>
      </c>
      <c r="E80" s="235" t="str">
        <f>VLOOKUP(B80,[1]FAQ!$C:$D,2,0)</f>
        <v>车险自助报案失败</v>
      </c>
      <c r="F80" s="235" t="str">
        <f>VLOOKUP(B80,[1]FAQ!$C:$F,4,0)</f>
        <v>您好，目前针对车险出险报案理赔，微信自助报案时间为9：00-17：00（周末及节假日不支持），其余时段推荐您拨打客服4006095509进行报案。若有需要或想咨询我司其他产品也可为您转接人工服务。</v>
      </c>
      <c r="G80" s="194"/>
      <c r="H80" s="194"/>
      <c r="I80" s="194"/>
    </row>
    <row r="81" spans="1:9" ht="63.75">
      <c r="A81" s="194" t="s">
        <v>110</v>
      </c>
      <c r="B81" s="242" t="s">
        <v>161</v>
      </c>
      <c r="C81" s="194">
        <f>VLOOKUP(B81,[2]Sheet2!$A:$B,2,0)</f>
        <v>1101</v>
      </c>
      <c r="D81" s="194">
        <f>VLOOKUP(B81,[1]FAQ!$C:$H,6,0)</f>
        <v>1</v>
      </c>
      <c r="E81" s="235" t="str">
        <f>VLOOKUP(B81,[1]FAQ!$C:$D,2,0)</f>
        <v>车险报案时效、
报案时效、</v>
      </c>
      <c r="F81" s="235" t="str">
        <f>VLOOKUP(B81,[1]FAQ!$C:$F,4,0)</f>
        <v>您好，目前针对车险出险报案理赔，车辆出险后需要在48小时内进行报案。若逾期报案，可能会影响您的理赔哦。若有需要或想咨询我司其他产品也可为您转接人工服务。</v>
      </c>
      <c r="G81" s="194"/>
      <c r="H81" s="194"/>
      <c r="I81" s="194"/>
    </row>
    <row r="82" spans="1:9" ht="76.5">
      <c r="A82" s="194" t="s">
        <v>110</v>
      </c>
      <c r="B82" s="242" t="s">
        <v>162</v>
      </c>
      <c r="C82" s="194">
        <f>VLOOKUP(B82,[2]Sheet2!$A:$B,2,0)</f>
        <v>1102</v>
      </c>
      <c r="D82" s="194">
        <f>VLOOKUP(B82,[1]FAQ!$C:$H,6,0)</f>
        <v>1</v>
      </c>
      <c r="E82" s="235" t="str">
        <f>VLOOKUP(B82,[1]FAQ!$C:$D,2,0)</f>
        <v>理赔金额异议</v>
      </c>
      <c r="F82" s="235" t="str">
        <f>VLOOKUP(B82,[1]FAQ!$C:$F,4,0)</f>
        <v>您好，目前针对车险出险报案理赔，若对车辆理赔金额有异议，建议联系您的案件理赔员处理，理赔员联系方式已在您报案时以短信方式发送给您了，请您查收。若有需要或想咨询我司其他产品也可为您转接人工服务。</v>
      </c>
      <c r="G82" s="194"/>
      <c r="H82" s="194"/>
      <c r="I82" s="194"/>
    </row>
    <row r="83" spans="1:9" ht="102">
      <c r="A83" s="194" t="s">
        <v>110</v>
      </c>
      <c r="B83" s="242" t="s">
        <v>163</v>
      </c>
      <c r="C83" s="194">
        <f>VLOOKUP(B83,[2]Sheet2!$A:$B,2,0)</f>
        <v>1103</v>
      </c>
      <c r="D83" s="194">
        <f>VLOOKUP(B83,[1]FAQ!$C:$H,6,0)</f>
        <v>1</v>
      </c>
      <c r="E83" s="235" t="str">
        <f>VLOOKUP(B83,[1]FAQ!$C:$D,2,0)</f>
        <v>车辆发生事故了需要报案吗？</v>
      </c>
      <c r="F83" s="235" t="str">
        <f>VLOOKUP(B83,[1]FAQ!$C:$F,4,0)</f>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
      <c r="G83" s="194"/>
      <c r="H83" s="194"/>
      <c r="I83" s="194"/>
    </row>
    <row r="84" spans="1:9" ht="76.5">
      <c r="A84" s="194" t="s">
        <v>110</v>
      </c>
      <c r="B84" s="242" t="s">
        <v>164</v>
      </c>
      <c r="C84" s="194">
        <f>VLOOKUP(B84,[2]Sheet2!$A:$B,2,0)</f>
        <v>1104</v>
      </c>
      <c r="D84" s="194">
        <f>VLOOKUP(B84,[1]FAQ!$C:$H,6,0)</f>
        <v>1</v>
      </c>
      <c r="E84" s="235" t="str">
        <f>VLOOKUP(B84,[1]FAQ!$C:$D,2,0)</f>
        <v>增值服务高速上为什么不能救援？</v>
      </c>
      <c r="F84" s="235" t="str">
        <f>VLOOKUP(B84,[1]FAQ!$C:$F,4,0)</f>
        <v>您好，高速公路车辆救援服务工作由高速公路经营管理单位统筹组织实施，其他救援车辆无法上高速进行救援。请您拨打全国高速公路救援电话。若有需要或想咨询我司其他产品也可为您转接人工服务。</v>
      </c>
      <c r="G84" s="194"/>
      <c r="H84" s="194"/>
      <c r="I84" s="194"/>
    </row>
    <row r="85" spans="1:9" ht="38.25">
      <c r="A85" s="194" t="s">
        <v>110</v>
      </c>
      <c r="B85" s="275" t="s">
        <v>165</v>
      </c>
      <c r="C85" s="194">
        <f>VLOOKUP(B85,[2]Sheet2!$A:$B,2,0)</f>
        <v>1105</v>
      </c>
      <c r="D85" s="194">
        <f>VLOOKUP(B85,[1]FAQ!$C:$H,6,0)</f>
        <v>1</v>
      </c>
      <c r="E85" s="235" t="str">
        <f>VLOOKUP(B85,[1]FAQ!$C:$D,2,0)</f>
        <v>综合改革后增值服务特约条款包括哪些服务项目</v>
      </c>
      <c r="F85" s="235" t="str">
        <f>VLOOKUP(B85,[1]FAQ!$C:$F,4,0)</f>
        <v>增值服务特约条款包括：代为送检服务、道路救援服务、代位驾驶服务、车辆安全检测服务</v>
      </c>
      <c r="G85" s="194"/>
      <c r="H85" s="194"/>
      <c r="I85" s="194"/>
    </row>
    <row r="86" spans="1:9" ht="25.5">
      <c r="A86" s="194" t="s">
        <v>110</v>
      </c>
      <c r="B86" s="242" t="s">
        <v>166</v>
      </c>
      <c r="C86" s="194">
        <f>VLOOKUP(B86,[2]Sheet2!$A:$B,2,0)</f>
        <v>1106</v>
      </c>
      <c r="D86" s="194">
        <f>VLOOKUP(B86,[1]FAQ!$C:$H,6,0)</f>
        <v>1</v>
      </c>
      <c r="E86" s="235" t="str">
        <f>VLOOKUP(B86,[1]FAQ!$C:$D,2,0)</f>
        <v>综合改革后增值服务多少公里内免费拖车</v>
      </c>
      <c r="F86" s="235" t="str">
        <f>VLOOKUP(B86,[1]FAQ!$C:$F,4,0)</f>
        <v>50公里内免费拖车</v>
      </c>
      <c r="G86" s="194"/>
      <c r="H86" s="194"/>
      <c r="I86" s="194"/>
    </row>
    <row r="87" spans="1:9" ht="63.75">
      <c r="A87" s="194" t="s">
        <v>110</v>
      </c>
      <c r="B87" s="242" t="s">
        <v>167</v>
      </c>
      <c r="C87" s="194">
        <f>VLOOKUP(B87,[2]Sheet2!$A:$B,2,0)</f>
        <v>1107</v>
      </c>
      <c r="D87" s="194">
        <f>VLOOKUP(B87,[1]FAQ!$C:$H,6,0)</f>
        <v>1</v>
      </c>
      <c r="E87" s="235" t="str">
        <f>VLOOKUP(B87,[1]FAQ!$C:$D,2,0)</f>
        <v>综合改革后增值服务救援次数</v>
      </c>
      <c r="F87" s="235" t="str">
        <f>VLOOKUP(B87,[1]FAQ!$C:$F,4,0)</f>
        <v>若车辆符合免费赠送救援卡条件，我司免费赠送两次救援。您也可投保时根据您的需要购买救援次数。若有需要或想咨询我司其他产品也可为您转接人工服务。</v>
      </c>
      <c r="G87" s="194"/>
      <c r="H87" s="194"/>
      <c r="I87" s="194"/>
    </row>
    <row r="88" spans="1:9" ht="63.75">
      <c r="A88" s="194" t="s">
        <v>110</v>
      </c>
      <c r="B88" s="242" t="s">
        <v>168</v>
      </c>
      <c r="C88" s="194">
        <f>VLOOKUP(B88,[2]Sheet2!$A:$B,2,0)</f>
        <v>1108</v>
      </c>
      <c r="D88" s="194">
        <f>VLOOKUP(B88,[1]FAQ!$C:$H,6,0)</f>
        <v>1</v>
      </c>
      <c r="E88" s="235" t="str">
        <f>VLOOKUP(B88,[1]FAQ!$C:$D,2,0)</f>
        <v>综合改革后增值服务非事故道路救援的服务项目</v>
      </c>
      <c r="F88" s="235" t="str">
        <f>VLOOKUP(B88,[1]FAQ!$C:$F,4,0)</f>
        <v>基础救援服务包括：（一）单程50公里以内拖车；（二）送油、送水、送防冻液、搭电；（三）轮胎充气、更换轮胎；（四）车辆脱离困境所需的拖拽、吊车。</v>
      </c>
      <c r="G88" s="194"/>
      <c r="H88" s="194"/>
      <c r="I88" s="194"/>
    </row>
    <row r="89" spans="1:9" ht="153">
      <c r="A89" s="194" t="s">
        <v>110</v>
      </c>
      <c r="B89" s="242" t="s">
        <v>169</v>
      </c>
      <c r="C89" s="194">
        <f>VLOOKUP(B89,[2]Sheet2!$A:$B,2,0)</f>
        <v>1109</v>
      </c>
      <c r="D89" s="194">
        <f>VLOOKUP(B89,[1]FAQ!$C:$H,6,0)</f>
        <v>1</v>
      </c>
      <c r="E89" s="235" t="str">
        <f>VLOOKUP(B89,[1]FAQ!$C:$D,2,0)</f>
        <v>综合改革后增值服务救援免费吗</v>
      </c>
      <c r="F89" s="235" t="str">
        <f>VLOOKUP(B89,[1]FAQ!$C:$F,4,0)</f>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
      <c r="G89" s="194"/>
      <c r="H89" s="194"/>
      <c r="I89" s="194"/>
    </row>
    <row r="90" spans="1:9" ht="63.75">
      <c r="A90" s="194" t="s">
        <v>110</v>
      </c>
      <c r="B90" s="242" t="s">
        <v>170</v>
      </c>
      <c r="C90" s="194">
        <f>VLOOKUP(B90,[2]Sheet2!$A:$B,2,0)</f>
        <v>1110</v>
      </c>
      <c r="D90" s="194">
        <f>VLOOKUP(B90,[1]FAQ!$C:$H,6,0)</f>
        <v>1</v>
      </c>
      <c r="E90" s="235" t="str">
        <f>VLOOKUP(B90,[1]FAQ!$C:$D,2,0)</f>
        <v>事故救援免费吗</v>
      </c>
      <c r="F90" s="235" t="str">
        <f>VLOOKUP(B90,[1]FAQ!$C:$F,4,0)</f>
        <v>您好，若您购买车辆保险，我们将在保险责任范围内为您提供免费事故救援服务。具体的救援服务指导安排由您案件的理赔人员负责，请您保留好相关的发票和单据。</v>
      </c>
      <c r="G90" s="194"/>
      <c r="H90" s="194"/>
      <c r="I90" s="194"/>
    </row>
    <row r="91" spans="1:9" ht="51">
      <c r="A91" s="194" t="s">
        <v>110</v>
      </c>
      <c r="B91" s="242" t="s">
        <v>171</v>
      </c>
      <c r="C91" s="194">
        <f>VLOOKUP(B91,[2]Sheet2!$A:$B,2,0)</f>
        <v>1111</v>
      </c>
      <c r="D91" s="194">
        <f>VLOOKUP(B91,[1]FAQ!$C:$H,6,0)</f>
        <v>1</v>
      </c>
      <c r="E91" s="235" t="str">
        <f>VLOOKUP(B91,[1]FAQ!$C:$D,2,0)</f>
        <v>车险电子发票下载</v>
      </c>
      <c r="F91" s="235" t="str">
        <f>VLOOKUP(B91,[1]FAQ!$C:$F,4,0)</f>
        <v>抱歉，目前系统暂不开放车险电子发票下载业务，请您联系投保机构办理。若您有其他疑问或要咨询我司其他产品，建议您转接人工服务。</v>
      </c>
      <c r="G91" s="194"/>
      <c r="H91" s="194"/>
      <c r="I91" s="194"/>
    </row>
    <row r="92" spans="1:9" ht="127.5">
      <c r="A92" s="194" t="s">
        <v>110</v>
      </c>
      <c r="B92" s="242" t="s">
        <v>172</v>
      </c>
      <c r="C92" s="194">
        <f>VLOOKUP(B92,[2]Sheet2!$A:$B,2,0)</f>
        <v>1112</v>
      </c>
      <c r="D92" s="194">
        <f>VLOOKUP(B92,[1]FAQ!$C:$H,6,0)</f>
        <v>1</v>
      </c>
      <c r="E92" s="235" t="str">
        <f>VLOOKUP(B92,[1]FAQ!$C:$D,2,0)</f>
        <v>脱保该怎么办理</v>
      </c>
      <c r="F92" s="235" t="str">
        <f>VLOOKUP(B92,[1]FAQ!$C:$F,4,0)</f>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
      <c r="G92" s="194"/>
      <c r="H92" s="194"/>
      <c r="I92" s="194"/>
    </row>
    <row r="93" spans="1:9" ht="25.5">
      <c r="A93" s="194" t="s">
        <v>110</v>
      </c>
      <c r="B93" s="242" t="s">
        <v>173</v>
      </c>
      <c r="C93" s="194">
        <f>VLOOKUP(B93,[2]Sheet2!$A:$B,2,0)</f>
        <v>1113</v>
      </c>
      <c r="D93" s="194">
        <f>VLOOKUP(B93,[1]FAQ!$C:$H,6,0)</f>
        <v>1</v>
      </c>
      <c r="E93" s="235" t="str">
        <f>VLOOKUP(B93,[1]FAQ!$C:$D,2,0)</f>
        <v>交强险保单号与商业险保单号是否一致</v>
      </c>
      <c r="F93" s="235" t="str">
        <f>VLOOKUP(B93,[1]FAQ!$C:$F,4,0)</f>
        <v>您好，交强险保单号与商业险保单号是不一致的。</v>
      </c>
      <c r="G93" s="194"/>
      <c r="H93" s="194"/>
      <c r="I93" s="194"/>
    </row>
    <row r="94" spans="1:9" ht="89.25">
      <c r="A94" s="194" t="s">
        <v>110</v>
      </c>
      <c r="B94" s="242" t="s">
        <v>174</v>
      </c>
      <c r="C94" s="194">
        <f>VLOOKUP(B94,[2]Sheet2!$A:$B,2,0)</f>
        <v>1114</v>
      </c>
      <c r="D94" s="194">
        <f>VLOOKUP(B94,[1]FAQ!$C:$H,6,0)</f>
        <v>1</v>
      </c>
      <c r="E94" s="235" t="str">
        <f>VLOOKUP(B94,[1]FAQ!$C:$D,2,0)</f>
        <v>2014版交强险赔偿限额</v>
      </c>
      <c r="F94" s="235" t="str">
        <f>VLOOKUP(B94,[1]FAQ!$C:$F,4,0)</f>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
      <c r="G94" s="194"/>
      <c r="H94" s="194"/>
      <c r="I94" s="194"/>
    </row>
    <row r="95" spans="1:9" ht="89.25">
      <c r="A95" s="194" t="s">
        <v>110</v>
      </c>
      <c r="B95" s="275" t="s">
        <v>175</v>
      </c>
      <c r="C95" s="194">
        <f>VLOOKUP(B95,[2]Sheet2!$A:$B,2,0)</f>
        <v>1115</v>
      </c>
      <c r="D95" s="194">
        <f>VLOOKUP(B95,[1]FAQ!$C:$H,6,0)</f>
        <v>1</v>
      </c>
      <c r="E95" s="235" t="str">
        <f>VLOOKUP(B95,[1]FAQ!$C:$D,2,0)</f>
        <v>2020版交强险赔偿限额</v>
      </c>
      <c r="F95" s="235" t="str">
        <f>VLOOKUP(B95,[1]FAQ!$C:$F,4,0)</f>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
      <c r="G95" s="194"/>
      <c r="H95" s="194"/>
      <c r="I95" s="194"/>
    </row>
    <row r="96" spans="1:9" ht="25.5">
      <c r="A96" s="194" t="s">
        <v>110</v>
      </c>
      <c r="B96" s="275" t="s">
        <v>176</v>
      </c>
      <c r="C96" s="194">
        <f>VLOOKUP(B96,[2]Sheet2!$A:$B,2,0)</f>
        <v>1116</v>
      </c>
      <c r="D96" s="194">
        <f>VLOOKUP(B96,[1]FAQ!$C:$H,6,0)</f>
        <v>1</v>
      </c>
      <c r="E96" s="235" t="str">
        <f>VLOOKUP(B96,[1]FAQ!$C:$D,2,0)</f>
        <v>2020版车险改革实行的时间？</v>
      </c>
      <c r="F96" s="235" t="str">
        <f>VLOOKUP(B96,[1]FAQ!$C:$F,4,0)</f>
        <v>2020版车险改革实行的时间为：2020/9/19</v>
      </c>
      <c r="G96" s="194"/>
      <c r="H96" s="194"/>
      <c r="I96" s="194"/>
    </row>
    <row r="97" spans="1:9" ht="25.5">
      <c r="A97" s="194" t="s">
        <v>110</v>
      </c>
      <c r="B97" s="242" t="s">
        <v>177</v>
      </c>
      <c r="C97" s="194">
        <f>VLOOKUP(B97,[2]Sheet2!$A:$B,2,0)</f>
        <v>1117</v>
      </c>
      <c r="D97" s="194">
        <f>VLOOKUP(B97,[1]FAQ!$C:$H,6,0)</f>
        <v>1</v>
      </c>
      <c r="E97" s="235" t="str">
        <f>VLOOKUP(B97,[1]FAQ!$C:$D,2,0)</f>
        <v>根据实际理赔时，2020交强险实行注意点</v>
      </c>
      <c r="F97" s="235" t="str">
        <f>VLOOKUP(B97,[1]FAQ!$C:$F,4,0)</f>
        <v>出险时间为9月19日0时以后的，交强险按新版条款进行赔偿</v>
      </c>
      <c r="G97" s="194"/>
      <c r="H97" s="194"/>
      <c r="I97" s="194"/>
    </row>
    <row r="98" spans="1:9" ht="38.25">
      <c r="A98" s="194" t="s">
        <v>110</v>
      </c>
      <c r="B98" s="242" t="s">
        <v>178</v>
      </c>
      <c r="C98" s="194">
        <f>VLOOKUP(B98,[2]Sheet2!$A:$B,2,0)</f>
        <v>1118</v>
      </c>
      <c r="D98" s="194">
        <f>VLOOKUP(B98,[1]FAQ!$C:$H,6,0)</f>
        <v>1</v>
      </c>
      <c r="E98" s="235" t="str">
        <f>VLOOKUP(B98,[1]FAQ!$C:$D,2,0)</f>
        <v>2020版车险机动车商业保险主险有？</v>
      </c>
      <c r="F98" s="235" t="str">
        <f>VLOOKUP(B98,[1]FAQ!$C:$F,4,0)</f>
        <v>2020版车险机动车商业保险主险有：机动车损失保险、机动车第三者责任保险、机动车车上人员责任保险；</v>
      </c>
      <c r="G98" s="194"/>
      <c r="H98" s="194"/>
      <c r="I98" s="194"/>
    </row>
    <row r="99" spans="1:9" ht="25.5">
      <c r="A99" s="194" t="s">
        <v>110</v>
      </c>
      <c r="B99" s="242" t="s">
        <v>179</v>
      </c>
      <c r="C99" s="194">
        <f>VLOOKUP(B99,[2]Sheet2!$A:$B,2,0)</f>
        <v>1119</v>
      </c>
      <c r="D99" s="194">
        <f>VLOOKUP(B99,[1]FAQ!$C:$H,6,0)</f>
        <v>1</v>
      </c>
      <c r="E99" s="235" t="str">
        <f>VLOOKUP(B99,[1]FAQ!$C:$D,2,0)</f>
        <v>如使用增值服务特约里的项目，是否算一次出险记录？</v>
      </c>
      <c r="F99" s="235" t="str">
        <f>VLOOKUP(B99,[1]FAQ!$C:$F,4,0)</f>
        <v>您好，不算出险记录</v>
      </c>
      <c r="G99" s="194"/>
      <c r="H99" s="194"/>
      <c r="I99" s="194"/>
    </row>
    <row r="100" spans="1:9" ht="38.25">
      <c r="A100" s="194" t="s">
        <v>110</v>
      </c>
      <c r="B100" s="242" t="s">
        <v>180</v>
      </c>
      <c r="C100" s="194">
        <f>VLOOKUP(B100,[2]Sheet2!$A:$B,2,0)</f>
        <v>1120</v>
      </c>
      <c r="D100" s="194">
        <f>VLOOKUP(B100,[1]FAQ!$C:$H,6,0)</f>
        <v>1</v>
      </c>
      <c r="E100" s="235" t="str">
        <f>VLOOKUP(B100,[1]FAQ!$C:$D,2,0)</f>
        <v>发动机号码在哪里查询</v>
      </c>
      <c r="F100" s="235" t="str">
        <f>VLOOKUP(B100,[1]FAQ!$C:$F,4,0)</f>
        <v>您好，在您的行驶证可以查询到发动机号码，刚购买的新车在合格证或者发票上也可以查询到。</v>
      </c>
      <c r="G100" s="194"/>
      <c r="H100" s="194"/>
      <c r="I100" s="194"/>
    </row>
    <row r="101" spans="1:9" ht="76.5">
      <c r="A101" s="194" t="s">
        <v>110</v>
      </c>
      <c r="B101" s="419" t="s">
        <v>181</v>
      </c>
      <c r="C101" s="287">
        <f>VLOOKUP(B101,模型ID!A:B,2,0)</f>
        <v>2145</v>
      </c>
      <c r="D101" s="287">
        <f>VLOOKUP(B101,[1]FAQ!$C:$H,6,0)</f>
        <v>1</v>
      </c>
      <c r="E101" s="420" t="str">
        <f>VLOOKUP(B101,[1]FAQ!$C:$D,2,0)</f>
        <v>车险退保时效多久、车险退保要多久办完？</v>
      </c>
      <c r="F101" s="235" t="str">
        <f>VLOOKUP(B101,[1]FAQ!$C:$F,4,0)</f>
        <v>车险退保处理时间：您在材料齐全的情况下可至承保分公司办理，具体退保时效各分公司可能有所不同，建议您联系承保分公司确认。若您有其他疑问或要咨询我司其他产品，建议您转接人工服务。</v>
      </c>
      <c r="G101" s="194"/>
      <c r="H101" s="194"/>
      <c r="I101" s="194"/>
    </row>
    <row r="102" spans="1:9" ht="51">
      <c r="A102" s="194" t="s">
        <v>110</v>
      </c>
      <c r="B102" s="242" t="s">
        <v>182</v>
      </c>
      <c r="C102" s="194">
        <f>VLOOKUP(B102,[2]Sheet2!$A:$B,2,0)</f>
        <v>1122</v>
      </c>
      <c r="D102" s="194">
        <f>VLOOKUP(B102,[1]FAQ!$C:$H,6,0)</f>
        <v>1</v>
      </c>
      <c r="E102" s="235" t="str">
        <f>VLOOKUP(B102,[1]FAQ!$C:$D,2,0)</f>
        <v>怎么微信查不到我的保单</v>
      </c>
      <c r="F102" s="235" t="str">
        <f>VLOOKUP(B102,[1]FAQ!$C:$F,4,0)</f>
        <v>尊敬的客户您好，实在很抱歉呢，因系统可能存在延时，导致查不到您的保单，建议您稍后再试，或有需要也可为您转接人工服务。</v>
      </c>
      <c r="G102" s="194"/>
      <c r="H102" s="194"/>
      <c r="I102" s="194"/>
    </row>
    <row r="103" spans="1:9" ht="89.25">
      <c r="A103" s="194" t="s">
        <v>110</v>
      </c>
      <c r="B103" s="242" t="s">
        <v>183</v>
      </c>
      <c r="C103" s="194">
        <f>VLOOKUP(B103,[2]Sheet2!$A:$B,2,0)</f>
        <v>1123</v>
      </c>
      <c r="D103" s="194">
        <v>2</v>
      </c>
      <c r="E103" s="235" t="str">
        <f>VLOOKUP(B103,[1]FAQ!$C:$D,2,0)</f>
        <v>我要车险报价、购买车险、车险投保续保、车险报价电话、</v>
      </c>
      <c r="F103" s="235" t="str">
        <f>VLOOKUP(B103,[1]FAQ!$C:$F,4,0)</f>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
      <c r="G103" s="194"/>
      <c r="H103" s="194"/>
      <c r="I103" s="194" t="s">
        <v>64</v>
      </c>
    </row>
    <row r="104" spans="1:9" ht="102">
      <c r="A104" s="194" t="s">
        <v>110</v>
      </c>
      <c r="B104" s="242" t="s">
        <v>184</v>
      </c>
      <c r="C104" s="194">
        <f>VLOOKUP(B104,[2]Sheet2!$A:$B,2,0)</f>
        <v>1124</v>
      </c>
      <c r="D104" s="194">
        <f>VLOOKUP(B104,[1]FAQ!$C:$H,6,0)</f>
        <v>1</v>
      </c>
      <c r="E104" s="235" t="str">
        <f>VLOOKUP(B104,[1]FAQ!$C:$D,2,0)</f>
        <v>车辆续保优惠吗</v>
      </c>
      <c r="F104" s="235" t="str">
        <f>VLOOKUP(B104,[1]FAQ!$C:$F,4,0)</f>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
      <c r="G104" s="194"/>
      <c r="H104" s="194"/>
      <c r="I104" s="194"/>
    </row>
    <row r="105" spans="1:9" ht="51">
      <c r="A105" s="194" t="s">
        <v>110</v>
      </c>
      <c r="B105" s="242" t="s">
        <v>185</v>
      </c>
      <c r="C105" s="194">
        <f>VLOOKUP(B105,[2]Sheet2!$A:$B,2,0)</f>
        <v>1125</v>
      </c>
      <c r="D105" s="194">
        <f>VLOOKUP(B105,[1]FAQ!$C:$H,6,0)</f>
        <v>1</v>
      </c>
      <c r="E105" s="235" t="str">
        <f>VLOOKUP(B105,[1]FAQ!$C:$D,2,0)</f>
        <v>车险保单配送信息查询</v>
      </c>
      <c r="F105" s="235" t="str">
        <f>VLOOKUP(B105,[1]FAQ!$C:$F,4,0)</f>
        <v>您好，若您需要查询保单配送情况，请联系您购买保险时的销售员咨询。若您有其他疑问或要咨询我司其他产品，建议您转接人工服务。</v>
      </c>
      <c r="G105" s="194"/>
      <c r="H105" s="194"/>
      <c r="I105" s="194"/>
    </row>
    <row r="106" spans="1:9" ht="76.5">
      <c r="A106" s="194" t="s">
        <v>110</v>
      </c>
      <c r="B106" s="242" t="s">
        <v>186</v>
      </c>
      <c r="C106" s="194">
        <f>VLOOKUP(B106,[2]Sheet2!$A:$B,2,0)</f>
        <v>1126</v>
      </c>
      <c r="D106" s="194">
        <f>VLOOKUP(B106,[1]FAQ!$C:$H,6,0)</f>
        <v>1</v>
      </c>
      <c r="E106" s="235" t="str">
        <f>VLOOKUP(B106,[1]FAQ!$C:$D,2,0)</f>
        <v>我要撤案</v>
      </c>
      <c r="F106" s="235" t="str">
        <f>VLOOKUP(B106,[1]FAQ!$C:$F,4,0)</f>
        <v>您好，目前针对车险出险报案理赔，请您用报案手机号拨打4006095509申请撤案操作，若您是自助报案，请您使用自助报案时预留的手机号码拨打。若有需要或想咨询我司其他产品也可为您转接人工服务。</v>
      </c>
      <c r="G106" s="194"/>
      <c r="H106" s="194"/>
      <c r="I106" s="194"/>
    </row>
    <row r="107" spans="1:9" ht="38.25">
      <c r="A107" s="194" t="s">
        <v>110</v>
      </c>
      <c r="B107" s="242" t="s">
        <v>187</v>
      </c>
      <c r="C107" s="194">
        <f>VLOOKUP(B107,[2]Sheet2!$A:$B,2,0)</f>
        <v>1127</v>
      </c>
      <c r="D107" s="194">
        <f>VLOOKUP(B107,[1]FAQ!$C:$H,6,0)</f>
        <v>1</v>
      </c>
      <c r="E107" s="235" t="str">
        <f>VLOOKUP(B107,[1]FAQ!$C:$D,2,0)</f>
        <v>车险不过户有什么影响</v>
      </c>
      <c r="F107" s="235" t="str">
        <f>VLOOKUP(B107,[1]FAQ!$C:$F,4,0)</f>
        <v>车险理赔支付款是打给被保险人的，车险不过户会影响到您收取理赔款，建议您及时办理保单过户。</v>
      </c>
      <c r="G107" s="194"/>
      <c r="H107" s="194"/>
      <c r="I107" s="194"/>
    </row>
    <row r="108" spans="1:9" ht="89.25">
      <c r="A108" s="194" t="s">
        <v>110</v>
      </c>
      <c r="B108" s="242" t="s">
        <v>188</v>
      </c>
      <c r="C108" s="194">
        <f>VLOOKUP(B108,[2]Sheet2!$A:$B,2,0)</f>
        <v>1128</v>
      </c>
      <c r="D108" s="194">
        <f>VLOOKUP(B108,[1]FAQ!$C:$H,6,0)</f>
        <v>1</v>
      </c>
      <c r="E108" s="235" t="str">
        <f>VLOOKUP(B108,[1]FAQ!$C:$D,2,0)</f>
        <v>是否需要到医院做健康体检才能投保？怎么确定是否符合健康告知的内容，会不会因此拒赔？</v>
      </c>
      <c r="F108" s="235" t="str">
        <f>VLOOKUP(B108,[1]FAQ!$C:$F,4,0)</f>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
      <c r="G108" s="194"/>
      <c r="H108" s="194"/>
      <c r="I108" s="194"/>
    </row>
    <row r="109" spans="1:9" ht="76.5">
      <c r="A109" s="194" t="s">
        <v>110</v>
      </c>
      <c r="B109" s="242" t="s">
        <v>189</v>
      </c>
      <c r="C109" s="194">
        <f>VLOOKUP(B109,[2]Sheet2!$A:$B,2,0)</f>
        <v>1129</v>
      </c>
      <c r="D109" s="194">
        <f>VLOOKUP(B109,[1]FAQ!$C:$H,6,0)</f>
        <v>1</v>
      </c>
      <c r="E109" s="235" t="str">
        <f>VLOOKUP(B109,[1]FAQ!$C:$D,2,0)</f>
        <v>本产品购买有职业限制吗？</v>
      </c>
      <c r="F109" s="235" t="str">
        <f>VLOOKUP(B109,[1]FAQ!$C:$F,4,0)</f>
        <v>百万医疗险承保职业类别为1-4 类的被保险人。详情请查看健康告知中的《华泰财险职业类别表》；或健康告知中已明确规定了的职业类别除外。若您有其他疑问或要咨询我司其他产品，建议您转接人工服务。</v>
      </c>
      <c r="G109" s="194"/>
      <c r="H109" s="194"/>
      <c r="I109" s="194"/>
    </row>
    <row r="110" spans="1:9" ht="165.75">
      <c r="A110" s="194" t="s">
        <v>110</v>
      </c>
      <c r="B110" s="242" t="s">
        <v>190</v>
      </c>
      <c r="C110" s="194">
        <f>VLOOKUP(B110,[2]Sheet2!$A:$B,2,0)</f>
        <v>1130</v>
      </c>
      <c r="D110" s="194">
        <f>VLOOKUP(B110,[1]FAQ!$C:$H,6,0)</f>
        <v>1</v>
      </c>
      <c r="E110" s="235" t="str">
        <f>VLOOKUP(B110,[1]FAQ!$C:$D,2,0)</f>
        <v>如果是在境外或港澳台地区出生的孩子，在大陆长期居住生活可以购买吗？</v>
      </c>
      <c r="F110" s="235" t="str">
        <f>VLOOKUP(B110,[1]FAQ!$C:$F,4,0)</f>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
      <c r="G110" s="194"/>
      <c r="H110" s="194"/>
      <c r="I110" s="194"/>
    </row>
    <row r="111" spans="1:9" ht="76.5">
      <c r="A111" s="194" t="s">
        <v>110</v>
      </c>
      <c r="B111" s="242" t="s">
        <v>191</v>
      </c>
      <c r="C111" s="194">
        <f>VLOOKUP(B111,[2]Sheet2!$A:$B,2,0)</f>
        <v>1131</v>
      </c>
      <c r="D111" s="194">
        <f>VLOOKUP(B111,[1]FAQ!$C:$H,6,0)</f>
        <v>1</v>
      </c>
      <c r="E111" s="235" t="str">
        <f>VLOOKUP(B111,[1]FAQ!$C:$D,2,0)</f>
        <v>小朋友还没有身份证号码怎么办？</v>
      </c>
      <c r="F111" s="235" t="str">
        <f>VLOOKUP(B111,[1]FAQ!$C:$F,4,0)</f>
        <v>针对百万医疗投保，户口本中小孩也有证件号码的，该证件号码就是其对应的身份证号码，或者填写出生证号码。 如果任何证件号码都没有的，就不允许购买了。若您有其他疑问或要咨询我司其他产品，建议您转接人工服务。</v>
      </c>
      <c r="G111" s="194"/>
      <c r="H111" s="194"/>
      <c r="I111" s="194"/>
    </row>
    <row r="112" spans="1:9" ht="102">
      <c r="A112" s="194" t="s">
        <v>110</v>
      </c>
      <c r="B112" s="242" t="s">
        <v>192</v>
      </c>
      <c r="C112" s="194">
        <f>VLOOKUP(B112,[2]Sheet2!$A:$B,2,0)</f>
        <v>1132</v>
      </c>
      <c r="D112" s="194">
        <f>VLOOKUP(B112,[1]FAQ!$C:$H,6,0)</f>
        <v>1</v>
      </c>
      <c r="E112" s="235" t="str">
        <f>VLOOKUP(B112,[1]FAQ!$C:$D,2,0)</f>
        <v>投保人与被保险人可以是什么关系？可以为亲兄弟姐妹，公公婆婆或岳父岳母投保吗？</v>
      </c>
      <c r="F112" s="235" t="str">
        <f>VLOOKUP(B112,[1]FAQ!$C:$F,4,0)</f>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
      <c r="G112" s="194"/>
      <c r="H112" s="194"/>
      <c r="I112" s="194"/>
    </row>
    <row r="113" spans="1:9" ht="114.75">
      <c r="A113" s="194" t="s">
        <v>110</v>
      </c>
      <c r="B113" s="242" t="s">
        <v>193</v>
      </c>
      <c r="C113" s="194">
        <f>VLOOKUP(B113,[2]Sheet2!$A:$B,2,0)</f>
        <v>1133</v>
      </c>
      <c r="D113" s="194">
        <f>VLOOKUP(B113,[1]FAQ!$C:$H,6,0)</f>
        <v>1</v>
      </c>
      <c r="E113" s="235" t="str">
        <f>VLOOKUP(B113,[1]FAQ!$C:$D,2,0)</f>
        <v>什么样的人可以投保百万医疗险？百万医疗对被保险人有什么要求吗？</v>
      </c>
      <c r="F113" s="235" t="str">
        <f>VLOOKUP(B113,[1]FAQ!$C:$F,4,0)</f>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
      <c r="G113" s="194"/>
      <c r="H113" s="194"/>
      <c r="I113" s="194"/>
    </row>
    <row r="114" spans="1:9" ht="76.5">
      <c r="A114" s="194" t="s">
        <v>110</v>
      </c>
      <c r="B114" s="242" t="s">
        <v>194</v>
      </c>
      <c r="C114" s="194">
        <f>VLOOKUP(B114,[2]Sheet2!$A:$B,2,0)</f>
        <v>1134</v>
      </c>
      <c r="D114" s="194">
        <f>VLOOKUP(B114,[1]FAQ!$C:$H,6,0)</f>
        <v>1</v>
      </c>
      <c r="E114" s="235" t="str">
        <f>VLOOKUP(B114,[1]FAQ!$C:$D,2,0)</f>
        <v>什么是等待期（观察期）？为什么要设置等待期（观察期）？</v>
      </c>
      <c r="F114" s="235" t="str">
        <f>VLOOKUP(B114,[1]FAQ!$C:$F,4,0)</f>
        <v>等待期又称观察期，或免责期，是指在指定时期内，即使发生保险事故，受益人也不能获得保险赔偿，这段时期称为等待期。等待期是为了防止投保人明知道将发生保险事故，而马上投保获利的行为，也就是所说的逆选择。</v>
      </c>
      <c r="G114" s="194"/>
      <c r="H114" s="194"/>
      <c r="I114" s="194"/>
    </row>
    <row r="115" spans="1:9" ht="76.5">
      <c r="A115" s="194" t="s">
        <v>110</v>
      </c>
      <c r="B115" s="242" t="s">
        <v>195</v>
      </c>
      <c r="C115" s="194">
        <f>VLOOKUP(B115,[2]Sheet2!$A:$B,2,0)</f>
        <v>1135</v>
      </c>
      <c r="D115" s="194">
        <f>VLOOKUP(B115,[1]FAQ!$C:$H,6,0)</f>
        <v>1</v>
      </c>
      <c r="E115" s="235" t="str">
        <f>VLOOKUP(B115,[1]FAQ!$C:$D,2,0)</f>
        <v>我们这个300万或者600万的保险金额是年度的还是终生累计的？</v>
      </c>
      <c r="F115" s="235" t="str">
        <f>VLOOKUP(B115,[1]FAQ!$C:$F,4,0)</f>
        <v>针对百万医疗，我们公司目前这款产品是年度保额，不是终身累计的。目前市场上同类产品有的是终身累计的或家庭累计限额，请投保时注意区别。 若您有其他疑问或要咨询我司其他产品，建议您转接人工服务。</v>
      </c>
      <c r="G115" s="194"/>
      <c r="H115" s="194"/>
      <c r="I115" s="194"/>
    </row>
    <row r="116" spans="1:9" ht="153">
      <c r="A116" s="194" t="s">
        <v>110</v>
      </c>
      <c r="B116" s="242" t="s">
        <v>196</v>
      </c>
      <c r="C116" s="194">
        <f>VLOOKUP(B116,[2]Sheet2!$A:$B,2,0)</f>
        <v>1136</v>
      </c>
      <c r="D116" s="194">
        <f>VLOOKUP(B116,[1]FAQ!$C:$H,6,0)</f>
        <v>1</v>
      </c>
      <c r="E116" s="235" t="str">
        <f>VLOOKUP(B116,[1]FAQ!$C:$D,2,0)</f>
        <v>在哪些医院接受治疗可以获得赔付？</v>
      </c>
      <c r="F116" s="235" t="str">
        <f>VLOOKUP(B116,[1]FAQ!$C:$F,4,0)</f>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
      <c r="G116" s="194"/>
      <c r="H116" s="194"/>
      <c r="I116" s="194"/>
    </row>
    <row r="117" spans="1:9" ht="153">
      <c r="A117" s="194" t="s">
        <v>110</v>
      </c>
      <c r="B117" s="242" t="s">
        <v>197</v>
      </c>
      <c r="C117" s="194">
        <f>VLOOKUP(B117,[2]Sheet2!$A:$B,2,0)</f>
        <v>1137</v>
      </c>
      <c r="D117" s="194">
        <f>VLOOKUP(B117,[1]FAQ!$C:$H,6,0)</f>
        <v>1</v>
      </c>
      <c r="E117" s="235" t="str">
        <f>VLOOKUP(B117,[1]FAQ!$C:$D,2,0)</f>
        <v>出险后如何申请垫付服务？什么情况下可以要求垫付？是只要出险了就可以申请垫付吗？</v>
      </c>
      <c r="F117" s="235" t="str">
        <f>VLOOKUP(B117,[1]FAQ!$C:$F,4,0)</f>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
      <c r="G117" s="194"/>
      <c r="H117" s="194"/>
      <c r="I117" s="194"/>
    </row>
    <row r="118" spans="1:9" ht="178.5">
      <c r="A118" s="194" t="s">
        <v>110</v>
      </c>
      <c r="B118" s="242" t="s">
        <v>198</v>
      </c>
      <c r="C118" s="194">
        <f>VLOOKUP(B118,[2]Sheet2!$A:$B,2,0)</f>
        <v>1138</v>
      </c>
      <c r="D118" s="194">
        <f>VLOOKUP(B118,[1]FAQ!$C:$H,6,0)</f>
        <v>1</v>
      </c>
      <c r="E118" s="235" t="str">
        <f>VLOOKUP(B118,[1]FAQ!$C:$D,2,0)</f>
        <v>投保其它保险公司的类似险种会不会有冲突？</v>
      </c>
      <c r="F118" s="235" t="str">
        <f>VLOOKUP(B118,[1]FAQ!$C:$F,4,0)</f>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
      <c r="G118" s="194"/>
      <c r="H118" s="194"/>
      <c r="I118" s="194"/>
    </row>
    <row r="119" spans="1:9" ht="153">
      <c r="A119" s="194" t="s">
        <v>110</v>
      </c>
      <c r="B119" s="242" t="s">
        <v>199</v>
      </c>
      <c r="C119" s="194">
        <f>VLOOKUP(B119,[2]Sheet2!$A:$B,2,0)</f>
        <v>1139</v>
      </c>
      <c r="D119" s="194">
        <f>VLOOKUP(B119,[1]FAQ!$C:$H,6,0)</f>
        <v>1</v>
      </c>
      <c r="E119" s="235" t="str">
        <f>VLOOKUP(B119,[1]FAQ!$C:$D,2,0)</f>
        <v>百万医疗，保险责任（一般医疗保险都包括哪些病，哪些疾病能报，哪些疾病不能报？/这个保险是不是什么病都能报销？还是只针对重大疾病？对普通病症也有保障吗？/具体什么疾病和意外可以用这保险？）</v>
      </c>
      <c r="F119" s="235" t="str">
        <f>VLOOKUP(B119,[1]FAQ!$C:$F,4,0)</f>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
      <c r="G119" s="194"/>
      <c r="H119" s="194"/>
      <c r="I119" s="194"/>
    </row>
    <row r="120" spans="1:9" ht="165.75">
      <c r="A120" s="194" t="s">
        <v>110</v>
      </c>
      <c r="B120" s="242" t="s">
        <v>200</v>
      </c>
      <c r="C120" s="194">
        <f>VLOOKUP(B120,[2]Sheet2!$A:$B,2,0)</f>
        <v>1140</v>
      </c>
      <c r="D120" s="194">
        <f>VLOOKUP(B120,[1]FAQ!$C:$H,6,0)</f>
        <v>1</v>
      </c>
      <c r="E120" s="235" t="str">
        <f>VLOOKUP(B120,[1]FAQ!$C:$D,2,0)</f>
        <v>所有的住院费用都可以报销么？</v>
      </c>
      <c r="F120" s="235" t="str">
        <f>VLOOKUP(B120,[1]FAQ!$C:$F,4,0)</f>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
      <c r="G120" s="194"/>
      <c r="H120" s="194"/>
      <c r="I120" s="194"/>
    </row>
    <row r="121" spans="1:9" ht="153">
      <c r="A121" s="194" t="s">
        <v>110</v>
      </c>
      <c r="B121" s="242" t="s">
        <v>201</v>
      </c>
      <c r="C121" s="194">
        <f>VLOOKUP(B121,[2]Sheet2!$A:$B,2,0)</f>
        <v>1141</v>
      </c>
      <c r="D121" s="194">
        <f>VLOOKUP(B121,[1]FAQ!$C:$H,6,0)</f>
        <v>1</v>
      </c>
      <c r="E121" s="235" t="str">
        <f>VLOOKUP(B121,[1]FAQ!$C:$D,2,0)</f>
        <v>百万医疗险的手术费指哪些？能报销心脏支架、钢板、钢钉等消耗性器材的费用吗？</v>
      </c>
      <c r="F121" s="235" t="str">
        <f>VLOOKUP(B121,[1]FAQ!$C:$F,4,0)</f>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
      <c r="G121" s="194"/>
      <c r="H121" s="194"/>
      <c r="I121" s="194"/>
    </row>
    <row r="122" spans="1:9" ht="51">
      <c r="A122" s="194" t="s">
        <v>110</v>
      </c>
      <c r="B122" s="242" t="s">
        <v>202</v>
      </c>
      <c r="C122" s="194">
        <f>VLOOKUP(B122,[2]Sheet2!$A:$B,2,0)</f>
        <v>1142</v>
      </c>
      <c r="D122" s="194">
        <f>VLOOKUP(B122,[1]FAQ!$C:$H,6,0)</f>
        <v>1</v>
      </c>
      <c r="E122" s="235" t="str">
        <f>VLOOKUP(B122,[1]FAQ!$C:$D,2,0)</f>
        <v>做过胆囊切除手术,是否可以承保个人人身意外伤害保险？</v>
      </c>
      <c r="F122" s="235" t="str">
        <f>VLOOKUP(B122,[1]FAQ!$C:$F,4,0)</f>
        <v>根据条款"凡身体健康，能正常工作或正常生活的自然人，均可作为本保险的被保险人",切除胆囊,但满足上述条件的,可以投保。</v>
      </c>
      <c r="G122" s="194"/>
      <c r="H122" s="194"/>
      <c r="I122" s="194"/>
    </row>
    <row r="123" spans="1:9" ht="51">
      <c r="A123" s="194" t="s">
        <v>110</v>
      </c>
      <c r="B123" s="242" t="s">
        <v>203</v>
      </c>
      <c r="C123" s="194">
        <f>VLOOKUP(B123,[2]Sheet2!$A:$B,2,0)</f>
        <v>1143</v>
      </c>
      <c r="D123" s="194">
        <f>VLOOKUP(B123,[1]FAQ!$C:$H,6,0)</f>
        <v>1</v>
      </c>
      <c r="E123" s="235" t="str">
        <f>VLOOKUP(B123,[1]FAQ!$C:$D,2,0)</f>
        <v>直系亲属包含哪些人？</v>
      </c>
      <c r="F123" s="235" t="str">
        <f>VLOOKUP(B123,[1]FAQ!$C:$F,4,0)</f>
        <v>根据条款，直系亲属：指配偶、父母（公婆、岳父母）、子女及其配偶、祖父母、外祖父母、孙子女（外孙子女）及其配偶、曾祖父母、曾外祖父母。</v>
      </c>
      <c r="G123" s="194"/>
      <c r="H123" s="194"/>
      <c r="I123" s="194"/>
    </row>
    <row r="124" spans="1:9" ht="51">
      <c r="A124" s="194" t="s">
        <v>110</v>
      </c>
      <c r="B124" s="242" t="s">
        <v>204</v>
      </c>
      <c r="C124" s="194">
        <f>VLOOKUP(B124,[2]Sheet2!$A:$B,2,0)</f>
        <v>1144</v>
      </c>
      <c r="D124" s="194">
        <f>VLOOKUP(B124,[1]FAQ!$C:$H,6,0)</f>
        <v>1</v>
      </c>
      <c r="E124" s="235" t="str">
        <f>VLOOKUP(B124,[1]FAQ!$C:$D,2,0)</f>
        <v>有抑郁症是否可以投保意外险？</v>
      </c>
      <c r="F124" s="235" t="str">
        <f>VLOOKUP(B124,[1]FAQ!$C:$F,4,0)</f>
        <v>若为电商产品投保，有抑郁症不可以投保意外险。根据条款“凡身体健康，能正常工作或正常生活的自然人，均可作为本保险的被保险人”。</v>
      </c>
      <c r="G124" s="194"/>
      <c r="H124" s="194"/>
      <c r="I124" s="194"/>
    </row>
    <row r="125" spans="1:9" ht="102">
      <c r="A125" s="194" t="s">
        <v>110</v>
      </c>
      <c r="B125" s="242" t="s">
        <v>205</v>
      </c>
      <c r="C125" s="194">
        <f>VLOOKUP(B125,[2]Sheet2!$A:$B,2,0)</f>
        <v>1145</v>
      </c>
      <c r="D125" s="194">
        <f>VLOOKUP(B125,[1]FAQ!$C:$H,6,0)</f>
        <v>1</v>
      </c>
      <c r="E125" s="235" t="str">
        <f>VLOOKUP(B125,[1]FAQ!$C:$D,2,0)</f>
        <v>携程商旅公务出差旅行产品，是否可以用作瑞士的申根签证申请？</v>
      </c>
      <c r="F125" s="235" t="str">
        <f>VLOOKUP(B125,[1]FAQ!$C:$F,4,0)</f>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
      <c r="G125" s="194"/>
      <c r="H125" s="194"/>
      <c r="I125" s="194"/>
    </row>
    <row r="126" spans="1:9" ht="63.75">
      <c r="A126" s="194" t="s">
        <v>110</v>
      </c>
      <c r="B126" s="242" t="s">
        <v>206</v>
      </c>
      <c r="C126" s="194">
        <f>VLOOKUP(B126,[2]Sheet2!$A:$B,2,0)</f>
        <v>1146</v>
      </c>
      <c r="D126" s="194">
        <f>VLOOKUP(B126,[1]FAQ!$C:$H,6,0)</f>
        <v>1</v>
      </c>
      <c r="E126" s="235" t="str">
        <f>VLOOKUP(B126,[1]FAQ!$C:$D,2,0)</f>
        <v>特价机票的定义是什么？会不会买了保险，因为是特价机票，而不能理赔？</v>
      </c>
      <c r="F126" s="235" t="str">
        <f>VLOOKUP(B126,[1]FAQ!$C:$F,4,0)</f>
        <v>特价机票的定义是航空公司内部的事情，保险公司是不清楚的。
对于保险来说，只要网上可以购买即保单成立，不存在因为是特价机票而不能理赔的情况。</v>
      </c>
      <c r="G126" s="194"/>
      <c r="H126" s="194"/>
      <c r="I126" s="194"/>
    </row>
    <row r="127" spans="1:9" ht="51">
      <c r="A127" s="194" t="s">
        <v>110</v>
      </c>
      <c r="B127" s="242" t="s">
        <v>207</v>
      </c>
      <c r="C127" s="194">
        <f>VLOOKUP(B127,[2]Sheet2!$A:$B,2,0)</f>
        <v>1147</v>
      </c>
      <c r="D127" s="194">
        <f>VLOOKUP(B127,[1]FAQ!$C:$H,6,0)</f>
        <v>1</v>
      </c>
      <c r="E127" s="235" t="str">
        <f>VLOOKUP(B127,[1]FAQ!$C:$D,2,0)</f>
        <v>如何单独购买航意险？
听说微信可以买航意险，怎么购买？</v>
      </c>
      <c r="F127" s="235" t="str">
        <f>VLOOKUP(B127,[1]FAQ!$C:$F,4,0)</f>
        <v>可以在微信小程序中搜索“微保”小程序，然后点击“出行”，可以选择购买8元一份的单次千万航意险，或者68元一份的全年千万航意险。</v>
      </c>
      <c r="G127" s="194"/>
      <c r="H127" s="194"/>
      <c r="I127" s="194"/>
    </row>
    <row r="128" spans="1:9" ht="25.5">
      <c r="A128" s="194" t="s">
        <v>110</v>
      </c>
      <c r="B128" s="242" t="s">
        <v>208</v>
      </c>
      <c r="C128" s="194">
        <f>VLOOKUP(B128,[2]Sheet2!$A:$B,2,0)</f>
        <v>1148</v>
      </c>
      <c r="D128" s="194">
        <f>VLOOKUP(B128,[1]FAQ!$C:$H,6,0)</f>
        <v>1</v>
      </c>
      <c r="E128" s="235" t="str">
        <f>VLOOKUP(B128,[1]FAQ!$C:$D,2,0)</f>
        <v>厦门航空的国际线路购买的航意险，是否保国际航班？</v>
      </c>
      <c r="F128" s="235" t="str">
        <f>VLOOKUP(B128,[1]FAQ!$C:$F,4,0)</f>
        <v>厦门航空的国际线路项下销售的航意险保国际航班的。</v>
      </c>
      <c r="G128" s="194"/>
      <c r="H128" s="194"/>
      <c r="I128" s="194"/>
    </row>
    <row r="129" spans="1:9" ht="63.75">
      <c r="A129" s="194" t="s">
        <v>110</v>
      </c>
      <c r="B129" s="242" t="s">
        <v>209</v>
      </c>
      <c r="C129" s="194">
        <f>VLOOKUP(B129,[2]Sheet2!$A:$B,2,0)</f>
        <v>1149</v>
      </c>
      <c r="D129" s="194">
        <f>VLOOKUP(B129,[1]FAQ!$C:$H,6,0)</f>
        <v>1</v>
      </c>
      <c r="E129" s="235" t="str">
        <f>VLOOKUP(B129,[1]FAQ!$C:$D,2,0)</f>
        <v>华泰在境外的救援是SOS还是华泰自己的救援机构？</v>
      </c>
      <c r="F129" s="235" t="str">
        <f>VLOOKUP(B129,[1]FAQ!$C:$F,4,0)</f>
        <v>华泰在境外是华助救援（AA救援）、速可救援或PI救援，这些都是合作救援机构。具体到不同的产品，救援机构可能不同。若您有其他疑问或要咨询我司其他产品，建议您转接人工服务。</v>
      </c>
      <c r="G129" s="194"/>
      <c r="H129" s="194"/>
      <c r="I129" s="194"/>
    </row>
    <row r="130" spans="1:9" ht="51">
      <c r="A130" s="194" t="s">
        <v>110</v>
      </c>
      <c r="B130" s="242" t="s">
        <v>210</v>
      </c>
      <c r="C130" s="194">
        <f>VLOOKUP(B130,[2]Sheet2!$A:$B,2,0)</f>
        <v>1150</v>
      </c>
      <c r="D130" s="194">
        <f>VLOOKUP(B130,[1]FAQ!$C:$H,6,0)</f>
        <v>1</v>
      </c>
      <c r="E130" s="235" t="str">
        <f>VLOOKUP(B130,[1]FAQ!$C:$D,2,0)</f>
        <v>境外旅行险是否包含自驾车意外？</v>
      </c>
      <c r="F130" s="235" t="str">
        <f>VLOOKUP(B130,[1]FAQ!$C:$F,4,0)</f>
        <v>境外旅行险的“境外旅行险意外身故/伤残”责任，如果扩展户外运动，则承保自驾车。或者产品本身包含“自驾车意外身故/伤残”责任，那也是承保的。</v>
      </c>
      <c r="G130" s="194"/>
      <c r="H130" s="194"/>
      <c r="I130" s="194"/>
    </row>
    <row r="131" spans="1:9" ht="25.5">
      <c r="A131" s="194" t="s">
        <v>110</v>
      </c>
      <c r="B131" s="242" t="s">
        <v>211</v>
      </c>
      <c r="C131" s="194">
        <f>VLOOKUP(B131,[2]Sheet2!$A:$B,2,0)</f>
        <v>1151</v>
      </c>
      <c r="D131" s="194">
        <f>VLOOKUP(B131,[1]FAQ!$C:$H,6,0)</f>
        <v>1</v>
      </c>
      <c r="E131" s="235" t="str">
        <f>VLOOKUP(B131,[1]FAQ!$C:$D,2,0)</f>
        <v>能否为我定制旅行保险？</v>
      </c>
      <c r="F131" s="235" t="str">
        <f>VLOOKUP(B131,[1]FAQ!$C:$F,4,0)</f>
        <v>我司暂不支持个人定制产品。</v>
      </c>
      <c r="G131" s="194"/>
      <c r="H131" s="194"/>
      <c r="I131" s="194"/>
    </row>
    <row r="132" spans="1:9" ht="38.25">
      <c r="A132" s="194" t="s">
        <v>110</v>
      </c>
      <c r="B132" s="242" t="s">
        <v>212</v>
      </c>
      <c r="C132" s="194">
        <f>VLOOKUP(B132,[2]Sheet2!$A:$B,2,0)</f>
        <v>1152</v>
      </c>
      <c r="D132" s="194">
        <f>VLOOKUP(B132,[1]FAQ!$C:$H,6,0)</f>
        <v>1</v>
      </c>
      <c r="E132" s="235" t="str">
        <f>VLOOKUP(B132,[1]FAQ!$C:$D,2,0)</f>
        <v>外籍人士可以购买境外旅行险吗？</v>
      </c>
      <c r="F132" s="235" t="str">
        <f>VLOOKUP(B132,[1]FAQ!$C:$F,4,0)</f>
        <v>外籍人士可以购买我司产品，被保险人只要有中国的银行卡，能接受人民币赔付，外籍人士也可以投保。</v>
      </c>
      <c r="G132" s="194"/>
      <c r="H132" s="194"/>
      <c r="I132" s="194"/>
    </row>
    <row r="133" spans="1:9" ht="114.75">
      <c r="A133" s="194" t="s">
        <v>110</v>
      </c>
      <c r="B133" s="242" t="s">
        <v>213</v>
      </c>
      <c r="C133" s="194">
        <f>VLOOKUP(B133,[2]Sheet2!$A:$B,2,0)</f>
        <v>1153</v>
      </c>
      <c r="D133" s="194">
        <f>VLOOKUP(B133,[1]FAQ!$C:$H,6,0)</f>
        <v>1</v>
      </c>
      <c r="E133" s="235" t="str">
        <f>VLOOKUP(B133,[1]FAQ!$C:$D,2,0)</f>
        <v>境外旅意险是到了境外才开始承保吗？</v>
      </c>
      <c r="F133" s="235" t="str">
        <f>VLOOKUP(B133,[1]FAQ!$C:$F,4,0)</f>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
      <c r="G133" s="194"/>
      <c r="H133" s="194"/>
      <c r="I133" s="194"/>
    </row>
    <row r="134" spans="1:9" ht="89.25">
      <c r="A134" s="194" t="s">
        <v>110</v>
      </c>
      <c r="B134" s="242" t="s">
        <v>214</v>
      </c>
      <c r="C134" s="194">
        <f>VLOOKUP(B134,[2]Sheet2!$A:$B,2,0)</f>
        <v>1154</v>
      </c>
      <c r="D134" s="194">
        <f>VLOOKUP(B134,[1]FAQ!$C:$H,6,0)</f>
        <v>1</v>
      </c>
      <c r="E134" s="235" t="str">
        <f>VLOOKUP(B134,[1]FAQ!$C:$D,2,0)</f>
        <v>需要去泰国，哪里能买到符合泰国签证要求的保险？</v>
      </c>
      <c r="F134" s="235" t="str">
        <f>VLOOKUP(B134,[1]FAQ!$C:$F,4,0)</f>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
      <c r="G134" s="194"/>
      <c r="H134" s="194"/>
      <c r="I134" s="194" t="s">
        <v>64</v>
      </c>
    </row>
    <row r="135" spans="1:9" ht="38.25">
      <c r="A135" s="194" t="s">
        <v>110</v>
      </c>
      <c r="B135" s="242" t="s">
        <v>215</v>
      </c>
      <c r="C135" s="194">
        <f>VLOOKUP(B135,[2]Sheet2!$A:$B,2,0)</f>
        <v>1155</v>
      </c>
      <c r="D135" s="194">
        <f>VLOOKUP(B135,[1]FAQ!$C:$H,6,0)</f>
        <v>1</v>
      </c>
      <c r="E135" s="235" t="str">
        <f>VLOOKUP(B135,[1]FAQ!$C:$D,2,0)</f>
        <v>已经置身境外了，是否可以购买境外旅行险？</v>
      </c>
      <c r="F135" s="235" t="str">
        <f>VLOOKUP(B135,[1]FAQ!$C:$F,4,0)</f>
        <v>境外旅行险必须在离开日常工作或生活所在地之前购买，已经置身境外了，是不允许购买的。</v>
      </c>
      <c r="G135" s="194"/>
      <c r="H135" s="194"/>
      <c r="I135" s="194"/>
    </row>
    <row r="136" spans="1:9" ht="25.5">
      <c r="A136" s="194" t="s">
        <v>110</v>
      </c>
      <c r="B136" s="242" t="s">
        <v>216</v>
      </c>
      <c r="C136" s="194">
        <f>VLOOKUP(B136,[2]Sheet2!$A:$B,2,0)</f>
        <v>1156</v>
      </c>
      <c r="D136" s="194">
        <f>VLOOKUP(B136,[1]FAQ!$C:$H,6,0)</f>
        <v>1</v>
      </c>
      <c r="E136" s="235" t="str">
        <f>VLOOKUP(B136,[1]FAQ!$C:$D,2,0)</f>
        <v>巴基斯坦是否境外旅行险可以承保？</v>
      </c>
      <c r="F136" s="235" t="str">
        <f>VLOOKUP(B136,[1]FAQ!$C:$F,4,0)</f>
        <v>巴基斯坦不是除外国家，境外旅行险可以承保。</v>
      </c>
      <c r="G136" s="194"/>
      <c r="H136" s="194"/>
      <c r="I136" s="194"/>
    </row>
    <row r="137" spans="1:9" ht="25.5">
      <c r="A137" s="194" t="s">
        <v>110</v>
      </c>
      <c r="B137" s="242" t="s">
        <v>217</v>
      </c>
      <c r="C137" s="194">
        <f>VLOOKUP(B137,[2]Sheet2!$A:$B,2,0)</f>
        <v>1157</v>
      </c>
      <c r="D137" s="194">
        <f>VLOOKUP(B137,[1]FAQ!$C:$H,6,0)</f>
        <v>1</v>
      </c>
      <c r="E137" s="235" t="str">
        <f>VLOOKUP(B137,[1]FAQ!$C:$D,2,0)</f>
        <v>是否可以补买旅行取消险</v>
      </c>
      <c r="F137" s="235" t="str">
        <f>VLOOKUP(B137,[1]FAQ!$C:$F,4,0)</f>
        <v>旅行取消险只能跟着旅行产品一起购买。</v>
      </c>
      <c r="G137" s="194"/>
      <c r="H137" s="194"/>
      <c r="I137" s="194"/>
    </row>
    <row r="138" spans="1:9" ht="127.5">
      <c r="A138" s="194" t="s">
        <v>110</v>
      </c>
      <c r="B138" s="242" t="s">
        <v>218</v>
      </c>
      <c r="C138" s="194">
        <f>VLOOKUP(B138,[2]Sheet2!$A:$B,2,0)</f>
        <v>1158</v>
      </c>
      <c r="D138" s="194">
        <f>VLOOKUP(B138,[1]FAQ!$C:$H,6,0)</f>
        <v>1</v>
      </c>
      <c r="E138" s="235" t="str">
        <f>VLOOKUP(B138,[1]FAQ!$C:$D,2,0)</f>
        <v>救援服务的电话是什么？</v>
      </c>
      <c r="F138" s="235" t="str">
        <f>VLOOKUP(B138,[1]FAQ!$C:$F,4,0)</f>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
      <c r="G138" s="194"/>
      <c r="H138" s="194"/>
      <c r="I138" s="194" t="s">
        <v>64</v>
      </c>
    </row>
    <row r="139" spans="1:9" ht="51">
      <c r="A139" s="194" t="s">
        <v>110</v>
      </c>
      <c r="B139" s="242" t="s">
        <v>219</v>
      </c>
      <c r="C139" s="194">
        <f>VLOOKUP(B139,[2]Sheet2!$A:$B,2,0)</f>
        <v>1159</v>
      </c>
      <c r="D139" s="194">
        <f>VLOOKUP(B139,[1]FAQ!$C:$H,6,0)</f>
        <v>1</v>
      </c>
      <c r="E139" s="235" t="str">
        <f>VLOOKUP(B139,[1]FAQ!$C:$D,2,0)</f>
        <v>“无职业”的人员，职业分类算几类？</v>
      </c>
      <c r="F139" s="235" t="str">
        <f>VLOOKUP(B139,[1]FAQ!$C:$F,4,0)</f>
        <v>根据《华泰保险职业分类表》，离退休人员属于3类，全职太太属于2类，未参加工作的未成年人属于1类，无业人员属于4类。</v>
      </c>
      <c r="G139" s="194"/>
      <c r="H139" s="194"/>
      <c r="I139" s="194"/>
    </row>
    <row r="140" spans="1:9" ht="38.25">
      <c r="A140" s="194" t="s">
        <v>110</v>
      </c>
      <c r="B140" s="242" t="s">
        <v>220</v>
      </c>
      <c r="C140" s="194">
        <f>VLOOKUP(B140,[2]Sheet2!$A:$B,2,0)</f>
        <v>1160</v>
      </c>
      <c r="D140" s="194">
        <f>VLOOKUP(B140,[1]FAQ!$C:$H,6,0)</f>
        <v>1</v>
      </c>
      <c r="E140" s="235" t="str">
        <f>VLOOKUP(B140,[1]FAQ!$C:$D,2,0)</f>
        <v>运费险如何购买，如果买东西时没有上运费险，能否补买？</v>
      </c>
      <c r="F140" s="235" t="str">
        <f>VLOOKUP(B140,[1]FAQ!$C:$F,4,0)</f>
        <v>买家版运费险只能在淘宝网下单时购买，如果下单时未购买运费险，是不能补买的。</v>
      </c>
      <c r="G140" s="194"/>
      <c r="H140" s="194"/>
      <c r="I140" s="194"/>
    </row>
    <row r="141" spans="1:9" ht="38.25">
      <c r="A141" s="194" t="s">
        <v>110</v>
      </c>
      <c r="B141" s="242" t="s">
        <v>221</v>
      </c>
      <c r="C141" s="194">
        <f>VLOOKUP(B141,[2]Sheet2!$A:$B,2,0)</f>
        <v>1161</v>
      </c>
      <c r="D141" s="194">
        <f>VLOOKUP(B141,[1]FAQ!$C:$H,6,0)</f>
        <v>1</v>
      </c>
      <c r="E141" s="235" t="str">
        <f>VLOOKUP(B141,[1]FAQ!$C:$D,2,0)</f>
        <v>燃气险主要产品有哪些？</v>
      </c>
      <c r="F141" s="235" t="str">
        <f>VLOOKUP(B141,[1]FAQ!$C:$F,4,0)</f>
        <v>目前我司燃气险主要的产品包含：民用燃气、商用燃气、车用燃气、工业燃气产品。</v>
      </c>
      <c r="G141" s="194"/>
      <c r="H141" s="194"/>
      <c r="I141" s="194"/>
    </row>
    <row r="142" spans="1:9" ht="76.5">
      <c r="A142" s="194" t="s">
        <v>110</v>
      </c>
      <c r="B142" s="242" t="s">
        <v>222</v>
      </c>
      <c r="C142" s="194">
        <f>VLOOKUP(B142,[2]Sheet2!$A:$B,2,0)</f>
        <v>1162</v>
      </c>
      <c r="D142" s="194">
        <f>VLOOKUP(B142,[1]FAQ!$C:$H,6,0)</f>
        <v>1</v>
      </c>
      <c r="E142" s="235" t="str">
        <f>VLOOKUP(B142,[1]FAQ!$C:$D,2,0)</f>
        <v>一般的民用燃气综合保险（保险卡形式）有哪些保障内容？</v>
      </c>
      <c r="F142" s="235" t="str">
        <f>VLOOKUP(B142,[1]FAQ!$C:$F,4,0)</f>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
      <c r="G142" s="194"/>
      <c r="H142" s="194"/>
      <c r="I142" s="194"/>
    </row>
    <row r="143" spans="1:9" ht="76.5">
      <c r="A143" s="194" t="s">
        <v>110</v>
      </c>
      <c r="B143" s="242" t="s">
        <v>223</v>
      </c>
      <c r="C143" s="194">
        <f>VLOOKUP(B143,[2]Sheet2!$A:$B,2,0)</f>
        <v>1163</v>
      </c>
      <c r="D143" s="194">
        <f>VLOOKUP(B143,[1]FAQ!$C:$H,6,0)</f>
        <v>1</v>
      </c>
      <c r="E143" s="235" t="str">
        <f>VLOOKUP(B143,[1]FAQ!$C:$D,2,0)</f>
        <v>无房产证是否影响理赔？</v>
      </c>
      <c r="F143" s="235" t="str">
        <f>VLOOKUP(B143,[1]FAQ!$C:$F,4,0)</f>
        <v>燃气险中若涉及房屋全损，则需要房产证做为被保险人可保利益的证明。在被保险人有可保利益的前提下部分损失、三者责任、人员伤亡可不提供房产证。若您有其他疑问或要咨询我司其他产品，建议您转接人工服务。</v>
      </c>
      <c r="G143" s="194"/>
      <c r="H143" s="194"/>
      <c r="I143" s="194"/>
    </row>
    <row r="144" spans="1:9" ht="63.75">
      <c r="A144" s="194" t="s">
        <v>110</v>
      </c>
      <c r="B144" s="242" t="s">
        <v>224</v>
      </c>
      <c r="C144" s="194">
        <f>VLOOKUP(B144,[2]Sheet2!$A:$B,2,0)</f>
        <v>1164</v>
      </c>
      <c r="D144" s="194">
        <f>VLOOKUP(B144,[1]FAQ!$C:$H,6,0)</f>
        <v>1</v>
      </c>
      <c r="E144" s="235" t="str">
        <f>VLOOKUP(B144,[1]FAQ!$C:$D,2,0)</f>
        <v>房子过户后，之前承保的燃气险是否有效？</v>
      </c>
      <c r="F144" s="235" t="str">
        <f>VLOOKUP(B144,[1]FAQ!$C:$F,4,0)</f>
        <v>房子过户后，之前承保的燃气险，建议及时更改投保人和被保险人，避免引起纠纷。
若发生燃气保险事故，赔款将支付有保险利益的被保险人。</v>
      </c>
      <c r="G144" s="194"/>
      <c r="H144" s="194"/>
      <c r="I144" s="194"/>
    </row>
    <row r="145" spans="1:9" ht="25.5">
      <c r="A145" s="194" t="s">
        <v>110</v>
      </c>
      <c r="B145" s="242" t="s">
        <v>225</v>
      </c>
      <c r="C145" s="194">
        <f>VLOOKUP(B145,[2]Sheet2!$A:$B,2,0)</f>
        <v>1165</v>
      </c>
      <c r="D145" s="194">
        <f>VLOOKUP(B145,[1]FAQ!$C:$H,6,0)</f>
        <v>1</v>
      </c>
      <c r="E145" s="235" t="str">
        <f>VLOOKUP(B145,[1]FAQ!$C:$D,2,0)</f>
        <v>购买的是民用燃气保险，实际是商用，是否在保险责任范围内？</v>
      </c>
      <c r="F145" s="235" t="str">
        <f>VLOOKUP(B145,[1]FAQ!$C:$F,4,0)</f>
        <v>不属于保险责任</v>
      </c>
      <c r="G145" s="194"/>
      <c r="H145" s="194"/>
      <c r="I145" s="194"/>
    </row>
    <row r="146" spans="1:9" ht="38.25">
      <c r="A146" s="194" t="s">
        <v>110</v>
      </c>
      <c r="B146" s="242" t="s">
        <v>226</v>
      </c>
      <c r="C146" s="194">
        <f>VLOOKUP(B146,[2]Sheet2!$A:$B,2,0)</f>
        <v>1166</v>
      </c>
      <c r="D146" s="194">
        <f>VLOOKUP(B146,[1]FAQ!$C:$H,6,0)</f>
        <v>1</v>
      </c>
      <c r="E146" s="235" t="str">
        <f>VLOOKUP(B146,[1]FAQ!$C:$D,2,0)</f>
        <v>发生燃气事故时，除了被保人及其家庭成员，在场的第三者是否在保障范围内？</v>
      </c>
      <c r="F146" s="235" t="str">
        <f>VLOOKUP(B146,[1]FAQ!$C:$F,4,0)</f>
        <v>室内的第三者属于保障范围。</v>
      </c>
      <c r="G146" s="194"/>
      <c r="H146" s="194"/>
      <c r="I146" s="194"/>
    </row>
    <row r="147" spans="1:9" ht="51">
      <c r="A147" s="194" t="s">
        <v>110</v>
      </c>
      <c r="B147" s="242" t="s">
        <v>227</v>
      </c>
      <c r="C147" s="194">
        <f>VLOOKUP(B147,[2]Sheet2!$A:$B,2,0)</f>
        <v>1167</v>
      </c>
      <c r="D147" s="194">
        <f>VLOOKUP(B147,[1]FAQ!$C:$H,6,0)</f>
        <v>1</v>
      </c>
      <c r="E147" s="235" t="str">
        <f>VLOOKUP(B147,[1]FAQ!$C:$D,2,0)</f>
        <v>你们工作时间是多少？
你们几点下班？
你们假期上班吗？
周末有没有人值班？</v>
      </c>
      <c r="F147" s="235" t="str">
        <f>VLOOKUP(B147,[1]FAQ!$C:$F,4,0)</f>
        <v>您好，这里是华泰财险全国客服热线，我们的热线电话工作时间为7乘24小时，无论节假日或周末24小时均有客服热情为您服务。</v>
      </c>
      <c r="G147" s="194"/>
      <c r="H147" s="194"/>
      <c r="I147" s="194"/>
    </row>
    <row r="148" spans="1:9" ht="38.25">
      <c r="A148" s="194" t="s">
        <v>110</v>
      </c>
      <c r="B148" s="242" t="s">
        <v>228</v>
      </c>
      <c r="C148" s="194">
        <f>VLOOKUP(B148,[2]Sheet2!$A:$B,2,0)</f>
        <v>1168</v>
      </c>
      <c r="D148" s="194">
        <f>VLOOKUP(B148,[1]FAQ!$C:$H,6,0)</f>
        <v>1</v>
      </c>
      <c r="E148" s="235" t="str">
        <f>VLOOKUP(B148,[1]FAQ!$C:$D,2,0)</f>
        <v>你们公司是股份制的吗？</v>
      </c>
      <c r="F148" s="235" t="str">
        <f>VLOOKUP(B148,[1]FAQ!$C:$F,4,0)</f>
        <v>您好，华泰财产保险股份有限公司，缩写为“华泰财险”，是中国第一家全国性股份制财产保险公司。</v>
      </c>
      <c r="G148" s="194"/>
      <c r="H148" s="194"/>
      <c r="I148" s="194"/>
    </row>
    <row r="149" spans="1:9" ht="76.5">
      <c r="A149" s="194" t="s">
        <v>110</v>
      </c>
      <c r="B149" s="242" t="s">
        <v>229</v>
      </c>
      <c r="C149" s="194">
        <f>VLOOKUP(B149,[2]Sheet2!$A:$B,2,0)</f>
        <v>1169</v>
      </c>
      <c r="D149" s="194">
        <f>VLOOKUP(B149,[1]FAQ!$C:$H,6,0)</f>
        <v>1</v>
      </c>
      <c r="E149" s="235" t="str">
        <f>VLOOKUP(B149,[1]FAQ!$C:$D,2,0)</f>
        <v>你们是正规的保险公司吗？</v>
      </c>
      <c r="F149" s="235" t="str">
        <f>VLOOKUP(B149,[1]FAQ!$C:$F,4,0)</f>
        <v>华泰财产保险股份有限公司，缩写为“华泰财险”，是中国第一家全国性股份制财产保险公司，2011年8月，经中国保监会批准更名为华泰保险集团股份有限公司，注册资本金为30.4亿元人民币，总部设在北京。</v>
      </c>
      <c r="G149" s="194"/>
      <c r="H149" s="194"/>
      <c r="I149" s="194"/>
    </row>
    <row r="150" spans="1:9" ht="89.25">
      <c r="A150" s="194" t="s">
        <v>110</v>
      </c>
      <c r="B150" s="242" t="s">
        <v>230</v>
      </c>
      <c r="C150" s="194">
        <f>VLOOKUP(B150,[2]Sheet2!$A:$B,2,0)</f>
        <v>1170</v>
      </c>
      <c r="D150" s="194">
        <f>VLOOKUP(B150,[1]FAQ!$C:$H,6,0)</f>
        <v>1</v>
      </c>
      <c r="E150" s="235" t="str">
        <f>VLOOKUP(B150,[1]FAQ!$C:$D,2,0)</f>
        <v>你们和安达公司是一家的吗？</v>
      </c>
      <c r="F150" s="235" t="str">
        <f>VLOOKUP(B150,[1]FAQ!$C:$F,4,0)</f>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
      <c r="G150" s="194"/>
      <c r="H150" s="194"/>
      <c r="I150" s="194"/>
    </row>
    <row r="151" spans="1:9" ht="25.5">
      <c r="A151" s="194" t="s">
        <v>110</v>
      </c>
      <c r="B151" s="242" t="s">
        <v>231</v>
      </c>
      <c r="C151" s="194">
        <f>VLOOKUP(B151,[2]Sheet2!$A:$B,2,0)</f>
        <v>1171</v>
      </c>
      <c r="D151" s="194">
        <f>VLOOKUP(B151,[1]FAQ!$C:$H,6,0)</f>
        <v>1</v>
      </c>
      <c r="E151" s="235" t="str">
        <f>VLOOKUP(B151,[1]FAQ!$C:$D,2,0)</f>
        <v>电子保单靠谱么？</v>
      </c>
      <c r="F151" s="235" t="str">
        <f>VLOOKUP(B151,[1]FAQ!$C:$F,4,0)</f>
        <v>您好，电子保单和纸质保单存在相同的法律效力，同样有效，您可放心投保。</v>
      </c>
      <c r="G151" s="194"/>
      <c r="H151" s="194"/>
      <c r="I151" s="194"/>
    </row>
    <row r="152" spans="1:9" ht="76.5">
      <c r="A152" s="194" t="s">
        <v>110</v>
      </c>
      <c r="B152" s="242" t="s">
        <v>232</v>
      </c>
      <c r="C152" s="194">
        <f>VLOOKUP(B152,[2]Sheet2!$A:$B,2,0)</f>
        <v>1172</v>
      </c>
      <c r="D152" s="194">
        <f>VLOOKUP(B152,[1]FAQ!$C:$H,6,0)</f>
        <v>1</v>
      </c>
      <c r="E152" s="235" t="str">
        <f>VLOOKUP(B152,[1]FAQ!$C:$D,2,0)</f>
        <v>电子发票可以正常使用吗？</v>
      </c>
      <c r="F152" s="235" t="str">
        <f>VLOOKUP(B152,[1]FAQ!$C:$F,4,0)</f>
        <v>电子发票是信息时代的产物，同普通发票一样，采用税务局统一发放的形式给商家使用，发票号码采用全国统一编码，采用统一防伪技术，分配给商家，在电子发票上附有电子税务局的签名机制 。</v>
      </c>
      <c r="G152" s="194"/>
      <c r="H152" s="194"/>
      <c r="I152" s="194"/>
    </row>
    <row r="153" spans="1:9" ht="38.25">
      <c r="A153" s="194" t="s">
        <v>110</v>
      </c>
      <c r="B153" s="242" t="s">
        <v>233</v>
      </c>
      <c r="C153" s="194">
        <f>VLOOKUP(B153,[2]Sheet2!$A:$B,2,0)</f>
        <v>1173</v>
      </c>
      <c r="D153" s="194">
        <f>VLOOKUP(B153,[1]FAQ!$C:$H,6,0)</f>
        <v>1</v>
      </c>
      <c r="E153" s="235" t="str">
        <f>VLOOKUP(B153,[1]FAQ!$C:$D,2,0)</f>
        <v>你们保险公司好吗？服务怎么样？</v>
      </c>
      <c r="F153" s="235" t="str">
        <f>VLOOKUP(B153,[1]FAQ!$C:$F,4,0)</f>
        <v>您好，华泰保险是一家综合性很强的公司，能让客户享受专业的风险保障和财富管理服务。</v>
      </c>
      <c r="G153" s="194"/>
      <c r="H153" s="194"/>
      <c r="I153" s="194"/>
    </row>
    <row r="154" spans="1:9" ht="25.5">
      <c r="A154" s="194" t="s">
        <v>110</v>
      </c>
      <c r="B154" s="242" t="s">
        <v>234</v>
      </c>
      <c r="C154" s="194">
        <f>VLOOKUP(B154,[2]Sheet2!$A:$B,2,0)</f>
        <v>1174</v>
      </c>
      <c r="D154" s="194">
        <f>VLOOKUP(B154,[1]FAQ!$C:$H,6,0)</f>
        <v>1</v>
      </c>
      <c r="E154" s="235" t="str">
        <f>VLOOKUP(B154,[1]FAQ!$C:$D,2,0)</f>
        <v>你们有没有公众号？</v>
      </c>
      <c r="F154" s="235" t="str">
        <f>VLOOKUP(B154,[1]FAQ!$C:$F,4,0)</f>
        <v>您好，您可以关注微信公众号“华泰财险”，专业品质，恒久保障。</v>
      </c>
      <c r="G154" s="194"/>
      <c r="H154" s="194"/>
      <c r="I154" s="194"/>
    </row>
    <row r="155" spans="1:9" ht="38.25">
      <c r="A155" s="194" t="s">
        <v>110</v>
      </c>
      <c r="B155" s="423" t="s">
        <v>235</v>
      </c>
      <c r="C155" s="287">
        <f>VLOOKUP(B155,[2]Sheet2!$A:$B,2,0)</f>
        <v>1175</v>
      </c>
      <c r="D155" s="287">
        <f>VLOOKUP(B155,[1]FAQ!$C:$H,6,0)</f>
        <v>2</v>
      </c>
      <c r="E155" s="420" t="str">
        <f>VLOOKUP(B155,[1]FAQ!$C:$D,2,0)</f>
        <v>我怎么去公众号下载保单？</v>
      </c>
      <c r="F155" s="235" t="str">
        <f>VLOOKUP(B155,[1]FAQ!$C:$F,4,0)</f>
        <v>您好，您可以关注微信公众号“华泰财险”，进行自助下载，如在下载期间有任何问题，可联系在线客服解决。</v>
      </c>
      <c r="G155" s="194"/>
      <c r="H155" s="194"/>
      <c r="I155" s="194"/>
    </row>
    <row r="156" spans="1:9" ht="102">
      <c r="A156" s="194" t="s">
        <v>110</v>
      </c>
      <c r="B156" s="423" t="s">
        <v>236</v>
      </c>
      <c r="C156" s="287">
        <f>VLOOKUP(B156,模型ID!A:B,2,0)</f>
        <v>2143</v>
      </c>
      <c r="D156" s="287">
        <f>VLOOKUP(B156,[1]FAQ!$C:$H,6,0)</f>
        <v>1</v>
      </c>
      <c r="E156" s="420" t="str">
        <f>VLOOKUP(B156,[1]FAQ!$C:$D,2,0)</f>
        <v>交强险可以退保吗、交强险退保咨询、</v>
      </c>
      <c r="F156" s="235" t="str">
        <f>VLOOKUP(B156,[1]FAQ!$C:$F,4,0)</f>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
      <c r="G156" s="194"/>
      <c r="H156" s="194"/>
      <c r="I156" s="194"/>
    </row>
    <row r="157" spans="1:9" ht="63.75">
      <c r="A157" s="194" t="s">
        <v>110</v>
      </c>
      <c r="B157" s="242" t="s">
        <v>237</v>
      </c>
      <c r="C157" s="194">
        <f>VLOOKUP(B157,[2]Sheet2!$A:$B,2,0)</f>
        <v>1177</v>
      </c>
      <c r="D157" s="194">
        <f>VLOOKUP(B157,[1]FAQ!$C:$H,6,0)</f>
        <v>1</v>
      </c>
      <c r="E157" s="235" t="str">
        <f>VLOOKUP(B157,[1]FAQ!$C:$D,2,0)</f>
        <v>什么是代位求偿？</v>
      </c>
      <c r="F157" s="235" t="str">
        <f>VLOOKUP(B157,[1]FAQ!$C:$F,4,0)</f>
        <v>您好，代位求偿权是指因第三者对保险标的的损害造成保险事故的，保险人自向被保险人赔偿保险金后，依法享有的在赔偿金额范围内代位行使被保险人对第三者请求赔偿的权利。</v>
      </c>
      <c r="G157" s="194"/>
      <c r="H157" s="194"/>
      <c r="I157" s="194"/>
    </row>
    <row r="158" spans="1:9" ht="114.75">
      <c r="A158" s="194" t="s">
        <v>110</v>
      </c>
      <c r="B158" s="242" t="s">
        <v>238</v>
      </c>
      <c r="C158" s="194">
        <f>VLOOKUP(B158,[2]Sheet2!$A:$B,2,0)</f>
        <v>1178</v>
      </c>
      <c r="D158" s="194">
        <f>VLOOKUP(B158,[1]FAQ!$C:$H,6,0)</f>
        <v>1</v>
      </c>
      <c r="E158" s="235" t="str">
        <f>VLOOKUP(B158,[1]FAQ!$C:$D,2,0)</f>
        <v>什么是交强险？</v>
      </c>
      <c r="F158" s="235" t="str">
        <f>VLOOKUP(B158,[1]FAQ!$C:$F,4,0)</f>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
      <c r="G158" s="194"/>
      <c r="H158" s="194"/>
      <c r="I158" s="194"/>
    </row>
    <row r="159" spans="1:9" ht="51">
      <c r="A159" s="194" t="s">
        <v>110</v>
      </c>
      <c r="B159" s="242" t="s">
        <v>239</v>
      </c>
      <c r="C159" s="194">
        <f>VLOOKUP(B159,[2]Sheet2!$A:$B,2,0)</f>
        <v>1179</v>
      </c>
      <c r="D159" s="194">
        <f>VLOOKUP(B159,[1]FAQ!$C:$H,6,0)</f>
        <v>1</v>
      </c>
      <c r="E159" s="235" t="str">
        <f>VLOOKUP(B159,[1]FAQ!$C:$D,2,0)</f>
        <v>我能不能不买交强险？</v>
      </c>
      <c r="F159" s="235" t="str">
        <f>VLOOKUP(B159,[1]FAQ!$C:$F,4,0)</f>
        <v>您好，如果不缴纳交强险，按照规定公安机关交通管理部门有权扣留车辆，并处与应缴纳保险费的2倍罚款。我司建议您尽快为爱车购买交强险。</v>
      </c>
      <c r="G159" s="194"/>
      <c r="H159" s="194"/>
      <c r="I159" s="194"/>
    </row>
    <row r="160" spans="1:9" ht="89.25">
      <c r="A160" s="194" t="s">
        <v>110</v>
      </c>
      <c r="B160" s="275" t="s">
        <v>240</v>
      </c>
      <c r="C160" s="194">
        <f>VLOOKUP(B160,[2]Sheet2!$A:$B,2,0)</f>
        <v>1180</v>
      </c>
      <c r="D160" s="194">
        <f>VLOOKUP(B160,[1]FAQ!$C:$H,6,0)</f>
        <v>1</v>
      </c>
      <c r="E160" s="235" t="str">
        <f>VLOOKUP(B160,[1]FAQ!$C:$D,2,0)</f>
        <v>交强险赔偿限额是多少？</v>
      </c>
      <c r="F160" s="235" t="str">
        <f>VLOOKUP(B160,[1]FAQ!$C:$F,4,0)</f>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
      <c r="G160" s="194"/>
      <c r="H160" s="194"/>
      <c r="I160" s="194"/>
    </row>
    <row r="161" spans="1:9" ht="102">
      <c r="A161" s="194" t="s">
        <v>110</v>
      </c>
      <c r="B161" s="242" t="s">
        <v>241</v>
      </c>
      <c r="C161" s="194">
        <f>VLOOKUP(B161,[2]Sheet2!$A:$B,2,0)</f>
        <v>1181</v>
      </c>
      <c r="D161" s="194">
        <f>VLOOKUP(B161,[1]FAQ!$C:$H,6,0)</f>
        <v>1</v>
      </c>
      <c r="E161" s="235" t="str">
        <f>VLOOKUP(B161,[1]FAQ!$C:$D,2,0)</f>
        <v>2020年新版车险条款对比2014年增加了哪些附加险种？</v>
      </c>
      <c r="F161" s="235" t="str">
        <f>VLOOKUP(B161,[1]FAQ!$C:$F,4,0)</f>
        <v>您好，2020年新版车险对比2014版本增加共有5种附加险，分别为：
1.绝对免赔率特约条款
2.车轮单独损失险
3.医保外医疗费用责任险
4.发动机进水损坏除外特约险
5.增值服务特约条款（代送检、道路救援、代驾服务、安全检测）</v>
      </c>
      <c r="G161" s="194"/>
      <c r="H161" s="194"/>
      <c r="I161" s="194"/>
    </row>
    <row r="162" spans="1:9" ht="63.75">
      <c r="A162" s="194" t="s">
        <v>110</v>
      </c>
      <c r="B162" s="242" t="s">
        <v>242</v>
      </c>
      <c r="C162" s="194">
        <f>VLOOKUP(B162,[2]Sheet2!$A:$B,2,0)</f>
        <v>2041</v>
      </c>
      <c r="D162" s="194">
        <f>VLOOKUP(B162,[1]FAQ!$C:$H,6,0)</f>
        <v>1</v>
      </c>
      <c r="E162" s="235" t="str">
        <f>VLOOKUP(B162,[1]FAQ!$C:$D,2,0)</f>
        <v>查询保单内容帮别人</v>
      </c>
      <c r="F162" s="235" t="str">
        <f>VLOOKUP(B162,[1]FAQ!$C:$F,4,0)</f>
        <v>微信关注【华泰财险】公众号，点击理赔·服务-我的保单-全部保单，绑定保单后即可查询保单详细信息及报案后的理赔进度。详细操作方式已通过短信形式发送到您的手机，请您注意查收。</v>
      </c>
      <c r="G162" s="194"/>
      <c r="H162" s="194"/>
      <c r="I162" s="194" t="s">
        <v>64</v>
      </c>
    </row>
    <row r="163" spans="1:9" ht="63.75">
      <c r="A163" s="194" t="s">
        <v>110</v>
      </c>
      <c r="B163" s="242" t="s">
        <v>243</v>
      </c>
      <c r="C163" s="194">
        <f>VLOOKUP(B163,[2]Sheet2!$A:$B,2,0)</f>
        <v>2072</v>
      </c>
      <c r="D163" s="194">
        <f>VLOOKUP(B163,[1]FAQ!$C:$H,6,0)</f>
        <v>1</v>
      </c>
      <c r="E163" s="235" t="str">
        <f>VLOOKUP(B163,[1]FAQ!$C:$D,2,0)</f>
        <v>查询理赔记录帮别人</v>
      </c>
      <c r="F163" s="235" t="str">
        <f>VLOOKUP(B163,[1]FAQ!$C:$F,4,0)</f>
        <v>微信关注【华泰财险】公众号，点击理赔·服务-我的保单-全部保单，绑定保单后即可查询保单详细信息及报案后的理赔进度。详细操作方式已通过短信形式发送到您的手机，请您注意查收。</v>
      </c>
      <c r="G163" s="194"/>
      <c r="H163" s="194"/>
      <c r="I163" s="194" t="s">
        <v>64</v>
      </c>
    </row>
    <row r="164" spans="1:9" ht="71.25">
      <c r="A164" s="436" t="s">
        <v>244</v>
      </c>
      <c r="B164" s="248" t="s">
        <v>94</v>
      </c>
      <c r="C164" s="413">
        <v>2138</v>
      </c>
      <c r="D164" s="248">
        <v>2</v>
      </c>
      <c r="E164" s="248" t="s">
        <v>245</v>
      </c>
      <c r="F164" s="424" t="s">
        <v>246</v>
      </c>
      <c r="G164" s="424" t="s">
        <v>247</v>
      </c>
      <c r="H164" s="248"/>
      <c r="I164" s="248"/>
    </row>
    <row r="165" spans="1:9" ht="28.5">
      <c r="A165" s="436"/>
      <c r="B165" s="287" t="s">
        <v>248</v>
      </c>
      <c r="C165" s="289">
        <v>2140</v>
      </c>
      <c r="D165" s="287">
        <v>1</v>
      </c>
      <c r="E165" s="287" t="s">
        <v>249</v>
      </c>
      <c r="F165" s="287" t="s">
        <v>23</v>
      </c>
      <c r="G165" s="287" t="s">
        <v>24</v>
      </c>
      <c r="H165" s="287"/>
      <c r="I165" s="287" t="s">
        <v>95</v>
      </c>
    </row>
    <row r="166" spans="1:9" ht="57">
      <c r="A166" s="436"/>
      <c r="B166" s="287" t="s">
        <v>250</v>
      </c>
      <c r="C166" s="289">
        <v>2139</v>
      </c>
      <c r="D166" s="287">
        <v>1</v>
      </c>
      <c r="E166" s="287" t="s">
        <v>251</v>
      </c>
      <c r="F166" s="287" t="s">
        <v>98</v>
      </c>
      <c r="G166" s="287" t="s">
        <v>99</v>
      </c>
      <c r="H166" s="287"/>
      <c r="I166" s="287"/>
    </row>
    <row r="167" spans="1:9" ht="57">
      <c r="A167" s="436"/>
      <c r="B167" s="248" t="s">
        <v>252</v>
      </c>
      <c r="C167" s="413"/>
      <c r="D167" s="248"/>
      <c r="E167" s="248"/>
      <c r="F167" s="248" t="s">
        <v>253</v>
      </c>
      <c r="G167" s="248"/>
      <c r="H167" s="248"/>
      <c r="I167" s="248"/>
    </row>
    <row r="168" spans="1:9" ht="57">
      <c r="A168" s="436"/>
      <c r="B168" s="248" t="s">
        <v>254</v>
      </c>
      <c r="C168" s="413"/>
      <c r="D168" s="248"/>
      <c r="E168" s="248"/>
      <c r="F168" s="248" t="s">
        <v>253</v>
      </c>
      <c r="G168" s="248"/>
      <c r="H168" s="248"/>
      <c r="I168" s="248"/>
    </row>
    <row r="169" spans="1:9" ht="42.75">
      <c r="A169" s="436"/>
      <c r="B169" s="248" t="s">
        <v>255</v>
      </c>
      <c r="C169" s="413"/>
      <c r="D169" s="248"/>
      <c r="E169" s="248"/>
      <c r="F169" s="248" t="s">
        <v>256</v>
      </c>
      <c r="G169" s="248" t="s">
        <v>24</v>
      </c>
      <c r="H169" s="248"/>
      <c r="I169" s="248" t="s">
        <v>257</v>
      </c>
    </row>
    <row r="170" spans="1:9" ht="114">
      <c r="A170" s="436"/>
      <c r="B170" s="248" t="s">
        <v>258</v>
      </c>
      <c r="C170" s="413"/>
      <c r="D170" s="248"/>
      <c r="E170" s="248" t="s">
        <v>259</v>
      </c>
      <c r="F170" s="248" t="s">
        <v>260</v>
      </c>
      <c r="G170" s="248" t="s">
        <v>103</v>
      </c>
      <c r="H170" s="248"/>
      <c r="I170" s="428" t="s">
        <v>261</v>
      </c>
    </row>
    <row r="171" spans="1:9" ht="28.5">
      <c r="A171" s="436"/>
      <c r="B171" s="248" t="s">
        <v>262</v>
      </c>
      <c r="C171" s="413"/>
      <c r="D171" s="248"/>
      <c r="E171" s="248" t="s">
        <v>263</v>
      </c>
      <c r="F171" s="248" t="s">
        <v>23</v>
      </c>
      <c r="G171" s="248" t="s">
        <v>24</v>
      </c>
      <c r="H171" s="248"/>
      <c r="I171" s="248" t="s">
        <v>257</v>
      </c>
    </row>
    <row r="172" spans="1:9" ht="28.5">
      <c r="A172" s="436"/>
      <c r="B172" s="425" t="s">
        <v>39</v>
      </c>
      <c r="C172" s="426">
        <v>572</v>
      </c>
      <c r="D172" s="425">
        <v>3</v>
      </c>
      <c r="E172" s="425"/>
      <c r="F172" s="425" t="s">
        <v>23</v>
      </c>
      <c r="G172" s="425" t="s">
        <v>24</v>
      </c>
      <c r="H172" s="425"/>
      <c r="I172" s="425" t="s">
        <v>264</v>
      </c>
    </row>
    <row r="173" spans="1:9" ht="57">
      <c r="A173" s="436"/>
      <c r="B173" s="425" t="s">
        <v>40</v>
      </c>
      <c r="C173" s="426">
        <v>573</v>
      </c>
      <c r="D173" s="425">
        <v>3</v>
      </c>
      <c r="E173" s="425"/>
      <c r="F173" s="425" t="s">
        <v>98</v>
      </c>
      <c r="G173" s="425" t="s">
        <v>99</v>
      </c>
      <c r="H173" s="425"/>
      <c r="I173" s="425"/>
    </row>
    <row r="174" spans="1:9">
      <c r="A174" s="427"/>
      <c r="B174" s="282"/>
      <c r="C174" s="282"/>
      <c r="D174" s="282"/>
      <c r="E174" s="282"/>
      <c r="F174" s="282"/>
      <c r="G174" s="282"/>
      <c r="H174" s="282"/>
      <c r="I174" s="282"/>
    </row>
    <row r="175" spans="1:9">
      <c r="A175" s="427"/>
      <c r="B175" s="282"/>
      <c r="C175" s="282"/>
      <c r="D175" s="282"/>
      <c r="E175" s="282"/>
      <c r="F175" s="282"/>
      <c r="G175" s="282"/>
      <c r="H175" s="282"/>
      <c r="I175" s="282"/>
    </row>
    <row r="176" spans="1:9">
      <c r="A176" s="427"/>
      <c r="B176" s="282"/>
      <c r="C176" s="282"/>
      <c r="D176" s="282"/>
      <c r="E176" s="282"/>
      <c r="F176" s="282"/>
      <c r="G176" s="282"/>
      <c r="H176" s="282"/>
      <c r="I176" s="282"/>
    </row>
    <row r="177" spans="1:9">
      <c r="A177" s="427"/>
      <c r="B177" s="282"/>
      <c r="C177" s="282"/>
      <c r="D177" s="282"/>
      <c r="E177" s="282"/>
      <c r="F177" s="282"/>
      <c r="G177" s="282"/>
      <c r="H177" s="282"/>
      <c r="I177" s="282"/>
    </row>
    <row r="178" spans="1:9">
      <c r="C178" s="282"/>
      <c r="D178" s="282"/>
      <c r="E178" s="282"/>
    </row>
    <row r="179" spans="1:9">
      <c r="C179" s="282"/>
      <c r="D179" s="282"/>
      <c r="E179" s="282"/>
    </row>
    <row r="180" spans="1:9">
      <c r="C180" s="282"/>
      <c r="D180" s="282"/>
      <c r="E180" s="282"/>
    </row>
    <row r="181" spans="1:9">
      <c r="C181" s="282"/>
      <c r="D181" s="282"/>
      <c r="E181" s="282"/>
    </row>
    <row r="182" spans="1:9">
      <c r="C182" s="282"/>
      <c r="D182" s="282"/>
      <c r="E182" s="282"/>
    </row>
    <row r="183" spans="1:9">
      <c r="C183" s="282"/>
      <c r="D183" s="282"/>
      <c r="E183" s="282"/>
    </row>
    <row r="184" spans="1:9">
      <c r="C184" s="282"/>
      <c r="D184" s="282"/>
      <c r="E184" s="282"/>
    </row>
    <row r="185" spans="1:9">
      <c r="C185" s="282"/>
      <c r="D185" s="282"/>
      <c r="E185" s="282"/>
    </row>
    <row r="186" spans="1:9">
      <c r="C186" s="282"/>
      <c r="D186" s="282"/>
      <c r="E186" s="282"/>
    </row>
    <row r="187" spans="1:9">
      <c r="C187" s="282"/>
      <c r="D187" s="282"/>
      <c r="E187" s="282"/>
    </row>
    <row r="188" spans="1:9">
      <c r="C188" s="282"/>
      <c r="D188" s="282"/>
      <c r="E188" s="282"/>
    </row>
    <row r="189" spans="1:9">
      <c r="C189" s="282"/>
      <c r="D189" s="282"/>
      <c r="E189" s="282"/>
    </row>
    <row r="190" spans="1:9">
      <c r="C190" s="282"/>
      <c r="D190" s="282"/>
      <c r="E190" s="282"/>
    </row>
    <row r="191" spans="1:9">
      <c r="C191" s="282"/>
      <c r="D191" s="282"/>
      <c r="E191" s="282"/>
    </row>
    <row r="192" spans="1:9">
      <c r="C192" s="282"/>
      <c r="D192" s="282"/>
      <c r="E192" s="282"/>
    </row>
    <row r="193" spans="3:5">
      <c r="C193" s="282"/>
      <c r="D193" s="282"/>
      <c r="E193" s="282"/>
    </row>
    <row r="194" spans="3:5">
      <c r="C194" s="282"/>
      <c r="D194" s="282"/>
      <c r="E194" s="282"/>
    </row>
    <row r="195" spans="3:5">
      <c r="C195" s="282"/>
      <c r="D195" s="282"/>
      <c r="E195" s="282"/>
    </row>
    <row r="196" spans="3:5">
      <c r="C196" s="282"/>
      <c r="D196" s="282"/>
      <c r="E196" s="282"/>
    </row>
    <row r="197" spans="3:5">
      <c r="C197" s="282"/>
      <c r="D197" s="282"/>
      <c r="E197" s="282"/>
    </row>
    <row r="198" spans="3:5">
      <c r="C198" s="282"/>
      <c r="D198" s="282"/>
      <c r="E198" s="282"/>
    </row>
    <row r="199" spans="3:5">
      <c r="C199" s="282"/>
      <c r="D199" s="282"/>
      <c r="E199" s="282"/>
    </row>
    <row r="200" spans="3:5">
      <c r="C200" s="282"/>
      <c r="D200" s="282"/>
      <c r="E200" s="282"/>
    </row>
    <row r="201" spans="3:5">
      <c r="C201" s="282"/>
      <c r="D201" s="282"/>
      <c r="E201" s="282"/>
    </row>
    <row r="202" spans="3:5">
      <c r="C202" s="282"/>
      <c r="D202" s="282"/>
      <c r="E202" s="282"/>
    </row>
    <row r="203" spans="3:5">
      <c r="C203" s="282"/>
      <c r="D203" s="282"/>
      <c r="E203" s="282"/>
    </row>
    <row r="204" spans="3:5">
      <c r="C204" s="282"/>
      <c r="D204" s="282"/>
      <c r="E204" s="282"/>
    </row>
    <row r="205" spans="3:5">
      <c r="C205" s="282"/>
      <c r="D205" s="282"/>
      <c r="E205" s="282"/>
    </row>
    <row r="206" spans="3:5">
      <c r="C206" s="282"/>
      <c r="D206" s="282"/>
      <c r="E206" s="282"/>
    </row>
    <row r="207" spans="3:5">
      <c r="C207" s="282"/>
      <c r="D207" s="282"/>
      <c r="E207" s="282"/>
    </row>
    <row r="208" spans="3:5">
      <c r="C208" s="282"/>
      <c r="D208" s="282"/>
      <c r="E208" s="282"/>
    </row>
    <row r="209" spans="3:5">
      <c r="C209" s="282"/>
      <c r="D209" s="282"/>
      <c r="E209" s="282"/>
    </row>
    <row r="210" spans="3:5">
      <c r="C210" s="282"/>
      <c r="D210" s="282"/>
      <c r="E210" s="282"/>
    </row>
    <row r="211" spans="3:5">
      <c r="C211" s="282"/>
      <c r="D211" s="282"/>
      <c r="E211" s="282"/>
    </row>
    <row r="212" spans="3:5">
      <c r="C212" s="282"/>
      <c r="D212" s="282"/>
      <c r="E212" s="282"/>
    </row>
    <row r="213" spans="3:5">
      <c r="C213" s="282"/>
      <c r="D213" s="282"/>
      <c r="E213" s="282"/>
    </row>
    <row r="214" spans="3:5">
      <c r="C214" s="282"/>
      <c r="D214" s="282"/>
      <c r="E214" s="282"/>
    </row>
    <row r="215" spans="3:5">
      <c r="C215" s="282"/>
      <c r="D215" s="282"/>
      <c r="E215" s="282"/>
    </row>
  </sheetData>
  <autoFilter ref="A2:I173"/>
  <phoneticPr fontId="49" type="noConversion"/>
  <conditionalFormatting sqref="B70">
    <cfRule type="duplicateValues" dxfId="18" priority="8"/>
  </conditionalFormatting>
  <conditionalFormatting sqref="B71">
    <cfRule type="duplicateValues" dxfId="17" priority="6"/>
  </conditionalFormatting>
  <conditionalFormatting sqref="B72">
    <cfRule type="duplicateValues" dxfId="16" priority="5"/>
  </conditionalFormatting>
  <conditionalFormatting sqref="B101">
    <cfRule type="duplicateValues" dxfId="15" priority="7"/>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8"/>
  <sheetViews>
    <sheetView workbookViewId="0">
      <pane ySplit="1" topLeftCell="A2" activePane="bottomLeft" state="frozen"/>
      <selection pane="bottomLeft" activeCell="A15" sqref="A15"/>
    </sheetView>
  </sheetViews>
  <sheetFormatPr defaultColWidth="9" defaultRowHeight="14.25"/>
  <cols>
    <col min="1" max="1" width="29" customWidth="1"/>
    <col min="2" max="2" width="15.875" customWidth="1"/>
    <col min="4" max="5" width="8.375" customWidth="1"/>
  </cols>
  <sheetData>
    <row r="1" spans="1:2">
      <c r="A1" s="230" t="s">
        <v>2</v>
      </c>
      <c r="B1" s="230" t="s">
        <v>265</v>
      </c>
    </row>
    <row r="2" spans="1:2">
      <c r="A2" t="s">
        <v>266</v>
      </c>
      <c r="B2">
        <v>2937</v>
      </c>
    </row>
    <row r="3" spans="1:2">
      <c r="A3" t="s">
        <v>267</v>
      </c>
      <c r="B3">
        <v>2938</v>
      </c>
    </row>
    <row r="4" spans="1:2">
      <c r="A4" t="s">
        <v>268</v>
      </c>
      <c r="B4">
        <v>2939</v>
      </c>
    </row>
    <row r="5" spans="1:2">
      <c r="A5" t="s">
        <v>269</v>
      </c>
      <c r="B5">
        <v>2940</v>
      </c>
    </row>
    <row r="6" spans="1:2">
      <c r="A6" t="s">
        <v>270</v>
      </c>
      <c r="B6">
        <v>2941</v>
      </c>
    </row>
    <row r="7" spans="1:2">
      <c r="A7" t="s">
        <v>271</v>
      </c>
      <c r="B7">
        <v>2942</v>
      </c>
    </row>
    <row r="8" spans="1:2">
      <c r="A8" t="s">
        <v>272</v>
      </c>
      <c r="B8">
        <v>2943</v>
      </c>
    </row>
    <row r="9" spans="1:2">
      <c r="A9" t="s">
        <v>273</v>
      </c>
      <c r="B9">
        <v>2944</v>
      </c>
    </row>
    <row r="10" spans="1:2">
      <c r="A10" t="s">
        <v>274</v>
      </c>
      <c r="B10">
        <v>2945</v>
      </c>
    </row>
    <row r="11" spans="1:2">
      <c r="A11" t="s">
        <v>275</v>
      </c>
      <c r="B11">
        <v>2946</v>
      </c>
    </row>
    <row r="12" spans="1:2">
      <c r="A12" t="s">
        <v>276</v>
      </c>
      <c r="B12">
        <v>2947</v>
      </c>
    </row>
    <row r="13" spans="1:2">
      <c r="A13" t="s">
        <v>277</v>
      </c>
      <c r="B13">
        <v>2948</v>
      </c>
    </row>
    <row r="14" spans="1:2">
      <c r="A14" t="s">
        <v>278</v>
      </c>
      <c r="B14">
        <v>2949</v>
      </c>
    </row>
    <row r="15" spans="1:2">
      <c r="A15" t="s">
        <v>279</v>
      </c>
      <c r="B15">
        <v>2950</v>
      </c>
    </row>
    <row r="16" spans="1:2">
      <c r="A16" t="s">
        <v>280</v>
      </c>
      <c r="B16">
        <v>2951</v>
      </c>
    </row>
    <row r="17" spans="1:2">
      <c r="A17" t="s">
        <v>281</v>
      </c>
      <c r="B17">
        <v>2952</v>
      </c>
    </row>
    <row r="18" spans="1:2">
      <c r="A18" t="s">
        <v>282</v>
      </c>
      <c r="B18">
        <v>2953</v>
      </c>
    </row>
    <row r="19" spans="1:2">
      <c r="A19" t="s">
        <v>283</v>
      </c>
      <c r="B19">
        <v>2954</v>
      </c>
    </row>
    <row r="20" spans="1:2">
      <c r="A20" t="s">
        <v>284</v>
      </c>
      <c r="B20">
        <v>2955</v>
      </c>
    </row>
    <row r="21" spans="1:2">
      <c r="A21" t="s">
        <v>285</v>
      </c>
      <c r="B21">
        <v>2956</v>
      </c>
    </row>
    <row r="22" spans="1:2">
      <c r="A22" t="s">
        <v>286</v>
      </c>
      <c r="B22">
        <v>2957</v>
      </c>
    </row>
    <row r="23" spans="1:2">
      <c r="A23" t="s">
        <v>287</v>
      </c>
      <c r="B23">
        <v>2958</v>
      </c>
    </row>
    <row r="24" spans="1:2" s="406" customFormat="1">
      <c r="A24" s="406" t="s">
        <v>288</v>
      </c>
      <c r="B24" s="406">
        <v>2959</v>
      </c>
    </row>
    <row r="25" spans="1:2">
      <c r="A25" t="s">
        <v>289</v>
      </c>
      <c r="B25">
        <v>2961</v>
      </c>
    </row>
    <row r="26" spans="1:2">
      <c r="A26" t="s">
        <v>290</v>
      </c>
      <c r="B26">
        <v>2962</v>
      </c>
    </row>
    <row r="27" spans="1:2">
      <c r="A27" t="s">
        <v>291</v>
      </c>
      <c r="B27">
        <v>2963</v>
      </c>
    </row>
    <row r="28" spans="1:2">
      <c r="A28" t="s">
        <v>292</v>
      </c>
      <c r="B28">
        <v>2964</v>
      </c>
    </row>
    <row r="29" spans="1:2">
      <c r="A29" t="s">
        <v>293</v>
      </c>
      <c r="B29">
        <v>2965</v>
      </c>
    </row>
    <row r="30" spans="1:2">
      <c r="A30" t="s">
        <v>294</v>
      </c>
      <c r="B30">
        <v>2966</v>
      </c>
    </row>
    <row r="31" spans="1:2">
      <c r="A31" t="s">
        <v>295</v>
      </c>
      <c r="B31">
        <v>2967</v>
      </c>
    </row>
    <row r="32" spans="1:2">
      <c r="A32" t="s">
        <v>296</v>
      </c>
      <c r="B32">
        <v>2968</v>
      </c>
    </row>
    <row r="33" spans="1:2">
      <c r="A33" t="s">
        <v>297</v>
      </c>
      <c r="B33">
        <v>2969</v>
      </c>
    </row>
    <row r="34" spans="1:2">
      <c r="A34" t="s">
        <v>298</v>
      </c>
      <c r="B34">
        <v>2970</v>
      </c>
    </row>
    <row r="35" spans="1:2">
      <c r="A35" t="s">
        <v>299</v>
      </c>
      <c r="B35">
        <v>2971</v>
      </c>
    </row>
    <row r="36" spans="1:2">
      <c r="A36" t="s">
        <v>300</v>
      </c>
      <c r="B36">
        <v>2972</v>
      </c>
    </row>
    <row r="37" spans="1:2">
      <c r="A37" t="s">
        <v>301</v>
      </c>
      <c r="B37">
        <v>2973</v>
      </c>
    </row>
    <row r="38" spans="1:2">
      <c r="A38" t="s">
        <v>302</v>
      </c>
      <c r="B38">
        <v>2974</v>
      </c>
    </row>
    <row r="39" spans="1:2">
      <c r="A39" t="s">
        <v>303</v>
      </c>
      <c r="B39">
        <v>2975</v>
      </c>
    </row>
    <row r="40" spans="1:2">
      <c r="A40" t="s">
        <v>304</v>
      </c>
      <c r="B40">
        <v>2976</v>
      </c>
    </row>
    <row r="41" spans="1:2">
      <c r="A41" t="s">
        <v>305</v>
      </c>
      <c r="B41">
        <v>2977</v>
      </c>
    </row>
    <row r="42" spans="1:2">
      <c r="A42" t="s">
        <v>306</v>
      </c>
      <c r="B42">
        <v>2978</v>
      </c>
    </row>
    <row r="43" spans="1:2">
      <c r="A43" t="s">
        <v>307</v>
      </c>
      <c r="B43">
        <v>2979</v>
      </c>
    </row>
    <row r="44" spans="1:2">
      <c r="A44" t="s">
        <v>308</v>
      </c>
      <c r="B44">
        <v>2980</v>
      </c>
    </row>
    <row r="45" spans="1:2">
      <c r="A45" t="s">
        <v>309</v>
      </c>
      <c r="B45">
        <v>2981</v>
      </c>
    </row>
    <row r="46" spans="1:2">
      <c r="A46" t="s">
        <v>310</v>
      </c>
      <c r="B46">
        <v>2982</v>
      </c>
    </row>
    <row r="47" spans="1:2">
      <c r="A47" t="s">
        <v>311</v>
      </c>
      <c r="B47">
        <v>2983</v>
      </c>
    </row>
    <row r="48" spans="1:2">
      <c r="A48" t="s">
        <v>312</v>
      </c>
      <c r="B48">
        <v>2984</v>
      </c>
    </row>
    <row r="49" spans="1:2">
      <c r="A49" t="s">
        <v>313</v>
      </c>
      <c r="B49">
        <v>2985</v>
      </c>
    </row>
    <row r="50" spans="1:2">
      <c r="A50" t="s">
        <v>314</v>
      </c>
      <c r="B50">
        <v>2986</v>
      </c>
    </row>
    <row r="51" spans="1:2">
      <c r="A51" t="s">
        <v>315</v>
      </c>
      <c r="B51">
        <v>2987</v>
      </c>
    </row>
    <row r="52" spans="1:2">
      <c r="A52" t="s">
        <v>316</v>
      </c>
      <c r="B52">
        <v>2988</v>
      </c>
    </row>
    <row r="53" spans="1:2">
      <c r="A53" t="s">
        <v>317</v>
      </c>
      <c r="B53">
        <v>2989</v>
      </c>
    </row>
    <row r="54" spans="1:2">
      <c r="A54" t="s">
        <v>318</v>
      </c>
      <c r="B54">
        <v>2990</v>
      </c>
    </row>
    <row r="55" spans="1:2">
      <c r="A55" t="s">
        <v>319</v>
      </c>
      <c r="B55">
        <v>2991</v>
      </c>
    </row>
    <row r="56" spans="1:2">
      <c r="A56" t="s">
        <v>320</v>
      </c>
      <c r="B56">
        <v>2992</v>
      </c>
    </row>
    <row r="57" spans="1:2">
      <c r="A57" t="s">
        <v>321</v>
      </c>
      <c r="B57">
        <v>2993</v>
      </c>
    </row>
    <row r="58" spans="1:2">
      <c r="A58" t="s">
        <v>322</v>
      </c>
      <c r="B58">
        <v>2994</v>
      </c>
    </row>
    <row r="59" spans="1:2">
      <c r="A59" t="s">
        <v>323</v>
      </c>
      <c r="B59">
        <v>2995</v>
      </c>
    </row>
    <row r="60" spans="1:2">
      <c r="A60" t="s">
        <v>324</v>
      </c>
      <c r="B60">
        <v>2996</v>
      </c>
    </row>
    <row r="61" spans="1:2">
      <c r="A61" t="s">
        <v>325</v>
      </c>
      <c r="B61">
        <v>2997</v>
      </c>
    </row>
    <row r="62" spans="1:2">
      <c r="A62" t="s">
        <v>326</v>
      </c>
      <c r="B62">
        <v>2998</v>
      </c>
    </row>
    <row r="63" spans="1:2">
      <c r="A63" t="s">
        <v>327</v>
      </c>
      <c r="B63">
        <v>2999</v>
      </c>
    </row>
    <row r="64" spans="1:2">
      <c r="A64" t="s">
        <v>328</v>
      </c>
      <c r="B64">
        <v>3000</v>
      </c>
    </row>
    <row r="65" spans="1:2">
      <c r="A65" t="s">
        <v>329</v>
      </c>
      <c r="B65">
        <v>3001</v>
      </c>
    </row>
    <row r="66" spans="1:2">
      <c r="A66" t="s">
        <v>330</v>
      </c>
      <c r="B66">
        <v>3002</v>
      </c>
    </row>
    <row r="67" spans="1:2">
      <c r="A67" t="s">
        <v>331</v>
      </c>
      <c r="B67">
        <v>3003</v>
      </c>
    </row>
    <row r="68" spans="1:2">
      <c r="A68" t="s">
        <v>332</v>
      </c>
      <c r="B68">
        <v>3004</v>
      </c>
    </row>
    <row r="69" spans="1:2">
      <c r="A69" t="s">
        <v>333</v>
      </c>
      <c r="B69">
        <v>3005</v>
      </c>
    </row>
    <row r="70" spans="1:2">
      <c r="A70" t="s">
        <v>334</v>
      </c>
      <c r="B70">
        <v>3006</v>
      </c>
    </row>
    <row r="71" spans="1:2">
      <c r="A71" t="s">
        <v>335</v>
      </c>
      <c r="B71">
        <v>3007</v>
      </c>
    </row>
    <row r="72" spans="1:2" s="406" customFormat="1">
      <c r="A72" s="406" t="s">
        <v>336</v>
      </c>
      <c r="B72" s="406">
        <v>3011</v>
      </c>
    </row>
    <row r="73" spans="1:2">
      <c r="A73" t="s">
        <v>337</v>
      </c>
      <c r="B73" s="407">
        <v>3012</v>
      </c>
    </row>
    <row r="74" spans="1:2">
      <c r="A74" t="s">
        <v>338</v>
      </c>
      <c r="B74" s="407">
        <v>3013</v>
      </c>
    </row>
    <row r="75" spans="1:2">
      <c r="A75" t="s">
        <v>339</v>
      </c>
      <c r="B75" s="407">
        <v>3014</v>
      </c>
    </row>
    <row r="76" spans="1:2">
      <c r="A76" t="s">
        <v>340</v>
      </c>
      <c r="B76" s="407">
        <v>3015</v>
      </c>
    </row>
    <row r="77" spans="1:2">
      <c r="A77" t="s">
        <v>341</v>
      </c>
      <c r="B77" s="407">
        <v>3016</v>
      </c>
    </row>
    <row r="78" spans="1:2">
      <c r="A78" t="s">
        <v>342</v>
      </c>
      <c r="B78" s="407">
        <v>3017</v>
      </c>
    </row>
    <row r="79" spans="1:2">
      <c r="A79" t="s">
        <v>343</v>
      </c>
      <c r="B79" s="407">
        <v>3018</v>
      </c>
    </row>
    <row r="80" spans="1:2">
      <c r="A80" t="s">
        <v>344</v>
      </c>
      <c r="B80" s="407">
        <v>3019</v>
      </c>
    </row>
    <row r="81" spans="1:2">
      <c r="A81" t="s">
        <v>345</v>
      </c>
      <c r="B81" s="407">
        <v>3020</v>
      </c>
    </row>
    <row r="82" spans="1:2">
      <c r="A82" t="s">
        <v>346</v>
      </c>
      <c r="B82" s="407">
        <v>3021</v>
      </c>
    </row>
    <row r="83" spans="1:2">
      <c r="A83" t="s">
        <v>347</v>
      </c>
      <c r="B83" s="407">
        <v>3022</v>
      </c>
    </row>
    <row r="84" spans="1:2">
      <c r="A84" t="s">
        <v>348</v>
      </c>
      <c r="B84" s="407">
        <v>3023</v>
      </c>
    </row>
    <row r="85" spans="1:2">
      <c r="A85" t="s">
        <v>349</v>
      </c>
      <c r="B85" s="407">
        <v>3024</v>
      </c>
    </row>
    <row r="86" spans="1:2">
      <c r="A86" t="s">
        <v>350</v>
      </c>
      <c r="B86" s="407">
        <v>3025</v>
      </c>
    </row>
    <row r="87" spans="1:2">
      <c r="A87" t="s">
        <v>351</v>
      </c>
      <c r="B87" s="407">
        <v>3026</v>
      </c>
    </row>
    <row r="88" spans="1:2">
      <c r="A88" t="s">
        <v>352</v>
      </c>
      <c r="B88" s="407">
        <v>3027</v>
      </c>
    </row>
    <row r="89" spans="1:2">
      <c r="A89" t="s">
        <v>353</v>
      </c>
      <c r="B89" s="407">
        <v>3028</v>
      </c>
    </row>
    <row r="90" spans="1:2">
      <c r="A90" t="s">
        <v>354</v>
      </c>
      <c r="B90" s="407">
        <v>3029</v>
      </c>
    </row>
    <row r="91" spans="1:2">
      <c r="A91" t="s">
        <v>355</v>
      </c>
      <c r="B91" s="407">
        <v>3033</v>
      </c>
    </row>
    <row r="92" spans="1:2">
      <c r="A92" t="s">
        <v>356</v>
      </c>
      <c r="B92" s="407">
        <v>3034</v>
      </c>
    </row>
    <row r="93" spans="1:2">
      <c r="A93" t="s">
        <v>357</v>
      </c>
      <c r="B93" s="407">
        <v>3035</v>
      </c>
    </row>
    <row r="94" spans="1:2">
      <c r="A94" t="s">
        <v>358</v>
      </c>
      <c r="B94" s="407">
        <v>3036</v>
      </c>
    </row>
    <row r="95" spans="1:2">
      <c r="A95" t="s">
        <v>359</v>
      </c>
      <c r="B95" s="407">
        <v>3037</v>
      </c>
    </row>
    <row r="96" spans="1:2">
      <c r="A96" t="s">
        <v>360</v>
      </c>
      <c r="B96" s="407">
        <v>3038</v>
      </c>
    </row>
    <row r="97" spans="1:2">
      <c r="A97" t="s">
        <v>361</v>
      </c>
      <c r="B97" s="407">
        <v>3039</v>
      </c>
    </row>
    <row r="98" spans="1:2">
      <c r="A98" t="s">
        <v>362</v>
      </c>
      <c r="B98" s="407">
        <v>3040</v>
      </c>
    </row>
    <row r="99" spans="1:2">
      <c r="A99" t="s">
        <v>363</v>
      </c>
      <c r="B99" s="407">
        <v>3041</v>
      </c>
    </row>
    <row r="100" spans="1:2">
      <c r="A100" t="s">
        <v>364</v>
      </c>
      <c r="B100" s="407">
        <v>3042</v>
      </c>
    </row>
    <row r="101" spans="1:2">
      <c r="A101" t="s">
        <v>365</v>
      </c>
      <c r="B101" s="407">
        <v>3043</v>
      </c>
    </row>
    <row r="102" spans="1:2">
      <c r="A102" t="s">
        <v>366</v>
      </c>
      <c r="B102" s="407">
        <v>3044</v>
      </c>
    </row>
    <row r="103" spans="1:2">
      <c r="A103" t="s">
        <v>367</v>
      </c>
      <c r="B103" s="407">
        <v>3045</v>
      </c>
    </row>
    <row r="104" spans="1:2">
      <c r="A104" t="s">
        <v>368</v>
      </c>
      <c r="B104" s="407">
        <v>3046</v>
      </c>
    </row>
    <row r="105" spans="1:2">
      <c r="A105" t="s">
        <v>369</v>
      </c>
      <c r="B105" s="407">
        <v>3047</v>
      </c>
    </row>
    <row r="106" spans="1:2">
      <c r="A106" t="s">
        <v>370</v>
      </c>
      <c r="B106" s="407">
        <v>3048</v>
      </c>
    </row>
    <row r="107" spans="1:2">
      <c r="A107" t="s">
        <v>371</v>
      </c>
      <c r="B107" s="407">
        <v>3049</v>
      </c>
    </row>
    <row r="108" spans="1:2">
      <c r="A108" t="s">
        <v>372</v>
      </c>
      <c r="B108" s="407">
        <v>3050</v>
      </c>
    </row>
    <row r="109" spans="1:2">
      <c r="A109" t="s">
        <v>373</v>
      </c>
      <c r="B109" s="407">
        <v>3051</v>
      </c>
    </row>
    <row r="110" spans="1:2">
      <c r="A110" t="s">
        <v>374</v>
      </c>
      <c r="B110" s="407">
        <v>3052</v>
      </c>
    </row>
    <row r="111" spans="1:2">
      <c r="A111" t="s">
        <v>375</v>
      </c>
      <c r="B111" s="407">
        <v>3053</v>
      </c>
    </row>
    <row r="112" spans="1:2">
      <c r="A112" t="s">
        <v>376</v>
      </c>
      <c r="B112" s="407">
        <v>3054</v>
      </c>
    </row>
    <row r="113" spans="1:2">
      <c r="A113" t="s">
        <v>377</v>
      </c>
      <c r="B113" s="407">
        <v>3055</v>
      </c>
    </row>
    <row r="114" spans="1:2">
      <c r="A114" t="s">
        <v>378</v>
      </c>
      <c r="B114" s="407">
        <v>3056</v>
      </c>
    </row>
    <row r="115" spans="1:2">
      <c r="A115" t="s">
        <v>379</v>
      </c>
      <c r="B115" s="407">
        <v>3057</v>
      </c>
    </row>
    <row r="116" spans="1:2">
      <c r="A116" t="s">
        <v>380</v>
      </c>
      <c r="B116" s="407">
        <v>3058</v>
      </c>
    </row>
    <row r="117" spans="1:2">
      <c r="A117" t="s">
        <v>381</v>
      </c>
      <c r="B117" s="407">
        <v>3059</v>
      </c>
    </row>
    <row r="118" spans="1:2">
      <c r="A118" t="s">
        <v>382</v>
      </c>
      <c r="B118" s="407">
        <v>3060</v>
      </c>
    </row>
    <row r="119" spans="1:2">
      <c r="A119" t="s">
        <v>383</v>
      </c>
      <c r="B119" s="407">
        <v>3061</v>
      </c>
    </row>
    <row r="120" spans="1:2">
      <c r="A120" t="s">
        <v>384</v>
      </c>
      <c r="B120" s="407">
        <v>3062</v>
      </c>
    </row>
    <row r="121" spans="1:2">
      <c r="A121" t="s">
        <v>385</v>
      </c>
      <c r="B121" s="407">
        <v>3063</v>
      </c>
    </row>
    <row r="122" spans="1:2">
      <c r="A122" t="s">
        <v>386</v>
      </c>
      <c r="B122" s="407">
        <v>3064</v>
      </c>
    </row>
    <row r="123" spans="1:2">
      <c r="A123" t="s">
        <v>387</v>
      </c>
      <c r="B123" s="407">
        <v>3065</v>
      </c>
    </row>
    <row r="124" spans="1:2">
      <c r="A124" t="s">
        <v>388</v>
      </c>
      <c r="B124" s="407">
        <v>3066</v>
      </c>
    </row>
    <row r="125" spans="1:2">
      <c r="A125" t="s">
        <v>389</v>
      </c>
      <c r="B125" s="407">
        <v>3067</v>
      </c>
    </row>
    <row r="126" spans="1:2">
      <c r="A126" t="s">
        <v>390</v>
      </c>
      <c r="B126" s="407">
        <v>3068</v>
      </c>
    </row>
    <row r="127" spans="1:2">
      <c r="A127" t="s">
        <v>391</v>
      </c>
      <c r="B127" s="407">
        <v>3069</v>
      </c>
    </row>
    <row r="128" spans="1:2">
      <c r="A128" t="s">
        <v>392</v>
      </c>
      <c r="B128" s="407">
        <v>3070</v>
      </c>
    </row>
    <row r="129" spans="1:2">
      <c r="A129" t="s">
        <v>393</v>
      </c>
      <c r="B129" s="407">
        <v>3071</v>
      </c>
    </row>
    <row r="130" spans="1:2">
      <c r="A130" t="s">
        <v>394</v>
      </c>
      <c r="B130" s="407">
        <v>3072</v>
      </c>
    </row>
    <row r="131" spans="1:2">
      <c r="A131" t="s">
        <v>395</v>
      </c>
      <c r="B131" s="407">
        <v>3073</v>
      </c>
    </row>
    <row r="132" spans="1:2">
      <c r="A132" t="s">
        <v>396</v>
      </c>
      <c r="B132" s="407">
        <v>3074</v>
      </c>
    </row>
    <row r="133" spans="1:2">
      <c r="A133" t="s">
        <v>397</v>
      </c>
      <c r="B133" s="407">
        <v>3075</v>
      </c>
    </row>
    <row r="134" spans="1:2">
      <c r="A134" t="s">
        <v>398</v>
      </c>
      <c r="B134" s="407">
        <v>3076</v>
      </c>
    </row>
    <row r="135" spans="1:2">
      <c r="A135" t="s">
        <v>399</v>
      </c>
      <c r="B135" s="407">
        <v>3077</v>
      </c>
    </row>
    <row r="136" spans="1:2">
      <c r="A136" t="s">
        <v>400</v>
      </c>
      <c r="B136" s="407">
        <v>3078</v>
      </c>
    </row>
    <row r="137" spans="1:2">
      <c r="A137" t="s">
        <v>401</v>
      </c>
      <c r="B137" s="407">
        <v>3079</v>
      </c>
    </row>
    <row r="138" spans="1:2">
      <c r="A138" t="s">
        <v>402</v>
      </c>
      <c r="B138" s="407">
        <v>3080</v>
      </c>
    </row>
    <row r="139" spans="1:2">
      <c r="A139" t="s">
        <v>403</v>
      </c>
      <c r="B139" s="407">
        <v>3081</v>
      </c>
    </row>
    <row r="140" spans="1:2">
      <c r="A140" t="s">
        <v>404</v>
      </c>
      <c r="B140" s="407">
        <v>3082</v>
      </c>
    </row>
    <row r="141" spans="1:2">
      <c r="A141" t="s">
        <v>405</v>
      </c>
      <c r="B141" s="407">
        <v>3083</v>
      </c>
    </row>
    <row r="142" spans="1:2">
      <c r="A142" t="s">
        <v>406</v>
      </c>
      <c r="B142" s="407">
        <v>3084</v>
      </c>
    </row>
    <row r="143" spans="1:2">
      <c r="A143" t="s">
        <v>407</v>
      </c>
      <c r="B143" s="407">
        <v>3085</v>
      </c>
    </row>
    <row r="144" spans="1:2">
      <c r="A144" t="s">
        <v>408</v>
      </c>
      <c r="B144" s="407">
        <v>3086</v>
      </c>
    </row>
    <row r="145" spans="1:2">
      <c r="A145" t="s">
        <v>409</v>
      </c>
      <c r="B145" s="407">
        <v>3087</v>
      </c>
    </row>
    <row r="146" spans="1:2">
      <c r="A146" t="s">
        <v>410</v>
      </c>
      <c r="B146" s="407">
        <v>3088</v>
      </c>
    </row>
    <row r="147" spans="1:2">
      <c r="A147" t="s">
        <v>411</v>
      </c>
      <c r="B147" s="407">
        <v>3089</v>
      </c>
    </row>
    <row r="148" spans="1:2">
      <c r="A148" t="s">
        <v>412</v>
      </c>
      <c r="B148" s="407">
        <v>3090</v>
      </c>
    </row>
    <row r="149" spans="1:2">
      <c r="A149" t="s">
        <v>413</v>
      </c>
      <c r="B149" s="407">
        <v>3091</v>
      </c>
    </row>
    <row r="150" spans="1:2">
      <c r="A150" t="s">
        <v>414</v>
      </c>
      <c r="B150" s="407">
        <v>3092</v>
      </c>
    </row>
    <row r="151" spans="1:2">
      <c r="A151" t="s">
        <v>415</v>
      </c>
      <c r="B151" s="407">
        <v>3093</v>
      </c>
    </row>
    <row r="152" spans="1:2">
      <c r="A152" t="s">
        <v>416</v>
      </c>
      <c r="B152" s="407">
        <v>3094</v>
      </c>
    </row>
    <row r="153" spans="1:2">
      <c r="A153" t="s">
        <v>417</v>
      </c>
      <c r="B153" s="407">
        <v>3095</v>
      </c>
    </row>
    <row r="154" spans="1:2">
      <c r="A154" t="s">
        <v>418</v>
      </c>
      <c r="B154" s="407">
        <v>3096</v>
      </c>
    </row>
    <row r="155" spans="1:2">
      <c r="A155" t="s">
        <v>419</v>
      </c>
      <c r="B155" s="407">
        <v>3097</v>
      </c>
    </row>
    <row r="156" spans="1:2">
      <c r="A156" t="s">
        <v>420</v>
      </c>
      <c r="B156" s="407">
        <v>3098</v>
      </c>
    </row>
    <row r="157" spans="1:2">
      <c r="A157" t="s">
        <v>421</v>
      </c>
      <c r="B157" s="407">
        <v>3099</v>
      </c>
    </row>
    <row r="158" spans="1:2">
      <c r="A158" t="s">
        <v>422</v>
      </c>
      <c r="B158" s="407">
        <v>3100</v>
      </c>
    </row>
    <row r="159" spans="1:2">
      <c r="A159" t="s">
        <v>423</v>
      </c>
      <c r="B159" s="407">
        <v>3101</v>
      </c>
    </row>
    <row r="160" spans="1:2">
      <c r="A160" t="s">
        <v>424</v>
      </c>
      <c r="B160" s="407">
        <v>3102</v>
      </c>
    </row>
    <row r="161" spans="1:2">
      <c r="A161" t="s">
        <v>425</v>
      </c>
      <c r="B161" s="407">
        <v>3103</v>
      </c>
    </row>
    <row r="162" spans="1:2">
      <c r="A162" t="s">
        <v>426</v>
      </c>
      <c r="B162" s="407">
        <v>3104</v>
      </c>
    </row>
    <row r="163" spans="1:2">
      <c r="A163" t="s">
        <v>427</v>
      </c>
      <c r="B163" s="407">
        <v>3105</v>
      </c>
    </row>
    <row r="164" spans="1:2">
      <c r="A164" t="s">
        <v>428</v>
      </c>
      <c r="B164" s="407">
        <v>3106</v>
      </c>
    </row>
    <row r="165" spans="1:2">
      <c r="A165" t="s">
        <v>429</v>
      </c>
      <c r="B165" s="407">
        <v>3107</v>
      </c>
    </row>
    <row r="166" spans="1:2">
      <c r="A166" t="s">
        <v>430</v>
      </c>
      <c r="B166" s="407">
        <v>3108</v>
      </c>
    </row>
    <row r="167" spans="1:2">
      <c r="A167" t="s">
        <v>431</v>
      </c>
      <c r="B167" s="407">
        <v>3109</v>
      </c>
    </row>
    <row r="168" spans="1:2">
      <c r="A168" t="s">
        <v>432</v>
      </c>
      <c r="B168" s="407">
        <v>3110</v>
      </c>
    </row>
    <row r="169" spans="1:2">
      <c r="A169" t="s">
        <v>433</v>
      </c>
      <c r="B169" s="407">
        <v>3111</v>
      </c>
    </row>
    <row r="170" spans="1:2">
      <c r="A170" t="s">
        <v>434</v>
      </c>
      <c r="B170" s="407">
        <v>3112</v>
      </c>
    </row>
    <row r="171" spans="1:2">
      <c r="A171" t="s">
        <v>435</v>
      </c>
      <c r="B171" s="407">
        <v>3113</v>
      </c>
    </row>
    <row r="172" spans="1:2">
      <c r="A172" t="s">
        <v>436</v>
      </c>
      <c r="B172" s="407">
        <v>3114</v>
      </c>
    </row>
    <row r="173" spans="1:2">
      <c r="A173" t="s">
        <v>437</v>
      </c>
      <c r="B173" s="407">
        <v>3115</v>
      </c>
    </row>
    <row r="174" spans="1:2">
      <c r="A174" t="s">
        <v>438</v>
      </c>
      <c r="B174" s="407">
        <v>3116</v>
      </c>
    </row>
    <row r="175" spans="1:2">
      <c r="A175" t="s">
        <v>439</v>
      </c>
      <c r="B175" s="407">
        <v>3117</v>
      </c>
    </row>
    <row r="176" spans="1:2">
      <c r="A176" t="s">
        <v>440</v>
      </c>
      <c r="B176" s="407">
        <v>3118</v>
      </c>
    </row>
    <row r="177" spans="1:2">
      <c r="A177" t="s">
        <v>441</v>
      </c>
      <c r="B177" s="407">
        <v>3119</v>
      </c>
    </row>
    <row r="178" spans="1:2">
      <c r="A178" t="s">
        <v>442</v>
      </c>
      <c r="B178" s="407">
        <v>3120</v>
      </c>
    </row>
    <row r="179" spans="1:2">
      <c r="A179" t="s">
        <v>443</v>
      </c>
      <c r="B179" s="407">
        <v>3121</v>
      </c>
    </row>
    <row r="180" spans="1:2">
      <c r="A180" t="s">
        <v>444</v>
      </c>
      <c r="B180" s="407">
        <v>3122</v>
      </c>
    </row>
    <row r="181" spans="1:2">
      <c r="A181" t="s">
        <v>445</v>
      </c>
      <c r="B181" s="407">
        <v>3123</v>
      </c>
    </row>
    <row r="182" spans="1:2">
      <c r="A182" t="s">
        <v>446</v>
      </c>
      <c r="B182" s="407">
        <v>3124</v>
      </c>
    </row>
    <row r="183" spans="1:2">
      <c r="A183" t="s">
        <v>447</v>
      </c>
      <c r="B183" s="407">
        <v>3125</v>
      </c>
    </row>
    <row r="184" spans="1:2">
      <c r="A184" t="s">
        <v>448</v>
      </c>
      <c r="B184" s="407">
        <v>3126</v>
      </c>
    </row>
    <row r="185" spans="1:2">
      <c r="A185" t="s">
        <v>449</v>
      </c>
      <c r="B185" s="407">
        <v>3127</v>
      </c>
    </row>
    <row r="186" spans="1:2">
      <c r="A186" t="s">
        <v>450</v>
      </c>
      <c r="B186" s="407">
        <v>3128</v>
      </c>
    </row>
    <row r="187" spans="1:2">
      <c r="A187" t="s">
        <v>451</v>
      </c>
      <c r="B187" s="407">
        <v>3129</v>
      </c>
    </row>
    <row r="188" spans="1:2">
      <c r="A188" t="s">
        <v>452</v>
      </c>
      <c r="B188" s="407">
        <v>3130</v>
      </c>
    </row>
    <row r="189" spans="1:2">
      <c r="A189" t="s">
        <v>453</v>
      </c>
      <c r="B189" s="407">
        <v>3131</v>
      </c>
    </row>
    <row r="190" spans="1:2">
      <c r="A190" t="s">
        <v>454</v>
      </c>
      <c r="B190" s="407">
        <v>3132</v>
      </c>
    </row>
    <row r="191" spans="1:2">
      <c r="A191" t="s">
        <v>455</v>
      </c>
      <c r="B191" s="407">
        <v>3133</v>
      </c>
    </row>
    <row r="192" spans="1:2">
      <c r="A192" t="s">
        <v>456</v>
      </c>
      <c r="B192" s="407">
        <v>3134</v>
      </c>
    </row>
    <row r="193" spans="1:2">
      <c r="A193" t="s">
        <v>457</v>
      </c>
      <c r="B193" s="407">
        <v>3135</v>
      </c>
    </row>
    <row r="194" spans="1:2">
      <c r="A194" t="s">
        <v>458</v>
      </c>
      <c r="B194" s="407">
        <v>3136</v>
      </c>
    </row>
    <row r="195" spans="1:2">
      <c r="A195" t="s">
        <v>459</v>
      </c>
      <c r="B195" s="407">
        <v>3137</v>
      </c>
    </row>
    <row r="196" spans="1:2">
      <c r="A196" t="s">
        <v>460</v>
      </c>
      <c r="B196" s="407">
        <v>3138</v>
      </c>
    </row>
    <row r="197" spans="1:2">
      <c r="A197" t="s">
        <v>461</v>
      </c>
      <c r="B197" s="407">
        <v>3139</v>
      </c>
    </row>
    <row r="198" spans="1:2">
      <c r="A198" t="s">
        <v>462</v>
      </c>
      <c r="B198" s="407">
        <v>3141</v>
      </c>
    </row>
    <row r="199" spans="1:2">
      <c r="A199" t="s">
        <v>463</v>
      </c>
      <c r="B199" s="407">
        <v>3144</v>
      </c>
    </row>
    <row r="200" spans="1:2">
      <c r="A200" t="s">
        <v>464</v>
      </c>
      <c r="B200" s="407">
        <v>3148</v>
      </c>
    </row>
    <row r="201" spans="1:2">
      <c r="A201" t="s">
        <v>465</v>
      </c>
      <c r="B201" s="407">
        <v>3151</v>
      </c>
    </row>
    <row r="202" spans="1:2">
      <c r="A202" t="s">
        <v>466</v>
      </c>
      <c r="B202" s="407">
        <v>3155</v>
      </c>
    </row>
    <row r="203" spans="1:2">
      <c r="A203" t="s">
        <v>467</v>
      </c>
      <c r="B203" s="407">
        <v>3156</v>
      </c>
    </row>
    <row r="204" spans="1:2">
      <c r="A204" t="s">
        <v>468</v>
      </c>
      <c r="B204" s="407">
        <v>3159</v>
      </c>
    </row>
    <row r="205" spans="1:2">
      <c r="A205" t="s">
        <v>469</v>
      </c>
      <c r="B205" s="407">
        <v>3160</v>
      </c>
    </row>
    <row r="206" spans="1:2">
      <c r="A206" t="s">
        <v>470</v>
      </c>
      <c r="B206" s="407">
        <v>3161</v>
      </c>
    </row>
    <row r="207" spans="1:2">
      <c r="A207" t="s">
        <v>471</v>
      </c>
      <c r="B207" s="407">
        <v>3162</v>
      </c>
    </row>
    <row r="208" spans="1:2">
      <c r="A208" t="s">
        <v>472</v>
      </c>
      <c r="B208" s="407">
        <v>3163</v>
      </c>
    </row>
    <row r="209" spans="1:2">
      <c r="A209" t="s">
        <v>473</v>
      </c>
      <c r="B209" s="407">
        <v>3164</v>
      </c>
    </row>
    <row r="210" spans="1:2">
      <c r="A210" t="s">
        <v>474</v>
      </c>
      <c r="B210" s="407">
        <v>3165</v>
      </c>
    </row>
    <row r="211" spans="1:2">
      <c r="A211" t="s">
        <v>475</v>
      </c>
      <c r="B211" s="407">
        <v>3166</v>
      </c>
    </row>
    <row r="212" spans="1:2">
      <c r="A212" t="s">
        <v>476</v>
      </c>
      <c r="B212" s="407">
        <v>3167</v>
      </c>
    </row>
    <row r="213" spans="1:2">
      <c r="A213" t="s">
        <v>477</v>
      </c>
      <c r="B213" s="407">
        <v>3168</v>
      </c>
    </row>
    <row r="214" spans="1:2">
      <c r="A214" t="s">
        <v>478</v>
      </c>
      <c r="B214" s="407">
        <v>3169</v>
      </c>
    </row>
    <row r="215" spans="1:2">
      <c r="A215" t="s">
        <v>479</v>
      </c>
      <c r="B215" s="407">
        <v>3170</v>
      </c>
    </row>
    <row r="216" spans="1:2">
      <c r="A216" t="s">
        <v>480</v>
      </c>
      <c r="B216" s="407">
        <v>3171</v>
      </c>
    </row>
    <row r="217" spans="1:2">
      <c r="A217" t="s">
        <v>481</v>
      </c>
      <c r="B217" s="407">
        <v>3172</v>
      </c>
    </row>
    <row r="218" spans="1:2">
      <c r="A218" t="s">
        <v>482</v>
      </c>
      <c r="B218" s="407">
        <v>3173</v>
      </c>
    </row>
    <row r="219" spans="1:2">
      <c r="A219" t="s">
        <v>483</v>
      </c>
      <c r="B219" s="407">
        <v>3174</v>
      </c>
    </row>
    <row r="220" spans="1:2">
      <c r="A220" t="s">
        <v>484</v>
      </c>
      <c r="B220" s="407">
        <v>3175</v>
      </c>
    </row>
    <row r="221" spans="1:2">
      <c r="A221" t="s">
        <v>485</v>
      </c>
      <c r="B221" s="407">
        <v>3176</v>
      </c>
    </row>
    <row r="222" spans="1:2">
      <c r="A222" t="s">
        <v>486</v>
      </c>
      <c r="B222" s="407">
        <v>3177</v>
      </c>
    </row>
    <row r="223" spans="1:2">
      <c r="A223" t="s">
        <v>487</v>
      </c>
      <c r="B223" s="407">
        <v>3178</v>
      </c>
    </row>
    <row r="224" spans="1:2">
      <c r="A224" t="s">
        <v>488</v>
      </c>
      <c r="B224" s="407">
        <v>3179</v>
      </c>
    </row>
    <row r="225" spans="1:2">
      <c r="A225" t="s">
        <v>489</v>
      </c>
      <c r="B225" s="407">
        <v>3180</v>
      </c>
    </row>
    <row r="226" spans="1:2">
      <c r="A226" t="s">
        <v>490</v>
      </c>
      <c r="B226" s="407">
        <v>3181</v>
      </c>
    </row>
    <row r="227" spans="1:2">
      <c r="A227" t="s">
        <v>491</v>
      </c>
      <c r="B227" s="407">
        <v>3182</v>
      </c>
    </row>
    <row r="228" spans="1:2">
      <c r="A228" t="s">
        <v>492</v>
      </c>
      <c r="B228" s="407">
        <v>3183</v>
      </c>
    </row>
    <row r="229" spans="1:2">
      <c r="A229" t="s">
        <v>493</v>
      </c>
      <c r="B229" s="407">
        <v>3184</v>
      </c>
    </row>
    <row r="230" spans="1:2">
      <c r="A230" t="s">
        <v>494</v>
      </c>
      <c r="B230" s="407">
        <v>3185</v>
      </c>
    </row>
    <row r="231" spans="1:2">
      <c r="A231" t="s">
        <v>495</v>
      </c>
      <c r="B231" s="407">
        <v>3186</v>
      </c>
    </row>
    <row r="232" spans="1:2">
      <c r="A232" t="s">
        <v>496</v>
      </c>
      <c r="B232" s="407">
        <v>3187</v>
      </c>
    </row>
    <row r="233" spans="1:2">
      <c r="A233" t="s">
        <v>497</v>
      </c>
      <c r="B233" s="407">
        <v>3188</v>
      </c>
    </row>
    <row r="234" spans="1:2">
      <c r="A234" t="s">
        <v>498</v>
      </c>
      <c r="B234" s="407">
        <v>3189</v>
      </c>
    </row>
    <row r="235" spans="1:2">
      <c r="A235" t="s">
        <v>499</v>
      </c>
      <c r="B235" s="407">
        <v>3190</v>
      </c>
    </row>
    <row r="236" spans="1:2">
      <c r="A236" t="s">
        <v>500</v>
      </c>
      <c r="B236" s="407">
        <v>3191</v>
      </c>
    </row>
    <row r="237" spans="1:2">
      <c r="A237" t="s">
        <v>501</v>
      </c>
      <c r="B237" s="407">
        <v>3192</v>
      </c>
    </row>
    <row r="238" spans="1:2">
      <c r="A238" t="s">
        <v>502</v>
      </c>
      <c r="B238" s="407">
        <v>3193</v>
      </c>
    </row>
    <row r="239" spans="1:2">
      <c r="A239" t="s">
        <v>503</v>
      </c>
      <c r="B239" s="407">
        <v>3194</v>
      </c>
    </row>
    <row r="240" spans="1:2">
      <c r="A240" t="s">
        <v>504</v>
      </c>
      <c r="B240" s="407">
        <v>3195</v>
      </c>
    </row>
    <row r="241" spans="1:2">
      <c r="A241" t="s">
        <v>505</v>
      </c>
      <c r="B241" s="407">
        <v>3196</v>
      </c>
    </row>
    <row r="242" spans="1:2">
      <c r="A242" t="s">
        <v>506</v>
      </c>
      <c r="B242" s="407">
        <v>3197</v>
      </c>
    </row>
    <row r="243" spans="1:2">
      <c r="A243" t="s">
        <v>507</v>
      </c>
      <c r="B243" s="407">
        <v>3198</v>
      </c>
    </row>
    <row r="244" spans="1:2">
      <c r="A244" t="s">
        <v>508</v>
      </c>
      <c r="B244" s="407">
        <v>3199</v>
      </c>
    </row>
    <row r="245" spans="1:2">
      <c r="A245" t="s">
        <v>509</v>
      </c>
      <c r="B245" s="407">
        <v>3200</v>
      </c>
    </row>
    <row r="246" spans="1:2">
      <c r="A246" t="s">
        <v>510</v>
      </c>
      <c r="B246" s="407">
        <v>3201</v>
      </c>
    </row>
    <row r="247" spans="1:2">
      <c r="A247" t="s">
        <v>511</v>
      </c>
      <c r="B247" s="407">
        <v>3202</v>
      </c>
    </row>
    <row r="248" spans="1:2">
      <c r="A248" t="s">
        <v>512</v>
      </c>
      <c r="B248" s="407">
        <v>3203</v>
      </c>
    </row>
    <row r="249" spans="1:2">
      <c r="A249" t="s">
        <v>513</v>
      </c>
      <c r="B249" s="407">
        <v>3204</v>
      </c>
    </row>
    <row r="250" spans="1:2">
      <c r="A250" t="s">
        <v>514</v>
      </c>
      <c r="B250" s="407">
        <v>3205</v>
      </c>
    </row>
    <row r="251" spans="1:2">
      <c r="A251" t="s">
        <v>515</v>
      </c>
      <c r="B251" s="407">
        <v>3206</v>
      </c>
    </row>
    <row r="252" spans="1:2">
      <c r="A252" t="s">
        <v>516</v>
      </c>
      <c r="B252" s="407">
        <v>3207</v>
      </c>
    </row>
    <row r="253" spans="1:2">
      <c r="A253" t="s">
        <v>517</v>
      </c>
      <c r="B253" s="407">
        <v>3208</v>
      </c>
    </row>
    <row r="254" spans="1:2">
      <c r="A254" t="s">
        <v>518</v>
      </c>
      <c r="B254" s="407">
        <v>3209</v>
      </c>
    </row>
    <row r="255" spans="1:2">
      <c r="A255" t="s">
        <v>519</v>
      </c>
      <c r="B255" s="407">
        <v>3210</v>
      </c>
    </row>
    <row r="256" spans="1:2">
      <c r="A256" t="s">
        <v>520</v>
      </c>
      <c r="B256" s="407">
        <v>3211</v>
      </c>
    </row>
    <row r="257" spans="1:2">
      <c r="A257" t="s">
        <v>521</v>
      </c>
      <c r="B257" s="407">
        <v>3212</v>
      </c>
    </row>
    <row r="258" spans="1:2">
      <c r="A258" t="s">
        <v>522</v>
      </c>
      <c r="B258" s="407">
        <v>3213</v>
      </c>
    </row>
    <row r="259" spans="1:2">
      <c r="A259" t="s">
        <v>523</v>
      </c>
      <c r="B259" s="407">
        <v>3214</v>
      </c>
    </row>
    <row r="260" spans="1:2">
      <c r="A260" t="s">
        <v>524</v>
      </c>
      <c r="B260" s="407">
        <v>3215</v>
      </c>
    </row>
    <row r="261" spans="1:2">
      <c r="A261" t="s">
        <v>525</v>
      </c>
      <c r="B261" s="407">
        <v>3216</v>
      </c>
    </row>
    <row r="262" spans="1:2">
      <c r="A262" t="s">
        <v>526</v>
      </c>
      <c r="B262" s="407">
        <v>3217</v>
      </c>
    </row>
    <row r="263" spans="1:2">
      <c r="A263" t="s">
        <v>527</v>
      </c>
      <c r="B263" s="407">
        <v>3218</v>
      </c>
    </row>
    <row r="264" spans="1:2">
      <c r="A264" t="s">
        <v>528</v>
      </c>
      <c r="B264" s="407">
        <v>3219</v>
      </c>
    </row>
    <row r="265" spans="1:2">
      <c r="A265" t="s">
        <v>529</v>
      </c>
      <c r="B265" s="407">
        <v>3220</v>
      </c>
    </row>
    <row r="266" spans="1:2">
      <c r="A266" t="s">
        <v>530</v>
      </c>
      <c r="B266" s="407">
        <v>3221</v>
      </c>
    </row>
    <row r="267" spans="1:2">
      <c r="A267" t="s">
        <v>531</v>
      </c>
      <c r="B267" s="407">
        <v>3222</v>
      </c>
    </row>
    <row r="268" spans="1:2">
      <c r="A268" t="s">
        <v>532</v>
      </c>
      <c r="B268" s="407">
        <v>3223</v>
      </c>
    </row>
    <row r="269" spans="1:2">
      <c r="A269" t="s">
        <v>533</v>
      </c>
      <c r="B269" s="407">
        <v>3224</v>
      </c>
    </row>
    <row r="270" spans="1:2">
      <c r="A270" t="s">
        <v>534</v>
      </c>
      <c r="B270" s="407">
        <v>3225</v>
      </c>
    </row>
    <row r="271" spans="1:2">
      <c r="A271" t="s">
        <v>535</v>
      </c>
      <c r="B271" s="407">
        <v>3226</v>
      </c>
    </row>
    <row r="272" spans="1:2">
      <c r="A272" t="s">
        <v>536</v>
      </c>
      <c r="B272" s="407">
        <v>3227</v>
      </c>
    </row>
    <row r="273" spans="1:2">
      <c r="A273" t="s">
        <v>537</v>
      </c>
      <c r="B273" s="407">
        <v>3228</v>
      </c>
    </row>
    <row r="274" spans="1:2">
      <c r="A274" t="s">
        <v>538</v>
      </c>
      <c r="B274" s="407">
        <v>3229</v>
      </c>
    </row>
    <row r="275" spans="1:2">
      <c r="A275" t="s">
        <v>539</v>
      </c>
      <c r="B275" s="407">
        <v>3230</v>
      </c>
    </row>
    <row r="276" spans="1:2">
      <c r="A276" t="s">
        <v>540</v>
      </c>
      <c r="B276" s="407">
        <v>3231</v>
      </c>
    </row>
    <row r="277" spans="1:2">
      <c r="A277" t="s">
        <v>541</v>
      </c>
      <c r="B277" s="407">
        <v>3232</v>
      </c>
    </row>
    <row r="278" spans="1:2">
      <c r="A278" t="s">
        <v>542</v>
      </c>
      <c r="B278" s="407">
        <v>3233</v>
      </c>
    </row>
    <row r="279" spans="1:2">
      <c r="A279" t="s">
        <v>543</v>
      </c>
      <c r="B279" s="407">
        <v>3234</v>
      </c>
    </row>
    <row r="280" spans="1:2">
      <c r="A280" t="s">
        <v>544</v>
      </c>
      <c r="B280" s="407">
        <v>3235</v>
      </c>
    </row>
    <row r="281" spans="1:2">
      <c r="A281" t="s">
        <v>545</v>
      </c>
      <c r="B281" s="407">
        <v>3236</v>
      </c>
    </row>
    <row r="282" spans="1:2">
      <c r="A282" t="s">
        <v>546</v>
      </c>
      <c r="B282" s="407">
        <v>3237</v>
      </c>
    </row>
    <row r="283" spans="1:2">
      <c r="A283" t="s">
        <v>547</v>
      </c>
      <c r="B283" s="407">
        <v>3238</v>
      </c>
    </row>
    <row r="284" spans="1:2">
      <c r="A284" t="s">
        <v>548</v>
      </c>
      <c r="B284" s="407">
        <v>3239</v>
      </c>
    </row>
    <row r="285" spans="1:2">
      <c r="A285" t="s">
        <v>549</v>
      </c>
      <c r="B285" s="407">
        <v>3240</v>
      </c>
    </row>
    <row r="286" spans="1:2">
      <c r="A286" t="s">
        <v>550</v>
      </c>
      <c r="B286" s="407">
        <v>3241</v>
      </c>
    </row>
    <row r="287" spans="1:2">
      <c r="A287" t="s">
        <v>551</v>
      </c>
      <c r="B287" s="407">
        <v>3242</v>
      </c>
    </row>
    <row r="288" spans="1:2">
      <c r="A288" t="s">
        <v>552</v>
      </c>
      <c r="B288" s="407">
        <v>3243</v>
      </c>
    </row>
    <row r="289" spans="1:2">
      <c r="A289" t="s">
        <v>553</v>
      </c>
      <c r="B289" s="407">
        <v>3244</v>
      </c>
    </row>
    <row r="290" spans="1:2">
      <c r="A290" t="s">
        <v>554</v>
      </c>
      <c r="B290" s="407">
        <v>3245</v>
      </c>
    </row>
    <row r="291" spans="1:2">
      <c r="A291" t="s">
        <v>555</v>
      </c>
      <c r="B291" s="407">
        <v>3246</v>
      </c>
    </row>
    <row r="292" spans="1:2">
      <c r="A292" t="s">
        <v>556</v>
      </c>
      <c r="B292" s="407">
        <v>3247</v>
      </c>
    </row>
    <row r="293" spans="1:2">
      <c r="A293" t="s">
        <v>557</v>
      </c>
      <c r="B293" s="407">
        <v>3248</v>
      </c>
    </row>
    <row r="294" spans="1:2">
      <c r="A294" t="s">
        <v>558</v>
      </c>
      <c r="B294" s="407">
        <v>3249</v>
      </c>
    </row>
    <row r="295" spans="1:2">
      <c r="A295" t="s">
        <v>559</v>
      </c>
      <c r="B295" s="407">
        <v>3250</v>
      </c>
    </row>
    <row r="296" spans="1:2">
      <c r="A296" t="s">
        <v>560</v>
      </c>
      <c r="B296" s="407">
        <v>3251</v>
      </c>
    </row>
    <row r="297" spans="1:2">
      <c r="A297" t="s">
        <v>561</v>
      </c>
      <c r="B297" s="407">
        <v>3252</v>
      </c>
    </row>
    <row r="298" spans="1:2">
      <c r="A298" t="s">
        <v>562</v>
      </c>
      <c r="B298" s="407">
        <v>3253</v>
      </c>
    </row>
    <row r="299" spans="1:2">
      <c r="A299" t="s">
        <v>563</v>
      </c>
      <c r="B299" s="407">
        <v>3254</v>
      </c>
    </row>
    <row r="300" spans="1:2">
      <c r="A300" t="s">
        <v>564</v>
      </c>
      <c r="B300" s="407">
        <v>3255</v>
      </c>
    </row>
    <row r="301" spans="1:2">
      <c r="A301" t="s">
        <v>565</v>
      </c>
      <c r="B301" s="407">
        <v>3256</v>
      </c>
    </row>
    <row r="302" spans="1:2">
      <c r="A302" t="s">
        <v>566</v>
      </c>
      <c r="B302" s="407">
        <v>3257</v>
      </c>
    </row>
    <row r="303" spans="1:2">
      <c r="A303" t="s">
        <v>567</v>
      </c>
      <c r="B303" s="407">
        <v>3258</v>
      </c>
    </row>
    <row r="304" spans="1:2">
      <c r="A304" t="s">
        <v>568</v>
      </c>
      <c r="B304" s="407">
        <v>3259</v>
      </c>
    </row>
    <row r="305" spans="1:2">
      <c r="A305" t="s">
        <v>569</v>
      </c>
      <c r="B305" s="407">
        <v>3260</v>
      </c>
    </row>
    <row r="306" spans="1:2">
      <c r="A306" t="s">
        <v>570</v>
      </c>
      <c r="B306" s="407">
        <v>3261</v>
      </c>
    </row>
    <row r="307" spans="1:2">
      <c r="A307" t="s">
        <v>571</v>
      </c>
      <c r="B307" s="407">
        <v>3262</v>
      </c>
    </row>
    <row r="308" spans="1:2">
      <c r="A308" t="s">
        <v>572</v>
      </c>
      <c r="B308" s="407">
        <v>3263</v>
      </c>
    </row>
    <row r="309" spans="1:2">
      <c r="A309" t="s">
        <v>573</v>
      </c>
      <c r="B309" s="407">
        <v>3264</v>
      </c>
    </row>
    <row r="310" spans="1:2">
      <c r="A310" t="s">
        <v>574</v>
      </c>
      <c r="B310" s="407">
        <v>3265</v>
      </c>
    </row>
    <row r="311" spans="1:2">
      <c r="A311" t="s">
        <v>575</v>
      </c>
      <c r="B311" s="407">
        <v>3266</v>
      </c>
    </row>
    <row r="312" spans="1:2">
      <c r="A312" t="s">
        <v>576</v>
      </c>
      <c r="B312" s="407">
        <v>3267</v>
      </c>
    </row>
    <row r="313" spans="1:2">
      <c r="A313" t="s">
        <v>577</v>
      </c>
      <c r="B313" s="407">
        <v>3268</v>
      </c>
    </row>
    <row r="314" spans="1:2">
      <c r="A314" t="s">
        <v>578</v>
      </c>
      <c r="B314" s="407">
        <v>3269</v>
      </c>
    </row>
    <row r="315" spans="1:2">
      <c r="A315" t="s">
        <v>579</v>
      </c>
      <c r="B315" s="407">
        <v>3270</v>
      </c>
    </row>
    <row r="316" spans="1:2">
      <c r="A316" t="s">
        <v>580</v>
      </c>
      <c r="B316" s="407">
        <v>3271</v>
      </c>
    </row>
    <row r="317" spans="1:2">
      <c r="A317" t="s">
        <v>581</v>
      </c>
      <c r="B317" s="407">
        <v>3272</v>
      </c>
    </row>
    <row r="318" spans="1:2">
      <c r="A318" t="s">
        <v>582</v>
      </c>
      <c r="B318" s="407">
        <v>3273</v>
      </c>
    </row>
    <row r="319" spans="1:2">
      <c r="A319" t="s">
        <v>583</v>
      </c>
      <c r="B319" s="407">
        <v>3274</v>
      </c>
    </row>
    <row r="320" spans="1:2">
      <c r="A320" t="s">
        <v>584</v>
      </c>
      <c r="B320" s="407">
        <v>3275</v>
      </c>
    </row>
    <row r="321" spans="1:2">
      <c r="A321" t="s">
        <v>585</v>
      </c>
      <c r="B321" s="407">
        <v>3276</v>
      </c>
    </row>
    <row r="322" spans="1:2">
      <c r="A322" t="s">
        <v>586</v>
      </c>
      <c r="B322" s="407">
        <v>3277</v>
      </c>
    </row>
    <row r="323" spans="1:2">
      <c r="A323" t="s">
        <v>587</v>
      </c>
      <c r="B323" s="407">
        <v>3278</v>
      </c>
    </row>
    <row r="324" spans="1:2">
      <c r="A324" t="s">
        <v>588</v>
      </c>
      <c r="B324" s="407">
        <v>3279</v>
      </c>
    </row>
    <row r="325" spans="1:2">
      <c r="A325" t="s">
        <v>589</v>
      </c>
      <c r="B325" s="407">
        <v>3280</v>
      </c>
    </row>
    <row r="326" spans="1:2">
      <c r="A326" t="s">
        <v>590</v>
      </c>
      <c r="B326" s="407">
        <v>3281</v>
      </c>
    </row>
    <row r="327" spans="1:2">
      <c r="A327" t="s">
        <v>591</v>
      </c>
      <c r="B327" s="407">
        <v>3282</v>
      </c>
    </row>
    <row r="328" spans="1:2">
      <c r="A328" t="s">
        <v>592</v>
      </c>
      <c r="B328" s="407">
        <v>3283</v>
      </c>
    </row>
    <row r="329" spans="1:2">
      <c r="A329" t="s">
        <v>593</v>
      </c>
      <c r="B329" s="407">
        <v>3284</v>
      </c>
    </row>
    <row r="330" spans="1:2">
      <c r="A330" t="s">
        <v>594</v>
      </c>
      <c r="B330" s="407">
        <v>3285</v>
      </c>
    </row>
    <row r="331" spans="1:2">
      <c r="A331" t="s">
        <v>595</v>
      </c>
      <c r="B331" s="407">
        <v>3286</v>
      </c>
    </row>
    <row r="332" spans="1:2">
      <c r="A332" t="s">
        <v>596</v>
      </c>
      <c r="B332" s="407">
        <v>3287</v>
      </c>
    </row>
    <row r="333" spans="1:2">
      <c r="A333" t="s">
        <v>597</v>
      </c>
      <c r="B333" s="407">
        <v>3288</v>
      </c>
    </row>
    <row r="334" spans="1:2">
      <c r="A334" t="s">
        <v>598</v>
      </c>
      <c r="B334" s="407">
        <v>3289</v>
      </c>
    </row>
    <row r="335" spans="1:2">
      <c r="A335" t="s">
        <v>599</v>
      </c>
      <c r="B335" s="407">
        <v>3290</v>
      </c>
    </row>
    <row r="336" spans="1:2">
      <c r="A336" t="s">
        <v>600</v>
      </c>
      <c r="B336" s="407">
        <v>3291</v>
      </c>
    </row>
    <row r="337" spans="1:2">
      <c r="A337" t="s">
        <v>601</v>
      </c>
      <c r="B337" s="407">
        <v>3292</v>
      </c>
    </row>
    <row r="338" spans="1:2">
      <c r="A338" t="s">
        <v>602</v>
      </c>
      <c r="B338" s="407">
        <v>3293</v>
      </c>
    </row>
  </sheetData>
  <autoFilter ref="A1:B338"/>
  <phoneticPr fontId="49"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1"/>
  <sheetViews>
    <sheetView topLeftCell="A220" zoomScale="175" zoomScaleNormal="175" workbookViewId="0">
      <selection activeCell="I226" sqref="I226"/>
    </sheetView>
  </sheetViews>
  <sheetFormatPr defaultColWidth="9" defaultRowHeight="14.25"/>
  <sheetData>
    <row r="1" spans="1:1">
      <c r="A1" t="s">
        <v>603</v>
      </c>
    </row>
    <row r="8" spans="1:1">
      <c r="A8" t="s">
        <v>604</v>
      </c>
    </row>
    <row r="18" spans="1:1">
      <c r="A18" t="s">
        <v>17</v>
      </c>
    </row>
    <row r="57" spans="1:1">
      <c r="A57" t="s">
        <v>41</v>
      </c>
    </row>
    <row r="58" spans="1:1">
      <c r="A58" s="405"/>
    </row>
    <row r="95" spans="1:1">
      <c r="A95" t="s">
        <v>50</v>
      </c>
    </row>
    <row r="134" spans="1:1">
      <c r="A134" t="s">
        <v>605</v>
      </c>
    </row>
    <row r="172" spans="1:1">
      <c r="A172" t="s">
        <v>606</v>
      </c>
    </row>
    <row r="211" spans="1:1">
      <c r="A211" t="s">
        <v>607</v>
      </c>
    </row>
  </sheetData>
  <phoneticPr fontId="49" type="noConversion"/>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191"/>
  <sheetViews>
    <sheetView zoomScale="80" zoomScaleNormal="80" workbookViewId="0">
      <pane xSplit="2" ySplit="2" topLeftCell="C38" activePane="bottomRight" state="frozen"/>
      <selection pane="topRight"/>
      <selection pane="bottomLeft"/>
      <selection pane="bottomRight" activeCell="J41" sqref="J41"/>
    </sheetView>
  </sheetViews>
  <sheetFormatPr defaultColWidth="9" defaultRowHeight="14.25"/>
  <cols>
    <col min="1" max="1" width="6.25" style="291" customWidth="1"/>
    <col min="2" max="2" width="21.25" style="291" customWidth="1"/>
    <col min="3" max="3" width="23.875" style="291" customWidth="1"/>
    <col min="4" max="4" width="11.625" style="291" customWidth="1"/>
    <col min="5" max="5" width="15.5" style="291" customWidth="1"/>
    <col min="6" max="6" width="23.125" style="291" customWidth="1"/>
    <col min="7" max="7" width="3.375" style="291" customWidth="1"/>
    <col min="8" max="8" width="30.75" style="291" customWidth="1"/>
    <col min="9" max="9" width="23.125" style="291" customWidth="1"/>
    <col min="10" max="10" width="8.125" style="294" customWidth="1"/>
    <col min="11" max="11" width="21.25" style="294" customWidth="1"/>
    <col min="12" max="12" width="6.25" style="291" customWidth="1"/>
    <col min="13" max="16384" width="9" style="291"/>
  </cols>
  <sheetData>
    <row r="1" spans="1:12">
      <c r="B1" s="461"/>
      <c r="C1" s="461"/>
      <c r="D1" s="461"/>
      <c r="E1" s="461"/>
      <c r="F1" s="461"/>
      <c r="G1" s="461"/>
      <c r="H1" s="461"/>
    </row>
    <row r="2" spans="1:12" ht="49.5">
      <c r="A2" s="16" t="s">
        <v>608</v>
      </c>
      <c r="B2" s="17" t="s">
        <v>609</v>
      </c>
      <c r="C2" s="17" t="s">
        <v>610</v>
      </c>
      <c r="D2" s="17" t="s">
        <v>611</v>
      </c>
      <c r="E2" s="295" t="s">
        <v>612</v>
      </c>
      <c r="F2" s="296" t="s">
        <v>613</v>
      </c>
      <c r="G2" s="297" t="s">
        <v>614</v>
      </c>
      <c r="H2" s="298" t="s">
        <v>615</v>
      </c>
      <c r="I2" s="291" t="s">
        <v>616</v>
      </c>
      <c r="J2" s="332" t="s">
        <v>617</v>
      </c>
      <c r="K2" s="332"/>
      <c r="L2" s="297" t="s">
        <v>618</v>
      </c>
    </row>
    <row r="3" spans="1:12" ht="42.75" hidden="1">
      <c r="A3" s="462" t="s">
        <v>619</v>
      </c>
      <c r="B3" s="19" t="s">
        <v>620</v>
      </c>
      <c r="C3" s="19" t="s">
        <v>621</v>
      </c>
      <c r="D3" s="19" t="s">
        <v>622</v>
      </c>
      <c r="E3" s="299" t="s">
        <v>623</v>
      </c>
      <c r="F3" s="298" t="s">
        <v>624</v>
      </c>
      <c r="G3" s="297"/>
      <c r="H3" s="464" t="s">
        <v>625</v>
      </c>
      <c r="I3" s="479" t="s">
        <v>626</v>
      </c>
      <c r="J3" s="332" t="s">
        <v>627</v>
      </c>
      <c r="K3" s="332"/>
      <c r="L3" s="16" t="s">
        <v>619</v>
      </c>
    </row>
    <row r="4" spans="1:12" ht="28.5" hidden="1">
      <c r="A4" s="462"/>
      <c r="B4" s="19" t="s">
        <v>628</v>
      </c>
      <c r="C4" s="19" t="s">
        <v>629</v>
      </c>
      <c r="D4" s="19" t="s">
        <v>630</v>
      </c>
      <c r="E4" s="299"/>
      <c r="F4" s="300"/>
      <c r="G4" s="297"/>
      <c r="H4" s="464"/>
      <c r="I4" s="479"/>
      <c r="J4" s="332" t="s">
        <v>631</v>
      </c>
      <c r="K4" s="332"/>
      <c r="L4" s="16" t="s">
        <v>631</v>
      </c>
    </row>
    <row r="5" spans="1:12" ht="42.75" hidden="1">
      <c r="A5" s="462"/>
      <c r="B5" s="19" t="s">
        <v>632</v>
      </c>
      <c r="C5" s="21" t="s">
        <v>633</v>
      </c>
      <c r="D5" s="19"/>
      <c r="E5" s="299" t="s">
        <v>634</v>
      </c>
      <c r="F5" s="301"/>
      <c r="G5" s="297"/>
      <c r="H5" s="464"/>
      <c r="I5" s="479"/>
      <c r="J5" s="332" t="s">
        <v>635</v>
      </c>
      <c r="K5" s="332"/>
      <c r="L5" s="16" t="s">
        <v>627</v>
      </c>
    </row>
    <row r="6" spans="1:12" s="292" customFormat="1" ht="67.5" hidden="1">
      <c r="A6" s="302" t="s">
        <v>631</v>
      </c>
      <c r="B6" s="303" t="s">
        <v>636</v>
      </c>
      <c r="C6" s="304" t="s">
        <v>637</v>
      </c>
      <c r="D6" s="304" t="s">
        <v>638</v>
      </c>
      <c r="E6" s="305" t="s">
        <v>639</v>
      </c>
      <c r="F6" s="306" t="s">
        <v>640</v>
      </c>
      <c r="G6" s="306"/>
      <c r="H6" s="306" t="s">
        <v>641</v>
      </c>
      <c r="I6" s="292" t="s">
        <v>642</v>
      </c>
      <c r="J6" s="332" t="s">
        <v>643</v>
      </c>
      <c r="K6" s="332"/>
      <c r="L6" s="16" t="s">
        <v>644</v>
      </c>
    </row>
    <row r="7" spans="1:12" ht="42.75" hidden="1">
      <c r="A7" s="462" t="s">
        <v>627</v>
      </c>
      <c r="B7" s="307" t="s">
        <v>645</v>
      </c>
      <c r="C7" s="308" t="s">
        <v>646</v>
      </c>
      <c r="D7" s="25" t="s">
        <v>647</v>
      </c>
      <c r="E7" s="309"/>
      <c r="F7" s="297" t="s">
        <v>648</v>
      </c>
      <c r="G7" s="297">
        <v>16</v>
      </c>
      <c r="H7" s="465" t="s">
        <v>649</v>
      </c>
      <c r="I7" s="479" t="s">
        <v>650</v>
      </c>
      <c r="J7" s="332" t="s">
        <v>651</v>
      </c>
      <c r="K7" s="332"/>
      <c r="L7" s="16" t="s">
        <v>652</v>
      </c>
    </row>
    <row r="8" spans="1:12" ht="42.75" hidden="1">
      <c r="A8" s="462"/>
      <c r="B8" s="307" t="s">
        <v>653</v>
      </c>
      <c r="C8" s="308" t="s">
        <v>654</v>
      </c>
      <c r="D8" s="25" t="s">
        <v>647</v>
      </c>
      <c r="E8" s="310"/>
      <c r="F8" s="297"/>
      <c r="G8" s="297"/>
      <c r="H8" s="466"/>
      <c r="I8" s="479"/>
      <c r="J8" s="332" t="s">
        <v>655</v>
      </c>
      <c r="K8" s="332"/>
      <c r="L8" s="16" t="s">
        <v>655</v>
      </c>
    </row>
    <row r="9" spans="1:12" ht="42.75" hidden="1">
      <c r="A9" s="462"/>
      <c r="B9" s="24" t="s">
        <v>656</v>
      </c>
      <c r="C9" s="24" t="s">
        <v>657</v>
      </c>
      <c r="D9" s="24" t="s">
        <v>647</v>
      </c>
      <c r="E9" s="463"/>
      <c r="F9" s="297"/>
      <c r="G9" s="297"/>
      <c r="H9" s="466"/>
      <c r="I9" s="479"/>
      <c r="J9" s="332" t="s">
        <v>658</v>
      </c>
      <c r="K9" s="332"/>
      <c r="L9" s="16" t="s">
        <v>635</v>
      </c>
    </row>
    <row r="10" spans="1:12" ht="42.75" hidden="1">
      <c r="A10" s="462"/>
      <c r="B10" s="24" t="s">
        <v>659</v>
      </c>
      <c r="C10" s="24" t="s">
        <v>660</v>
      </c>
      <c r="D10" s="24" t="s">
        <v>647</v>
      </c>
      <c r="E10" s="463"/>
      <c r="F10" s="297"/>
      <c r="G10" s="297"/>
      <c r="H10" s="466"/>
      <c r="I10" s="479"/>
      <c r="J10" s="332" t="s">
        <v>661</v>
      </c>
      <c r="K10" s="332"/>
      <c r="L10" s="16" t="s">
        <v>643</v>
      </c>
    </row>
    <row r="11" spans="1:12" ht="42.75" hidden="1">
      <c r="A11" s="462"/>
      <c r="B11" s="24" t="s">
        <v>662</v>
      </c>
      <c r="C11" s="28" t="s">
        <v>663</v>
      </c>
      <c r="D11" s="24" t="s">
        <v>647</v>
      </c>
      <c r="E11" s="311"/>
      <c r="F11" s="297"/>
      <c r="G11" s="297"/>
      <c r="H11" s="466"/>
      <c r="I11" s="479"/>
      <c r="J11" s="332" t="s">
        <v>664</v>
      </c>
      <c r="K11" s="332"/>
      <c r="L11" s="16" t="s">
        <v>665</v>
      </c>
    </row>
    <row r="12" spans="1:12" ht="42.75" hidden="1">
      <c r="A12" s="462"/>
      <c r="B12" s="24" t="s">
        <v>666</v>
      </c>
      <c r="C12" s="24" t="s">
        <v>667</v>
      </c>
      <c r="D12" s="24" t="s">
        <v>647</v>
      </c>
      <c r="E12" s="312"/>
      <c r="F12" s="297"/>
      <c r="G12" s="297"/>
      <c r="H12" s="467"/>
      <c r="I12" s="479"/>
      <c r="J12" s="332" t="s">
        <v>668</v>
      </c>
      <c r="K12" s="332"/>
      <c r="L12" s="16" t="s">
        <v>669</v>
      </c>
    </row>
    <row r="13" spans="1:12" ht="40.5" hidden="1">
      <c r="A13" s="16" t="s">
        <v>644</v>
      </c>
      <c r="B13" s="29" t="s">
        <v>670</v>
      </c>
      <c r="C13" s="30" t="s">
        <v>671</v>
      </c>
      <c r="D13" s="29"/>
      <c r="E13" s="313" t="s">
        <v>672</v>
      </c>
      <c r="F13" s="297"/>
      <c r="G13" s="297"/>
      <c r="H13" s="298" t="s">
        <v>673</v>
      </c>
      <c r="I13" s="291" t="s">
        <v>674</v>
      </c>
      <c r="J13" s="332" t="s">
        <v>675</v>
      </c>
      <c r="K13" s="332"/>
      <c r="L13" s="16" t="s">
        <v>676</v>
      </c>
    </row>
    <row r="14" spans="1:12" ht="57" hidden="1">
      <c r="A14" s="16" t="s">
        <v>652</v>
      </c>
      <c r="B14" s="24" t="s">
        <v>677</v>
      </c>
      <c r="C14" s="24" t="s">
        <v>678</v>
      </c>
      <c r="D14" s="24"/>
      <c r="E14" s="312" t="s">
        <v>679</v>
      </c>
      <c r="F14" s="297"/>
      <c r="G14" s="297"/>
      <c r="H14" s="297" t="s">
        <v>680</v>
      </c>
      <c r="I14" s="291" t="s">
        <v>681</v>
      </c>
      <c r="J14" s="332" t="s">
        <v>665</v>
      </c>
      <c r="K14" s="332"/>
      <c r="L14" s="16" t="s">
        <v>682</v>
      </c>
    </row>
    <row r="15" spans="1:12" ht="25.5" hidden="1">
      <c r="A15" s="462" t="s">
        <v>655</v>
      </c>
      <c r="B15" s="314" t="s">
        <v>683</v>
      </c>
      <c r="C15" s="33" t="s">
        <v>684</v>
      </c>
      <c r="D15" s="34" t="s">
        <v>685</v>
      </c>
      <c r="E15" s="315" t="s">
        <v>686</v>
      </c>
      <c r="F15" s="297" t="s">
        <v>687</v>
      </c>
      <c r="G15" s="297">
        <v>30</v>
      </c>
      <c r="H15" s="464" t="s">
        <v>688</v>
      </c>
      <c r="J15" s="332" t="s">
        <v>669</v>
      </c>
      <c r="K15" s="332"/>
      <c r="L15" s="16" t="s">
        <v>689</v>
      </c>
    </row>
    <row r="16" spans="1:12" ht="25.5" hidden="1">
      <c r="A16" s="462"/>
      <c r="B16" s="314" t="s">
        <v>690</v>
      </c>
      <c r="C16" s="33" t="s">
        <v>691</v>
      </c>
      <c r="D16" s="33" t="s">
        <v>692</v>
      </c>
      <c r="E16" s="316" t="s">
        <v>692</v>
      </c>
      <c r="F16" s="297"/>
      <c r="G16" s="297"/>
      <c r="H16" s="464"/>
      <c r="J16" s="332" t="s">
        <v>693</v>
      </c>
      <c r="K16" s="332"/>
      <c r="L16" s="16" t="s">
        <v>694</v>
      </c>
    </row>
    <row r="17" spans="1:12" ht="25.5" hidden="1">
      <c r="A17" s="462"/>
      <c r="B17" s="33" t="s">
        <v>695</v>
      </c>
      <c r="C17" s="33" t="s">
        <v>696</v>
      </c>
      <c r="D17" s="33" t="s">
        <v>697</v>
      </c>
      <c r="E17" s="315" t="s">
        <v>697</v>
      </c>
      <c r="F17" s="297" t="s">
        <v>698</v>
      </c>
      <c r="G17" s="297"/>
      <c r="H17" s="466" t="s">
        <v>699</v>
      </c>
      <c r="J17" s="332" t="s">
        <v>682</v>
      </c>
      <c r="K17" s="332"/>
      <c r="L17" s="16" t="s">
        <v>693</v>
      </c>
    </row>
    <row r="18" spans="1:12" ht="25.5" hidden="1">
      <c r="A18" s="462"/>
      <c r="B18" s="35" t="s">
        <v>700</v>
      </c>
      <c r="C18" s="35" t="s">
        <v>701</v>
      </c>
      <c r="D18" s="35" t="s">
        <v>702</v>
      </c>
      <c r="E18" s="317" t="s">
        <v>702</v>
      </c>
      <c r="F18" s="297"/>
      <c r="G18" s="297"/>
      <c r="H18" s="466"/>
      <c r="J18" s="332" t="s">
        <v>694</v>
      </c>
      <c r="K18" s="332"/>
      <c r="L18" s="16" t="s">
        <v>664</v>
      </c>
    </row>
    <row r="19" spans="1:12" ht="25.5" hidden="1">
      <c r="A19" s="462"/>
      <c r="B19" s="33" t="s">
        <v>703</v>
      </c>
      <c r="C19" s="33" t="s">
        <v>704</v>
      </c>
      <c r="D19" s="33" t="s">
        <v>705</v>
      </c>
      <c r="E19" s="315" t="s">
        <v>705</v>
      </c>
      <c r="F19" s="297"/>
      <c r="G19" s="297"/>
      <c r="H19" s="466"/>
      <c r="J19" s="332" t="s">
        <v>706</v>
      </c>
      <c r="K19" s="332"/>
      <c r="L19" s="16" t="s">
        <v>668</v>
      </c>
    </row>
    <row r="20" spans="1:12" ht="25.5" hidden="1">
      <c r="A20" s="462"/>
      <c r="B20" s="33" t="s">
        <v>707</v>
      </c>
      <c r="C20" s="33" t="s">
        <v>708</v>
      </c>
      <c r="D20" s="33"/>
      <c r="E20" s="315" t="s">
        <v>709</v>
      </c>
      <c r="F20" s="297"/>
      <c r="G20" s="297"/>
      <c r="H20" s="466"/>
      <c r="J20" s="332" t="s">
        <v>710</v>
      </c>
      <c r="K20" s="332"/>
      <c r="L20" s="16" t="s">
        <v>711</v>
      </c>
    </row>
    <row r="21" spans="1:12" ht="25.5" hidden="1">
      <c r="A21" s="462"/>
      <c r="B21" s="33" t="s">
        <v>712</v>
      </c>
      <c r="C21" s="33" t="s">
        <v>713</v>
      </c>
      <c r="D21" s="33" t="s">
        <v>714</v>
      </c>
      <c r="E21" s="316" t="s">
        <v>714</v>
      </c>
      <c r="F21" s="297" t="s">
        <v>715</v>
      </c>
      <c r="G21" s="297"/>
      <c r="H21" s="466"/>
      <c r="J21" s="332" t="s">
        <v>716</v>
      </c>
      <c r="K21" s="332"/>
      <c r="L21" s="16" t="s">
        <v>716</v>
      </c>
    </row>
    <row r="22" spans="1:12" hidden="1">
      <c r="A22" s="462"/>
      <c r="B22" s="33" t="s">
        <v>717</v>
      </c>
      <c r="C22" s="33" t="s">
        <v>718</v>
      </c>
      <c r="D22" s="33"/>
      <c r="E22" s="315" t="s">
        <v>719</v>
      </c>
      <c r="F22" s="297"/>
      <c r="G22" s="297"/>
      <c r="H22" s="466"/>
      <c r="J22" s="332" t="s">
        <v>689</v>
      </c>
      <c r="K22" s="332"/>
      <c r="L22" s="16" t="s">
        <v>720</v>
      </c>
    </row>
    <row r="23" spans="1:12" ht="128.25" hidden="1">
      <c r="A23" s="462"/>
      <c r="B23" s="33" t="s">
        <v>721</v>
      </c>
      <c r="C23" s="33" t="s">
        <v>722</v>
      </c>
      <c r="D23" s="33" t="s">
        <v>723</v>
      </c>
      <c r="E23" s="315" t="s">
        <v>724</v>
      </c>
      <c r="F23" s="297"/>
      <c r="G23" s="297"/>
      <c r="H23" s="466"/>
      <c r="J23" s="332" t="s">
        <v>725</v>
      </c>
      <c r="K23" s="332" t="s">
        <v>726</v>
      </c>
      <c r="L23" s="16" t="s">
        <v>727</v>
      </c>
    </row>
    <row r="24" spans="1:12" hidden="1">
      <c r="A24" s="462"/>
      <c r="B24" s="33" t="s">
        <v>728</v>
      </c>
      <c r="C24" s="33" t="s">
        <v>729</v>
      </c>
      <c r="D24" s="33" t="s">
        <v>730</v>
      </c>
      <c r="E24" s="315" t="s">
        <v>730</v>
      </c>
      <c r="F24" s="297"/>
      <c r="G24" s="297"/>
      <c r="H24" s="466"/>
      <c r="J24" s="332" t="s">
        <v>727</v>
      </c>
      <c r="K24" s="332"/>
      <c r="L24" s="16" t="s">
        <v>731</v>
      </c>
    </row>
    <row r="25" spans="1:12" ht="25.5" hidden="1">
      <c r="A25" s="462"/>
      <c r="B25" s="33" t="s">
        <v>732</v>
      </c>
      <c r="C25" s="33" t="s">
        <v>733</v>
      </c>
      <c r="D25" s="34"/>
      <c r="E25" s="315">
        <v>15124210485</v>
      </c>
      <c r="F25" s="297"/>
      <c r="G25" s="297"/>
      <c r="H25" s="466"/>
      <c r="J25" s="332" t="s">
        <v>720</v>
      </c>
      <c r="K25" s="332"/>
      <c r="L25" s="16" t="s">
        <v>675</v>
      </c>
    </row>
    <row r="26" spans="1:12" ht="25.5" hidden="1">
      <c r="A26" s="462"/>
      <c r="B26" s="35" t="s">
        <v>734</v>
      </c>
      <c r="C26" s="35" t="s">
        <v>735</v>
      </c>
      <c r="D26" s="36" t="s">
        <v>736</v>
      </c>
      <c r="E26" s="318" t="s">
        <v>736</v>
      </c>
      <c r="F26" s="297"/>
      <c r="G26" s="297"/>
      <c r="H26" s="466"/>
      <c r="J26" s="332" t="s">
        <v>737</v>
      </c>
      <c r="K26" s="332"/>
      <c r="L26" s="16" t="s">
        <v>738</v>
      </c>
    </row>
    <row r="27" spans="1:12" hidden="1">
      <c r="A27" s="462"/>
      <c r="B27" s="35" t="s">
        <v>739</v>
      </c>
      <c r="C27" s="35" t="s">
        <v>740</v>
      </c>
      <c r="D27" s="36"/>
      <c r="E27" s="318" t="s">
        <v>741</v>
      </c>
      <c r="F27" s="297"/>
      <c r="G27" s="297"/>
      <c r="H27" s="467"/>
      <c r="J27" s="332" t="s">
        <v>738</v>
      </c>
      <c r="K27" s="332"/>
      <c r="L27" s="16" t="s">
        <v>710</v>
      </c>
    </row>
    <row r="28" spans="1:12" ht="42.75" hidden="1">
      <c r="A28" s="462" t="s">
        <v>635</v>
      </c>
      <c r="B28" s="37" t="s">
        <v>742</v>
      </c>
      <c r="C28" s="38" t="s">
        <v>743</v>
      </c>
      <c r="D28" s="37" t="s">
        <v>744</v>
      </c>
      <c r="E28" s="319"/>
      <c r="F28" s="297"/>
      <c r="G28" s="297"/>
      <c r="H28" s="468" t="s">
        <v>745</v>
      </c>
      <c r="J28" s="332" t="s">
        <v>746</v>
      </c>
      <c r="K28" s="332" t="s">
        <v>747</v>
      </c>
      <c r="L28" s="16" t="s">
        <v>706</v>
      </c>
    </row>
    <row r="29" spans="1:12" ht="28.5" hidden="1">
      <c r="A29" s="462"/>
      <c r="B29" s="37" t="s">
        <v>748</v>
      </c>
      <c r="C29" s="37" t="s">
        <v>749</v>
      </c>
      <c r="D29" s="37" t="s">
        <v>750</v>
      </c>
      <c r="E29" s="319"/>
      <c r="F29" s="297"/>
      <c r="G29" s="297"/>
      <c r="H29" s="469"/>
      <c r="J29" s="332" t="s">
        <v>731</v>
      </c>
      <c r="K29" s="332"/>
      <c r="L29" s="16" t="s">
        <v>751</v>
      </c>
    </row>
    <row r="30" spans="1:12" ht="28.5" hidden="1">
      <c r="A30" s="462"/>
      <c r="B30" s="37" t="s">
        <v>752</v>
      </c>
      <c r="C30" s="37" t="s">
        <v>753</v>
      </c>
      <c r="D30" s="37" t="s">
        <v>754</v>
      </c>
      <c r="E30" s="319"/>
      <c r="F30" s="297"/>
      <c r="G30" s="297"/>
      <c r="H30" s="469"/>
      <c r="J30" s="332" t="s">
        <v>652</v>
      </c>
      <c r="K30" s="332"/>
      <c r="L30" s="16" t="s">
        <v>737</v>
      </c>
    </row>
    <row r="31" spans="1:12" ht="85.5" hidden="1">
      <c r="A31" s="462"/>
      <c r="B31" s="37" t="s">
        <v>755</v>
      </c>
      <c r="C31" s="37" t="s">
        <v>756</v>
      </c>
      <c r="D31" s="37" t="s">
        <v>757</v>
      </c>
      <c r="E31" s="319"/>
      <c r="F31" s="297"/>
      <c r="G31" s="297"/>
      <c r="H31" s="469"/>
      <c r="J31" s="332" t="s">
        <v>758</v>
      </c>
      <c r="K31" s="332" t="s">
        <v>759</v>
      </c>
      <c r="L31" s="16" t="s">
        <v>651</v>
      </c>
    </row>
    <row r="32" spans="1:12" ht="28.5" hidden="1">
      <c r="A32" s="462"/>
      <c r="B32" s="37" t="s">
        <v>760</v>
      </c>
      <c r="C32" s="37" t="s">
        <v>761</v>
      </c>
      <c r="D32" s="39" t="s">
        <v>762</v>
      </c>
      <c r="E32" s="319"/>
      <c r="F32" s="297"/>
      <c r="G32" s="297"/>
      <c r="H32" s="469"/>
      <c r="J32" s="332" t="s">
        <v>763</v>
      </c>
      <c r="K32" s="332"/>
      <c r="L32" s="16" t="s">
        <v>661</v>
      </c>
    </row>
    <row r="33" spans="1:12" ht="228" hidden="1">
      <c r="A33" s="462"/>
      <c r="B33" s="37" t="s">
        <v>764</v>
      </c>
      <c r="C33" s="37" t="s">
        <v>765</v>
      </c>
      <c r="D33" s="37" t="s">
        <v>766</v>
      </c>
      <c r="E33" s="319"/>
      <c r="F33" s="297"/>
      <c r="G33" s="297"/>
      <c r="H33" s="469"/>
      <c r="J33" s="332" t="s">
        <v>767</v>
      </c>
      <c r="K33" s="332" t="s">
        <v>768</v>
      </c>
      <c r="L33" s="16" t="s">
        <v>763</v>
      </c>
    </row>
    <row r="34" spans="1:12" ht="28.5" hidden="1">
      <c r="A34" s="462"/>
      <c r="B34" s="37" t="s">
        <v>769</v>
      </c>
      <c r="C34" s="37" t="s">
        <v>770</v>
      </c>
      <c r="D34" s="37" t="s">
        <v>771</v>
      </c>
      <c r="E34" s="319"/>
      <c r="F34" s="297"/>
      <c r="G34" s="297"/>
      <c r="H34" s="469"/>
      <c r="J34" s="332" t="s">
        <v>772</v>
      </c>
      <c r="K34" s="332" t="s">
        <v>773</v>
      </c>
      <c r="L34" s="16" t="s">
        <v>658</v>
      </c>
    </row>
    <row r="35" spans="1:12" ht="42.75" hidden="1">
      <c r="A35" s="462"/>
      <c r="B35" s="37" t="s">
        <v>774</v>
      </c>
      <c r="C35" s="37" t="s">
        <v>775</v>
      </c>
      <c r="D35" s="37" t="s">
        <v>776</v>
      </c>
      <c r="E35" s="319"/>
      <c r="F35" s="297"/>
      <c r="G35" s="297"/>
      <c r="H35" s="469"/>
      <c r="J35" s="332" t="s">
        <v>777</v>
      </c>
      <c r="K35" s="332"/>
      <c r="L35" s="297"/>
    </row>
    <row r="36" spans="1:12" ht="114" hidden="1">
      <c r="A36" s="462"/>
      <c r="B36" s="37" t="s">
        <v>778</v>
      </c>
      <c r="C36" s="37" t="s">
        <v>779</v>
      </c>
      <c r="D36" s="37" t="s">
        <v>780</v>
      </c>
      <c r="E36" s="319"/>
      <c r="F36" s="297"/>
      <c r="G36" s="297"/>
      <c r="H36" s="469"/>
      <c r="J36" s="332" t="s">
        <v>781</v>
      </c>
      <c r="K36" s="332" t="s">
        <v>782</v>
      </c>
      <c r="L36" s="297"/>
    </row>
    <row r="37" spans="1:12" ht="28.5" hidden="1">
      <c r="A37" s="462"/>
      <c r="B37" s="37" t="s">
        <v>783</v>
      </c>
      <c r="C37" s="37" t="s">
        <v>784</v>
      </c>
      <c r="D37" s="37" t="s">
        <v>785</v>
      </c>
      <c r="E37" s="319"/>
      <c r="F37" s="297"/>
      <c r="G37" s="297"/>
      <c r="H37" s="470"/>
    </row>
    <row r="38" spans="1:12" ht="114">
      <c r="A38" s="462" t="s">
        <v>643</v>
      </c>
      <c r="B38" s="40" t="s">
        <v>786</v>
      </c>
      <c r="C38" s="41" t="s">
        <v>787</v>
      </c>
      <c r="D38" s="42"/>
      <c r="E38" s="320" t="s">
        <v>788</v>
      </c>
      <c r="F38" s="297"/>
      <c r="G38" s="297"/>
      <c r="H38" s="468" t="s">
        <v>789</v>
      </c>
      <c r="J38" s="332" t="s">
        <v>790</v>
      </c>
      <c r="K38" s="332" t="s">
        <v>791</v>
      </c>
      <c r="L38" s="297"/>
    </row>
    <row r="39" spans="1:12" ht="28.5">
      <c r="A39" s="462"/>
      <c r="B39" s="40" t="s">
        <v>792</v>
      </c>
      <c r="C39" s="42" t="s">
        <v>793</v>
      </c>
      <c r="D39" s="40" t="s">
        <v>794</v>
      </c>
      <c r="E39" s="321" t="s">
        <v>795</v>
      </c>
      <c r="F39" s="297"/>
      <c r="G39" s="297"/>
      <c r="H39" s="469"/>
    </row>
    <row r="40" spans="1:12" ht="42.75">
      <c r="A40" s="462"/>
      <c r="B40" s="40" t="s">
        <v>796</v>
      </c>
      <c r="C40" s="45" t="s">
        <v>797</v>
      </c>
      <c r="D40" s="40" t="s">
        <v>798</v>
      </c>
      <c r="E40" s="320" t="s">
        <v>799</v>
      </c>
      <c r="F40" s="297"/>
      <c r="G40" s="297"/>
      <c r="H40" s="469"/>
    </row>
    <row r="41" spans="1:12" ht="28.5">
      <c r="A41" s="462"/>
      <c r="B41" s="322" t="s">
        <v>800</v>
      </c>
      <c r="C41" s="323" t="s">
        <v>801</v>
      </c>
      <c r="D41" s="322" t="s">
        <v>802</v>
      </c>
      <c r="E41" s="324" t="s">
        <v>803</v>
      </c>
      <c r="F41" s="297" t="s">
        <v>804</v>
      </c>
      <c r="G41" s="297"/>
      <c r="H41" s="469"/>
      <c r="J41" s="333"/>
      <c r="K41" s="333"/>
    </row>
    <row r="42" spans="1:12" ht="28.5">
      <c r="A42" s="462"/>
      <c r="B42" s="40" t="s">
        <v>805</v>
      </c>
      <c r="C42" s="42" t="s">
        <v>806</v>
      </c>
      <c r="D42" s="40" t="s">
        <v>807</v>
      </c>
      <c r="E42" s="320" t="s">
        <v>808</v>
      </c>
      <c r="F42" s="297"/>
      <c r="G42" s="297"/>
      <c r="H42" s="469"/>
    </row>
    <row r="43" spans="1:12" ht="28.5">
      <c r="A43" s="462"/>
      <c r="B43" s="40" t="s">
        <v>809</v>
      </c>
      <c r="C43" s="40" t="s">
        <v>810</v>
      </c>
      <c r="D43" s="40" t="s">
        <v>811</v>
      </c>
      <c r="E43" s="320" t="s">
        <v>812</v>
      </c>
      <c r="F43" s="297"/>
      <c r="G43" s="297"/>
      <c r="H43" s="469"/>
    </row>
    <row r="44" spans="1:12" ht="28.5">
      <c r="A44" s="462"/>
      <c r="B44" s="40" t="s">
        <v>813</v>
      </c>
      <c r="C44" s="40" t="s">
        <v>814</v>
      </c>
      <c r="D44" s="40" t="s">
        <v>815</v>
      </c>
      <c r="E44" s="320" t="s">
        <v>816</v>
      </c>
      <c r="F44" s="297"/>
      <c r="G44" s="297"/>
      <c r="H44" s="469"/>
    </row>
    <row r="45" spans="1:12" ht="42.75">
      <c r="A45" s="462"/>
      <c r="B45" s="40" t="s">
        <v>817</v>
      </c>
      <c r="C45" s="42" t="s">
        <v>818</v>
      </c>
      <c r="D45" s="42"/>
      <c r="E45" s="320" t="s">
        <v>819</v>
      </c>
      <c r="F45" s="297"/>
      <c r="G45" s="297"/>
      <c r="H45" s="469"/>
    </row>
    <row r="46" spans="1:12" ht="28.5">
      <c r="A46" s="462"/>
      <c r="B46" s="40" t="s">
        <v>820</v>
      </c>
      <c r="C46" s="42" t="s">
        <v>821</v>
      </c>
      <c r="D46" s="40" t="s">
        <v>822</v>
      </c>
      <c r="E46" s="320" t="s">
        <v>823</v>
      </c>
      <c r="F46" s="297"/>
      <c r="G46" s="297"/>
      <c r="H46" s="470"/>
    </row>
    <row r="47" spans="1:12" ht="25.5" hidden="1">
      <c r="A47" s="462" t="s">
        <v>665</v>
      </c>
      <c r="B47" s="46" t="s">
        <v>824</v>
      </c>
      <c r="C47" s="47" t="s">
        <v>825</v>
      </c>
      <c r="D47" s="46" t="s">
        <v>826</v>
      </c>
      <c r="E47" s="325" t="s">
        <v>826</v>
      </c>
      <c r="F47" s="297"/>
      <c r="G47" s="297"/>
      <c r="H47" s="468" t="s">
        <v>827</v>
      </c>
    </row>
    <row r="48" spans="1:12" ht="25.5" hidden="1">
      <c r="A48" s="462"/>
      <c r="B48" s="46" t="s">
        <v>828</v>
      </c>
      <c r="C48" s="46" t="s">
        <v>829</v>
      </c>
      <c r="D48" s="46"/>
      <c r="E48" s="325" t="s">
        <v>830</v>
      </c>
      <c r="F48" s="297"/>
      <c r="G48" s="297"/>
      <c r="H48" s="469"/>
    </row>
    <row r="49" spans="1:8" ht="25.5" hidden="1">
      <c r="A49" s="462"/>
      <c r="B49" s="46" t="s">
        <v>831</v>
      </c>
      <c r="C49" s="48" t="s">
        <v>832</v>
      </c>
      <c r="D49" s="46"/>
      <c r="E49" s="325">
        <v>18792212753</v>
      </c>
      <c r="F49" s="297"/>
      <c r="G49" s="297"/>
      <c r="H49" s="469"/>
    </row>
    <row r="50" spans="1:8" ht="25.5" hidden="1">
      <c r="A50" s="462"/>
      <c r="B50" s="49" t="s">
        <v>833</v>
      </c>
      <c r="C50" s="50" t="s">
        <v>834</v>
      </c>
      <c r="D50" s="46"/>
      <c r="E50" s="325" t="s">
        <v>835</v>
      </c>
      <c r="F50" s="297"/>
      <c r="G50" s="297"/>
      <c r="H50" s="469"/>
    </row>
    <row r="51" spans="1:8" ht="25.5" hidden="1">
      <c r="A51" s="462"/>
      <c r="B51" s="46" t="s">
        <v>836</v>
      </c>
      <c r="C51" s="48" t="s">
        <v>837</v>
      </c>
      <c r="D51" s="48"/>
      <c r="E51" s="325" t="s">
        <v>838</v>
      </c>
      <c r="F51" s="297"/>
      <c r="G51" s="297"/>
      <c r="H51" s="469"/>
    </row>
    <row r="52" spans="1:8" ht="38.25" hidden="1">
      <c r="A52" s="462"/>
      <c r="B52" s="46" t="s">
        <v>839</v>
      </c>
      <c r="C52" s="48" t="s">
        <v>840</v>
      </c>
      <c r="D52" s="48"/>
      <c r="E52" s="325" t="s">
        <v>841</v>
      </c>
      <c r="F52" s="297"/>
      <c r="G52" s="297"/>
      <c r="H52" s="469"/>
    </row>
    <row r="53" spans="1:8" ht="25.5" hidden="1">
      <c r="A53" s="462"/>
      <c r="B53" s="46" t="s">
        <v>842</v>
      </c>
      <c r="C53" s="46" t="s">
        <v>843</v>
      </c>
      <c r="D53" s="48"/>
      <c r="E53" s="325" t="s">
        <v>844</v>
      </c>
      <c r="F53" s="297"/>
      <c r="G53" s="297"/>
      <c r="H53" s="470"/>
    </row>
    <row r="54" spans="1:8" ht="38.25" hidden="1">
      <c r="A54" s="462" t="s">
        <v>669</v>
      </c>
      <c r="B54" s="51" t="s">
        <v>845</v>
      </c>
      <c r="C54" s="52" t="s">
        <v>846</v>
      </c>
      <c r="D54" s="53" t="s">
        <v>847</v>
      </c>
      <c r="E54" s="326" t="s">
        <v>848</v>
      </c>
      <c r="F54" s="297"/>
      <c r="G54" s="297"/>
      <c r="H54" s="468" t="s">
        <v>849</v>
      </c>
    </row>
    <row r="55" spans="1:8" ht="38.25" hidden="1">
      <c r="A55" s="462"/>
      <c r="B55" s="51" t="s">
        <v>850</v>
      </c>
      <c r="C55" s="55" t="s">
        <v>851</v>
      </c>
      <c r="D55" s="56"/>
      <c r="E55" s="327" t="s">
        <v>852</v>
      </c>
      <c r="F55" s="297"/>
      <c r="G55" s="297"/>
      <c r="H55" s="469"/>
    </row>
    <row r="56" spans="1:8" ht="25.5" hidden="1">
      <c r="A56" s="462"/>
      <c r="B56" s="51" t="s">
        <v>853</v>
      </c>
      <c r="C56" s="57" t="s">
        <v>854</v>
      </c>
      <c r="D56" s="57" t="s">
        <v>855</v>
      </c>
      <c r="E56" s="327" t="s">
        <v>856</v>
      </c>
      <c r="F56" s="297"/>
      <c r="G56" s="297"/>
      <c r="H56" s="469"/>
    </row>
    <row r="57" spans="1:8" ht="38.25" hidden="1">
      <c r="A57" s="462"/>
      <c r="B57" s="51" t="s">
        <v>857</v>
      </c>
      <c r="C57" s="52" t="s">
        <v>858</v>
      </c>
      <c r="D57" s="57" t="s">
        <v>859</v>
      </c>
      <c r="E57" s="328" t="s">
        <v>860</v>
      </c>
      <c r="F57" s="297"/>
      <c r="G57" s="297"/>
      <c r="H57" s="469"/>
    </row>
    <row r="58" spans="1:8" ht="25.5" hidden="1">
      <c r="A58" s="462"/>
      <c r="B58" s="51" t="s">
        <v>861</v>
      </c>
      <c r="C58" s="55" t="s">
        <v>862</v>
      </c>
      <c r="D58" s="57" t="s">
        <v>863</v>
      </c>
      <c r="E58" s="328" t="s">
        <v>864</v>
      </c>
      <c r="F58" s="297"/>
      <c r="G58" s="297"/>
      <c r="H58" s="469"/>
    </row>
    <row r="59" spans="1:8" ht="25.5" hidden="1">
      <c r="A59" s="462"/>
      <c r="B59" s="51" t="s">
        <v>865</v>
      </c>
      <c r="C59" s="55" t="s">
        <v>866</v>
      </c>
      <c r="D59" s="57"/>
      <c r="E59" s="328" t="s">
        <v>867</v>
      </c>
      <c r="F59" s="297"/>
      <c r="G59" s="297"/>
      <c r="H59" s="470"/>
    </row>
    <row r="60" spans="1:8" ht="28.5" hidden="1">
      <c r="A60" s="16" t="s">
        <v>676</v>
      </c>
      <c r="B60" s="59" t="s">
        <v>868</v>
      </c>
      <c r="C60" s="59" t="s">
        <v>869</v>
      </c>
      <c r="D60" s="59" t="s">
        <v>870</v>
      </c>
      <c r="E60" s="329" t="s">
        <v>871</v>
      </c>
      <c r="F60" s="297"/>
      <c r="G60" s="297"/>
      <c r="H60" s="297" t="s">
        <v>872</v>
      </c>
    </row>
    <row r="61" spans="1:8" ht="28.5" hidden="1">
      <c r="A61" s="462" t="s">
        <v>682</v>
      </c>
      <c r="B61" s="60" t="s">
        <v>873</v>
      </c>
      <c r="C61" s="60" t="s">
        <v>874</v>
      </c>
      <c r="D61" s="60" t="s">
        <v>875</v>
      </c>
      <c r="E61" s="330"/>
      <c r="F61" s="297"/>
      <c r="G61" s="297"/>
      <c r="H61" s="468" t="s">
        <v>876</v>
      </c>
    </row>
    <row r="62" spans="1:8" ht="57" hidden="1">
      <c r="A62" s="462"/>
      <c r="B62" s="60" t="s">
        <v>877</v>
      </c>
      <c r="C62" s="60" t="s">
        <v>878</v>
      </c>
      <c r="D62" s="60" t="s">
        <v>879</v>
      </c>
      <c r="E62" s="330"/>
      <c r="F62" s="297"/>
      <c r="G62" s="297"/>
      <c r="H62" s="469"/>
    </row>
    <row r="63" spans="1:8" ht="28.5" hidden="1">
      <c r="A63" s="462"/>
      <c r="B63" s="60" t="s">
        <v>880</v>
      </c>
      <c r="C63" s="61" t="s">
        <v>881</v>
      </c>
      <c r="D63" s="60" t="s">
        <v>882</v>
      </c>
      <c r="E63" s="331"/>
      <c r="F63" s="297"/>
      <c r="G63" s="297"/>
      <c r="H63" s="469"/>
    </row>
    <row r="64" spans="1:8" ht="28.5" hidden="1">
      <c r="A64" s="462"/>
      <c r="B64" s="60" t="s">
        <v>883</v>
      </c>
      <c r="C64" s="60" t="s">
        <v>884</v>
      </c>
      <c r="D64" s="60" t="s">
        <v>885</v>
      </c>
      <c r="E64" s="330"/>
      <c r="F64" s="297"/>
      <c r="G64" s="297"/>
      <c r="H64" s="469"/>
    </row>
    <row r="65" spans="1:8" ht="28.5" hidden="1">
      <c r="A65" s="462"/>
      <c r="B65" s="60" t="s">
        <v>886</v>
      </c>
      <c r="C65" s="60" t="s">
        <v>887</v>
      </c>
      <c r="D65" s="60" t="s">
        <v>888</v>
      </c>
      <c r="E65" s="330"/>
      <c r="F65" s="297"/>
      <c r="G65" s="297"/>
      <c r="H65" s="469"/>
    </row>
    <row r="66" spans="1:8" ht="28.5" hidden="1">
      <c r="A66" s="462"/>
      <c r="B66" s="62" t="s">
        <v>889</v>
      </c>
      <c r="C66" s="63" t="s">
        <v>890</v>
      </c>
      <c r="D66" s="62" t="s">
        <v>891</v>
      </c>
      <c r="E66" s="334"/>
      <c r="F66" s="297"/>
      <c r="G66" s="297"/>
      <c r="H66" s="469"/>
    </row>
    <row r="67" spans="1:8" ht="28.5" hidden="1">
      <c r="A67" s="462"/>
      <c r="B67" s="62" t="s">
        <v>892</v>
      </c>
      <c r="C67" s="63" t="s">
        <v>893</v>
      </c>
      <c r="D67" s="63" t="s">
        <v>894</v>
      </c>
      <c r="E67" s="334"/>
      <c r="F67" s="297"/>
      <c r="G67" s="297"/>
      <c r="H67" s="469"/>
    </row>
    <row r="68" spans="1:8" ht="28.5" hidden="1">
      <c r="A68" s="462"/>
      <c r="B68" s="62" t="s">
        <v>895</v>
      </c>
      <c r="C68" s="62" t="s">
        <v>896</v>
      </c>
      <c r="D68" s="62" t="s">
        <v>897</v>
      </c>
      <c r="E68" s="335"/>
      <c r="F68" s="297"/>
      <c r="G68" s="297"/>
      <c r="H68" s="469"/>
    </row>
    <row r="69" spans="1:8" ht="28.5" hidden="1">
      <c r="A69" s="462"/>
      <c r="B69" s="62" t="s">
        <v>898</v>
      </c>
      <c r="C69" s="62" t="s">
        <v>899</v>
      </c>
      <c r="D69" s="62" t="s">
        <v>900</v>
      </c>
      <c r="E69" s="335"/>
      <c r="F69" s="297"/>
      <c r="G69" s="297"/>
      <c r="H69" s="469"/>
    </row>
    <row r="70" spans="1:8" ht="28.5" hidden="1">
      <c r="A70" s="462"/>
      <c r="B70" s="60" t="s">
        <v>901</v>
      </c>
      <c r="C70" s="60" t="s">
        <v>902</v>
      </c>
      <c r="D70" s="60" t="s">
        <v>903</v>
      </c>
      <c r="E70" s="330"/>
      <c r="F70" s="297"/>
      <c r="G70" s="297"/>
      <c r="H70" s="469"/>
    </row>
    <row r="71" spans="1:8" ht="57" hidden="1">
      <c r="A71" s="462"/>
      <c r="B71" s="64" t="s">
        <v>904</v>
      </c>
      <c r="C71" s="64" t="s">
        <v>905</v>
      </c>
      <c r="D71" s="64" t="s">
        <v>906</v>
      </c>
      <c r="E71" s="336"/>
      <c r="F71" s="297"/>
      <c r="G71" s="297"/>
      <c r="H71" s="469"/>
    </row>
    <row r="72" spans="1:8" ht="42.75" hidden="1">
      <c r="A72" s="462"/>
      <c r="B72" s="64" t="s">
        <v>907</v>
      </c>
      <c r="C72" s="65" t="s">
        <v>908</v>
      </c>
      <c r="D72" s="64" t="s">
        <v>909</v>
      </c>
      <c r="E72" s="337"/>
      <c r="F72" s="297"/>
      <c r="G72" s="297"/>
      <c r="H72" s="469"/>
    </row>
    <row r="73" spans="1:8" ht="42.75" hidden="1">
      <c r="A73" s="462"/>
      <c r="B73" s="66" t="s">
        <v>910</v>
      </c>
      <c r="C73" s="338" t="s">
        <v>911</v>
      </c>
      <c r="D73" s="338" t="s">
        <v>912</v>
      </c>
      <c r="E73" s="339"/>
      <c r="F73" s="297"/>
      <c r="G73" s="297"/>
      <c r="H73" s="470"/>
    </row>
    <row r="74" spans="1:8" ht="42.75" hidden="1">
      <c r="A74" s="471" t="s">
        <v>689</v>
      </c>
      <c r="B74" s="69" t="s">
        <v>913</v>
      </c>
      <c r="C74" s="42" t="s">
        <v>914</v>
      </c>
      <c r="D74" s="70"/>
      <c r="E74" s="160" t="s">
        <v>915</v>
      </c>
      <c r="F74" s="297"/>
      <c r="G74" s="297"/>
      <c r="H74" s="468" t="s">
        <v>916</v>
      </c>
    </row>
    <row r="75" spans="1:8" ht="42.75" hidden="1">
      <c r="A75" s="472"/>
      <c r="B75" s="71" t="s">
        <v>917</v>
      </c>
      <c r="C75" s="71" t="s">
        <v>918</v>
      </c>
      <c r="D75" s="71"/>
      <c r="E75" s="340" t="s">
        <v>919</v>
      </c>
      <c r="F75" s="297"/>
      <c r="G75" s="297"/>
      <c r="H75" s="469"/>
    </row>
    <row r="76" spans="1:8" ht="28.5" hidden="1">
      <c r="A76" s="472"/>
      <c r="B76" s="169" t="s">
        <v>920</v>
      </c>
      <c r="C76" s="71" t="s">
        <v>921</v>
      </c>
      <c r="D76" s="71"/>
      <c r="E76" s="340" t="s">
        <v>922</v>
      </c>
      <c r="F76" s="297"/>
      <c r="G76" s="297"/>
      <c r="H76" s="469"/>
    </row>
    <row r="77" spans="1:8" ht="28.5" hidden="1">
      <c r="A77" s="462"/>
      <c r="B77" s="69" t="s">
        <v>923</v>
      </c>
      <c r="C77" s="72" t="s">
        <v>924</v>
      </c>
      <c r="D77" s="71"/>
      <c r="E77" s="340" t="s">
        <v>925</v>
      </c>
      <c r="F77" s="297"/>
      <c r="G77" s="297"/>
      <c r="H77" s="470"/>
    </row>
    <row r="78" spans="1:8" ht="28.5" hidden="1">
      <c r="A78" s="462" t="s">
        <v>694</v>
      </c>
      <c r="B78" s="73" t="s">
        <v>926</v>
      </c>
      <c r="C78" s="73" t="s">
        <v>927</v>
      </c>
      <c r="D78" s="73" t="s">
        <v>928</v>
      </c>
      <c r="E78" s="341" t="s">
        <v>928</v>
      </c>
      <c r="F78" s="297"/>
      <c r="G78" s="297"/>
      <c r="H78" s="468" t="s">
        <v>929</v>
      </c>
    </row>
    <row r="79" spans="1:8" ht="42.75" hidden="1">
      <c r="A79" s="462"/>
      <c r="B79" s="73" t="s">
        <v>930</v>
      </c>
      <c r="C79" s="73" t="s">
        <v>931</v>
      </c>
      <c r="D79" s="75" t="s">
        <v>932</v>
      </c>
      <c r="E79" s="342" t="s">
        <v>932</v>
      </c>
      <c r="F79" s="297"/>
      <c r="G79" s="297"/>
      <c r="H79" s="469"/>
    </row>
    <row r="80" spans="1:8" ht="42.75" hidden="1">
      <c r="A80" s="462"/>
      <c r="B80" s="73" t="s">
        <v>933</v>
      </c>
      <c r="C80" s="343" t="s">
        <v>934</v>
      </c>
      <c r="D80" s="73" t="s">
        <v>935</v>
      </c>
      <c r="E80" s="341" t="s">
        <v>935</v>
      </c>
      <c r="F80" s="297"/>
      <c r="G80" s="297"/>
      <c r="H80" s="469"/>
    </row>
    <row r="81" spans="1:8" ht="42.75" hidden="1">
      <c r="A81" s="462"/>
      <c r="B81" s="73" t="s">
        <v>936</v>
      </c>
      <c r="C81" s="343" t="s">
        <v>937</v>
      </c>
      <c r="D81" s="73" t="s">
        <v>938</v>
      </c>
      <c r="E81" s="341" t="s">
        <v>939</v>
      </c>
      <c r="F81" s="297"/>
      <c r="G81" s="297"/>
      <c r="H81" s="469"/>
    </row>
    <row r="82" spans="1:8" ht="28.5" hidden="1">
      <c r="A82" s="462"/>
      <c r="B82" s="73" t="s">
        <v>940</v>
      </c>
      <c r="C82" s="73" t="s">
        <v>941</v>
      </c>
      <c r="D82" s="73" t="s">
        <v>942</v>
      </c>
      <c r="E82" s="341" t="s">
        <v>943</v>
      </c>
      <c r="F82" s="297"/>
      <c r="G82" s="297"/>
      <c r="H82" s="469"/>
    </row>
    <row r="83" spans="1:8" ht="57" hidden="1">
      <c r="A83" s="462"/>
      <c r="B83" s="73" t="s">
        <v>944</v>
      </c>
      <c r="C83" s="73" t="s">
        <v>945</v>
      </c>
      <c r="D83" s="73" t="s">
        <v>946</v>
      </c>
      <c r="E83" s="341" t="s">
        <v>946</v>
      </c>
      <c r="F83" s="297"/>
      <c r="G83" s="297"/>
      <c r="H83" s="470"/>
    </row>
    <row r="84" spans="1:8" ht="28.5" hidden="1">
      <c r="A84" s="473" t="s">
        <v>693</v>
      </c>
      <c r="B84" s="80" t="s">
        <v>947</v>
      </c>
      <c r="C84" s="81" t="s">
        <v>948</v>
      </c>
      <c r="D84" s="82" t="s">
        <v>949</v>
      </c>
      <c r="E84" s="344" t="s">
        <v>950</v>
      </c>
      <c r="F84" s="297"/>
      <c r="G84" s="297"/>
      <c r="H84" s="468" t="s">
        <v>951</v>
      </c>
    </row>
    <row r="85" spans="1:8" ht="57" hidden="1">
      <c r="A85" s="473"/>
      <c r="B85" s="84" t="s">
        <v>952</v>
      </c>
      <c r="C85" s="85" t="s">
        <v>953</v>
      </c>
      <c r="D85" s="85"/>
      <c r="E85" s="344" t="s">
        <v>954</v>
      </c>
      <c r="F85" s="297"/>
      <c r="G85" s="297"/>
      <c r="H85" s="469"/>
    </row>
    <row r="86" spans="1:8" ht="28.5" hidden="1">
      <c r="A86" s="473"/>
      <c r="B86" s="84" t="s">
        <v>955</v>
      </c>
      <c r="C86" s="85" t="s">
        <v>956</v>
      </c>
      <c r="D86" s="85"/>
      <c r="E86" s="344" t="s">
        <v>957</v>
      </c>
      <c r="F86" s="297"/>
      <c r="G86" s="297"/>
      <c r="H86" s="469"/>
    </row>
    <row r="87" spans="1:8" ht="42.75" hidden="1">
      <c r="A87" s="473"/>
      <c r="B87" s="84" t="s">
        <v>958</v>
      </c>
      <c r="C87" s="86" t="s">
        <v>959</v>
      </c>
      <c r="D87" s="86"/>
      <c r="E87" s="345" t="s">
        <v>960</v>
      </c>
      <c r="F87" s="297"/>
      <c r="G87" s="297"/>
      <c r="H87" s="469"/>
    </row>
    <row r="88" spans="1:8" ht="28.5" hidden="1">
      <c r="A88" s="474"/>
      <c r="B88" s="80" t="s">
        <v>961</v>
      </c>
      <c r="C88" s="59" t="s">
        <v>962</v>
      </c>
      <c r="D88" s="59"/>
      <c r="E88" s="329">
        <v>17687919180</v>
      </c>
      <c r="F88" s="297"/>
      <c r="G88" s="297"/>
      <c r="H88" s="470"/>
    </row>
    <row r="89" spans="1:8" ht="67.5" hidden="1">
      <c r="A89" s="90" t="s">
        <v>664</v>
      </c>
      <c r="B89" s="346" t="s">
        <v>963</v>
      </c>
      <c r="C89" s="16" t="s">
        <v>964</v>
      </c>
      <c r="D89" s="16" t="s">
        <v>965</v>
      </c>
      <c r="E89" s="347"/>
      <c r="F89" s="297"/>
      <c r="G89" s="297"/>
      <c r="H89" s="297" t="s">
        <v>966</v>
      </c>
    </row>
    <row r="90" spans="1:8" ht="28.5" hidden="1">
      <c r="A90" s="462" t="s">
        <v>668</v>
      </c>
      <c r="B90" s="348" t="s">
        <v>967</v>
      </c>
      <c r="C90" s="349" t="s">
        <v>968</v>
      </c>
      <c r="D90" s="93" t="s">
        <v>969</v>
      </c>
      <c r="E90" s="325" t="s">
        <v>970</v>
      </c>
      <c r="F90" s="297" t="s">
        <v>971</v>
      </c>
      <c r="G90" s="297">
        <v>30</v>
      </c>
      <c r="H90" s="468" t="s">
        <v>972</v>
      </c>
    </row>
    <row r="91" spans="1:8" ht="42.75" hidden="1">
      <c r="A91" s="462"/>
      <c r="B91" s="348" t="s">
        <v>973</v>
      </c>
      <c r="C91" s="349" t="s">
        <v>968</v>
      </c>
      <c r="D91" s="93" t="s">
        <v>974</v>
      </c>
      <c r="E91" s="350" t="s">
        <v>975</v>
      </c>
      <c r="F91" s="297"/>
      <c r="G91" s="297"/>
      <c r="H91" s="470"/>
    </row>
    <row r="92" spans="1:8" ht="57" hidden="1">
      <c r="A92" s="473"/>
      <c r="B92" s="351" t="s">
        <v>976</v>
      </c>
      <c r="C92" s="96" t="s">
        <v>977</v>
      </c>
      <c r="D92" s="94" t="s">
        <v>978</v>
      </c>
      <c r="E92" s="350" t="s">
        <v>978</v>
      </c>
      <c r="F92" s="297"/>
      <c r="G92" s="297"/>
      <c r="H92" s="468" t="s">
        <v>979</v>
      </c>
    </row>
    <row r="93" spans="1:8" ht="28.5" hidden="1">
      <c r="A93" s="473"/>
      <c r="B93" s="95" t="s">
        <v>980</v>
      </c>
      <c r="C93" s="96" t="s">
        <v>981</v>
      </c>
      <c r="D93" s="94" t="s">
        <v>982</v>
      </c>
      <c r="E93" s="350" t="s">
        <v>983</v>
      </c>
      <c r="F93" s="297"/>
      <c r="G93" s="297"/>
      <c r="H93" s="469"/>
    </row>
    <row r="94" spans="1:8" ht="28.5" hidden="1">
      <c r="A94" s="473"/>
      <c r="B94" s="95" t="s">
        <v>984</v>
      </c>
      <c r="C94" s="97" t="s">
        <v>985</v>
      </c>
      <c r="D94" s="98" t="s">
        <v>986</v>
      </c>
      <c r="E94" s="352" t="s">
        <v>987</v>
      </c>
      <c r="F94" s="297"/>
      <c r="G94" s="297"/>
      <c r="H94" s="469"/>
    </row>
    <row r="95" spans="1:8" ht="57" hidden="1">
      <c r="A95" s="473"/>
      <c r="B95" s="95" t="s">
        <v>988</v>
      </c>
      <c r="C95" s="97" t="s">
        <v>989</v>
      </c>
      <c r="D95" s="100" t="s">
        <v>990</v>
      </c>
      <c r="E95" s="350" t="s">
        <v>991</v>
      </c>
      <c r="F95" s="297"/>
      <c r="G95" s="297"/>
      <c r="H95" s="469"/>
    </row>
    <row r="96" spans="1:8" ht="28.5" hidden="1">
      <c r="A96" s="473"/>
      <c r="B96" s="95" t="s">
        <v>992</v>
      </c>
      <c r="C96" s="97" t="s">
        <v>993</v>
      </c>
      <c r="D96" s="94" t="s">
        <v>994</v>
      </c>
      <c r="E96" s="353" t="s">
        <v>995</v>
      </c>
      <c r="F96" s="297"/>
      <c r="G96" s="297"/>
      <c r="H96" s="469"/>
    </row>
    <row r="97" spans="1:9" ht="28.5" hidden="1">
      <c r="A97" s="473"/>
      <c r="B97" s="95" t="s">
        <v>996</v>
      </c>
      <c r="C97" s="97" t="s">
        <v>997</v>
      </c>
      <c r="D97" s="94" t="s">
        <v>998</v>
      </c>
      <c r="E97" s="350" t="s">
        <v>999</v>
      </c>
      <c r="F97" s="297"/>
      <c r="G97" s="297"/>
      <c r="H97" s="469"/>
    </row>
    <row r="98" spans="1:9" ht="28.5" hidden="1">
      <c r="A98" s="473"/>
      <c r="B98" s="95" t="s">
        <v>1000</v>
      </c>
      <c r="C98" s="102" t="s">
        <v>1001</v>
      </c>
      <c r="D98" s="94" t="s">
        <v>1002</v>
      </c>
      <c r="E98" s="350" t="s">
        <v>1003</v>
      </c>
      <c r="F98" s="297"/>
      <c r="G98" s="297"/>
      <c r="H98" s="469"/>
    </row>
    <row r="99" spans="1:9" ht="28.5" hidden="1">
      <c r="A99" s="473"/>
      <c r="B99" s="95" t="s">
        <v>1004</v>
      </c>
      <c r="C99" s="97" t="s">
        <v>1005</v>
      </c>
      <c r="D99" s="94" t="s">
        <v>1006</v>
      </c>
      <c r="E99" s="350" t="s">
        <v>1006</v>
      </c>
      <c r="F99" s="297"/>
      <c r="G99" s="297"/>
      <c r="H99" s="469"/>
    </row>
    <row r="100" spans="1:9" ht="28.5" hidden="1">
      <c r="A100" s="473"/>
      <c r="B100" s="95" t="s">
        <v>1007</v>
      </c>
      <c r="C100" s="97" t="s">
        <v>1008</v>
      </c>
      <c r="D100" s="94" t="s">
        <v>1009</v>
      </c>
      <c r="E100" s="353" t="s">
        <v>1010</v>
      </c>
      <c r="F100" s="297"/>
      <c r="G100" s="297"/>
      <c r="H100" s="469"/>
    </row>
    <row r="101" spans="1:9" ht="28.5" hidden="1">
      <c r="A101" s="473"/>
      <c r="B101" s="95" t="s">
        <v>1011</v>
      </c>
      <c r="C101" s="97" t="s">
        <v>1012</v>
      </c>
      <c r="D101" s="94" t="s">
        <v>1013</v>
      </c>
      <c r="E101" s="350" t="s">
        <v>1013</v>
      </c>
      <c r="F101" s="297"/>
      <c r="G101" s="297"/>
      <c r="H101" s="469"/>
    </row>
    <row r="102" spans="1:9" ht="42.75" hidden="1">
      <c r="A102" s="474"/>
      <c r="B102" s="95" t="s">
        <v>1014</v>
      </c>
      <c r="C102" s="97" t="s">
        <v>1015</v>
      </c>
      <c r="D102" s="94" t="s">
        <v>1016</v>
      </c>
      <c r="E102" s="350" t="s">
        <v>1017</v>
      </c>
      <c r="F102" s="297"/>
      <c r="G102" s="297"/>
      <c r="H102" s="470"/>
    </row>
    <row r="103" spans="1:9" ht="67.5" hidden="1">
      <c r="A103" s="87" t="s">
        <v>711</v>
      </c>
      <c r="B103" s="84" t="s">
        <v>1018</v>
      </c>
      <c r="C103" s="83" t="s">
        <v>1019</v>
      </c>
      <c r="D103" s="83" t="s">
        <v>1020</v>
      </c>
      <c r="E103" s="344" t="s">
        <v>1021</v>
      </c>
      <c r="F103" s="354" t="s">
        <v>1022</v>
      </c>
      <c r="G103" s="297"/>
      <c r="H103" s="355" t="s">
        <v>1023</v>
      </c>
      <c r="I103" s="368" t="s">
        <v>1024</v>
      </c>
    </row>
    <row r="104" spans="1:9" ht="28.5" hidden="1">
      <c r="A104" s="475" t="s">
        <v>716</v>
      </c>
      <c r="B104" s="104" t="s">
        <v>1025</v>
      </c>
      <c r="C104" s="83" t="s">
        <v>1026</v>
      </c>
      <c r="D104" s="105" t="s">
        <v>1027</v>
      </c>
      <c r="E104" s="356" t="s">
        <v>1028</v>
      </c>
      <c r="F104" s="297"/>
      <c r="G104" s="297"/>
      <c r="H104" s="468" t="s">
        <v>1029</v>
      </c>
    </row>
    <row r="105" spans="1:9" ht="57" hidden="1">
      <c r="A105" s="473"/>
      <c r="B105" s="104" t="s">
        <v>1030</v>
      </c>
      <c r="C105" s="83" t="s">
        <v>1031</v>
      </c>
      <c r="D105" s="105" t="s">
        <v>1032</v>
      </c>
      <c r="E105" s="356" t="s">
        <v>1033</v>
      </c>
      <c r="F105" s="297"/>
      <c r="G105" s="297"/>
      <c r="H105" s="469"/>
    </row>
    <row r="106" spans="1:9" ht="42.75" hidden="1">
      <c r="A106" s="473"/>
      <c r="B106" s="84" t="s">
        <v>1034</v>
      </c>
      <c r="C106" s="83" t="s">
        <v>1035</v>
      </c>
      <c r="D106" s="85"/>
      <c r="E106" s="344" t="s">
        <v>1036</v>
      </c>
      <c r="F106" s="297"/>
      <c r="G106" s="297"/>
      <c r="H106" s="469"/>
    </row>
    <row r="107" spans="1:9" ht="42.75" hidden="1">
      <c r="A107" s="473"/>
      <c r="B107" s="84" t="s">
        <v>1037</v>
      </c>
      <c r="C107" s="83" t="s">
        <v>1038</v>
      </c>
      <c r="D107" s="83" t="s">
        <v>1039</v>
      </c>
      <c r="E107" s="344" t="s">
        <v>1039</v>
      </c>
      <c r="F107" s="297"/>
      <c r="G107" s="297"/>
      <c r="H107" s="469"/>
    </row>
    <row r="108" spans="1:9" ht="42.75" hidden="1">
      <c r="A108" s="474"/>
      <c r="B108" s="84" t="s">
        <v>1040</v>
      </c>
      <c r="C108" s="83" t="s">
        <v>1041</v>
      </c>
      <c r="D108" s="83"/>
      <c r="E108" s="344" t="s">
        <v>1042</v>
      </c>
      <c r="F108" s="297"/>
      <c r="G108" s="297"/>
      <c r="H108" s="470"/>
    </row>
    <row r="109" spans="1:9" ht="42.75" hidden="1">
      <c r="A109" s="475" t="s">
        <v>720</v>
      </c>
      <c r="B109" s="139" t="s">
        <v>1043</v>
      </c>
      <c r="C109" s="357" t="s">
        <v>1044</v>
      </c>
      <c r="D109" s="83" t="s">
        <v>1045</v>
      </c>
      <c r="E109" s="344" t="s">
        <v>1046</v>
      </c>
      <c r="F109" s="297" t="s">
        <v>1047</v>
      </c>
      <c r="G109" s="297">
        <v>44</v>
      </c>
      <c r="H109" s="481" t="s">
        <v>1048</v>
      </c>
    </row>
    <row r="110" spans="1:9" ht="28.5" hidden="1">
      <c r="A110" s="473"/>
      <c r="B110" s="139" t="s">
        <v>1049</v>
      </c>
      <c r="C110" s="92" t="s">
        <v>1050</v>
      </c>
      <c r="D110" s="83" t="s">
        <v>1051</v>
      </c>
      <c r="E110" s="344" t="s">
        <v>1052</v>
      </c>
      <c r="F110" s="297"/>
      <c r="G110" s="297"/>
      <c r="H110" s="469"/>
    </row>
    <row r="111" spans="1:9" ht="28.5" hidden="1">
      <c r="A111" s="473"/>
      <c r="B111" s="139" t="s">
        <v>1053</v>
      </c>
      <c r="C111" s="83" t="s">
        <v>1054</v>
      </c>
      <c r="D111" s="83" t="s">
        <v>1055</v>
      </c>
      <c r="E111" s="344" t="s">
        <v>1055</v>
      </c>
      <c r="F111" s="297"/>
      <c r="G111" s="297"/>
      <c r="H111" s="469"/>
    </row>
    <row r="112" spans="1:9" ht="42.75" hidden="1">
      <c r="A112" s="473"/>
      <c r="B112" s="139" t="s">
        <v>1056</v>
      </c>
      <c r="C112" s="85" t="s">
        <v>1057</v>
      </c>
      <c r="D112" s="83" t="s">
        <v>1058</v>
      </c>
      <c r="E112" s="344" t="s">
        <v>1059</v>
      </c>
      <c r="F112" s="297"/>
      <c r="G112" s="297"/>
      <c r="H112" s="469"/>
    </row>
    <row r="113" spans="1:8" ht="42.75" hidden="1">
      <c r="A113" s="473"/>
      <c r="B113" s="139" t="s">
        <v>1060</v>
      </c>
      <c r="C113" s="85" t="s">
        <v>1061</v>
      </c>
      <c r="D113" s="85"/>
      <c r="E113" s="344" t="s">
        <v>1062</v>
      </c>
      <c r="F113" s="297"/>
      <c r="G113" s="297"/>
      <c r="H113" s="469"/>
    </row>
    <row r="114" spans="1:8" ht="42.75" hidden="1">
      <c r="A114" s="473"/>
      <c r="B114" s="139" t="s">
        <v>1063</v>
      </c>
      <c r="C114" s="83" t="s">
        <v>1064</v>
      </c>
      <c r="D114" s="83" t="s">
        <v>1065</v>
      </c>
      <c r="E114" s="344" t="s">
        <v>1065</v>
      </c>
      <c r="F114" s="297"/>
      <c r="G114" s="297"/>
      <c r="H114" s="470"/>
    </row>
    <row r="115" spans="1:8" ht="28.5" hidden="1">
      <c r="A115" s="473"/>
      <c r="B115" s="106" t="s">
        <v>1066</v>
      </c>
      <c r="C115" s="107" t="s">
        <v>1067</v>
      </c>
      <c r="D115" s="108" t="s">
        <v>1068</v>
      </c>
      <c r="E115" s="358" t="s">
        <v>1069</v>
      </c>
      <c r="F115" s="297"/>
      <c r="G115" s="297"/>
      <c r="H115" s="468" t="s">
        <v>1070</v>
      </c>
    </row>
    <row r="116" spans="1:8" ht="25.5" hidden="1">
      <c r="A116" s="473"/>
      <c r="B116" s="84" t="s">
        <v>1071</v>
      </c>
      <c r="C116" s="109" t="s">
        <v>1072</v>
      </c>
      <c r="D116" s="85"/>
      <c r="E116" s="344" t="s">
        <v>1073</v>
      </c>
      <c r="F116" s="297"/>
      <c r="G116" s="297"/>
      <c r="H116" s="469"/>
    </row>
    <row r="117" spans="1:8" ht="71.25" hidden="1">
      <c r="A117" s="473"/>
      <c r="B117" s="84" t="s">
        <v>1074</v>
      </c>
      <c r="C117" s="85" t="s">
        <v>1075</v>
      </c>
      <c r="D117" s="83" t="s">
        <v>1076</v>
      </c>
      <c r="E117" s="344" t="s">
        <v>1077</v>
      </c>
      <c r="F117" s="297"/>
      <c r="G117" s="297"/>
      <c r="H117" s="469"/>
    </row>
    <row r="118" spans="1:8" ht="42.75" hidden="1">
      <c r="A118" s="473"/>
      <c r="B118" s="84" t="s">
        <v>1078</v>
      </c>
      <c r="C118" s="83" t="s">
        <v>1079</v>
      </c>
      <c r="D118" s="85"/>
      <c r="E118" s="344" t="s">
        <v>1080</v>
      </c>
      <c r="F118" s="297"/>
      <c r="G118" s="297"/>
      <c r="H118" s="469"/>
    </row>
    <row r="119" spans="1:8" ht="28.5" hidden="1">
      <c r="A119" s="473"/>
      <c r="B119" s="84" t="s">
        <v>1081</v>
      </c>
      <c r="C119" s="92" t="s">
        <v>1082</v>
      </c>
      <c r="D119" s="83" t="s">
        <v>1083</v>
      </c>
      <c r="E119" s="344" t="s">
        <v>1084</v>
      </c>
      <c r="F119" s="297"/>
      <c r="G119" s="297"/>
      <c r="H119" s="469"/>
    </row>
    <row r="120" spans="1:8" ht="42.75" hidden="1">
      <c r="A120" s="473"/>
      <c r="B120" s="104" t="s">
        <v>1085</v>
      </c>
      <c r="C120" s="105" t="s">
        <v>1086</v>
      </c>
      <c r="D120" s="105" t="s">
        <v>1087</v>
      </c>
      <c r="E120" s="356" t="s">
        <v>1088</v>
      </c>
      <c r="F120" s="297"/>
      <c r="G120" s="297"/>
      <c r="H120" s="469"/>
    </row>
    <row r="121" spans="1:8" ht="42.75" hidden="1">
      <c r="A121" s="473"/>
      <c r="B121" s="84" t="s">
        <v>1089</v>
      </c>
      <c r="C121" s="85" t="s">
        <v>1090</v>
      </c>
      <c r="D121" s="110" t="s">
        <v>1091</v>
      </c>
      <c r="E121" s="359" t="s">
        <v>1092</v>
      </c>
      <c r="F121" s="297"/>
      <c r="G121" s="297"/>
      <c r="H121" s="469"/>
    </row>
    <row r="122" spans="1:8" ht="47.25" hidden="1">
      <c r="A122" s="473"/>
      <c r="B122" s="84" t="s">
        <v>1093</v>
      </c>
      <c r="C122" s="92" t="s">
        <v>1094</v>
      </c>
      <c r="D122" s="83" t="s">
        <v>1095</v>
      </c>
      <c r="E122" s="359" t="s">
        <v>1096</v>
      </c>
      <c r="F122" s="297"/>
      <c r="G122" s="297"/>
      <c r="H122" s="469"/>
    </row>
    <row r="123" spans="1:8" ht="63" hidden="1">
      <c r="A123" s="473"/>
      <c r="B123" s="360" t="s">
        <v>1097</v>
      </c>
      <c r="C123" s="361" t="s">
        <v>1098</v>
      </c>
      <c r="D123" s="112" t="s">
        <v>1099</v>
      </c>
      <c r="E123" s="362"/>
      <c r="F123" s="297"/>
      <c r="G123" s="297"/>
      <c r="H123" s="469"/>
    </row>
    <row r="124" spans="1:8" ht="38.25" hidden="1">
      <c r="A124" s="473"/>
      <c r="B124" s="111" t="s">
        <v>1100</v>
      </c>
      <c r="C124" s="109" t="s">
        <v>1101</v>
      </c>
      <c r="D124" s="114" t="s">
        <v>1102</v>
      </c>
      <c r="E124" s="363"/>
      <c r="F124" s="297"/>
      <c r="G124" s="297"/>
      <c r="H124" s="469"/>
    </row>
    <row r="125" spans="1:8" ht="63" hidden="1">
      <c r="A125" s="473"/>
      <c r="B125" s="111" t="s">
        <v>1103</v>
      </c>
      <c r="C125" s="109" t="s">
        <v>1104</v>
      </c>
      <c r="D125" s="114" t="s">
        <v>1105</v>
      </c>
      <c r="E125" s="362"/>
      <c r="F125" s="297"/>
      <c r="G125" s="297"/>
      <c r="H125" s="469"/>
    </row>
    <row r="126" spans="1:8" ht="51" hidden="1">
      <c r="A126" s="474"/>
      <c r="B126" s="115" t="s">
        <v>1106</v>
      </c>
      <c r="C126" s="116" t="s">
        <v>1107</v>
      </c>
      <c r="D126" s="117" t="s">
        <v>1108</v>
      </c>
      <c r="E126" s="364"/>
      <c r="F126" s="297"/>
      <c r="G126" s="297"/>
      <c r="H126" s="470"/>
    </row>
    <row r="127" spans="1:8" ht="162" hidden="1">
      <c r="A127" s="87" t="s">
        <v>727</v>
      </c>
      <c r="B127" s="118" t="s">
        <v>1109</v>
      </c>
      <c r="C127" s="119" t="s">
        <v>1110</v>
      </c>
      <c r="D127" s="120" t="s">
        <v>1111</v>
      </c>
      <c r="E127" s="365"/>
      <c r="F127" s="297"/>
      <c r="G127" s="297"/>
      <c r="H127" s="355" t="s">
        <v>1112</v>
      </c>
    </row>
    <row r="128" spans="1:8" ht="28.5" hidden="1">
      <c r="A128" s="475" t="s">
        <v>731</v>
      </c>
      <c r="B128" s="366" t="s">
        <v>1113</v>
      </c>
      <c r="C128" s="123" t="s">
        <v>1114</v>
      </c>
      <c r="D128" s="124"/>
      <c r="E128" s="367" t="s">
        <v>1115</v>
      </c>
      <c r="F128" s="297" t="s">
        <v>1116</v>
      </c>
      <c r="G128" s="297">
        <v>26</v>
      </c>
      <c r="H128" s="468" t="s">
        <v>1117</v>
      </c>
    </row>
    <row r="129" spans="1:8" ht="42.75" hidden="1">
      <c r="A129" s="473"/>
      <c r="B129" s="366" t="s">
        <v>1118</v>
      </c>
      <c r="C129" s="123" t="s">
        <v>1119</v>
      </c>
      <c r="D129" s="125" t="s">
        <v>1120</v>
      </c>
      <c r="E129" s="367" t="s">
        <v>1120</v>
      </c>
      <c r="F129" s="297"/>
      <c r="G129" s="297"/>
      <c r="H129" s="469"/>
    </row>
    <row r="130" spans="1:8" ht="28.5" hidden="1">
      <c r="A130" s="473"/>
      <c r="B130" s="366" t="s">
        <v>1121</v>
      </c>
      <c r="C130" s="126" t="s">
        <v>1122</v>
      </c>
      <c r="D130" s="125" t="s">
        <v>1123</v>
      </c>
      <c r="E130" s="367" t="s">
        <v>1124</v>
      </c>
      <c r="F130" s="297"/>
      <c r="G130" s="297"/>
      <c r="H130" s="469"/>
    </row>
    <row r="131" spans="1:8" ht="28.5" hidden="1">
      <c r="A131" s="473"/>
      <c r="B131" s="366" t="s">
        <v>1125</v>
      </c>
      <c r="C131" s="128" t="s">
        <v>1126</v>
      </c>
      <c r="D131" s="125" t="s">
        <v>1127</v>
      </c>
      <c r="E131" s="367" t="s">
        <v>1127</v>
      </c>
      <c r="F131" s="297"/>
      <c r="G131" s="297"/>
      <c r="H131" s="469"/>
    </row>
    <row r="132" spans="1:8" ht="28.5" hidden="1">
      <c r="A132" s="473"/>
      <c r="B132" s="369" t="s">
        <v>1128</v>
      </c>
      <c r="C132" s="130" t="s">
        <v>1129</v>
      </c>
      <c r="D132" s="131" t="s">
        <v>1130</v>
      </c>
      <c r="E132" s="370" t="s">
        <v>1131</v>
      </c>
      <c r="F132" s="297"/>
      <c r="G132" s="297"/>
      <c r="H132" s="470"/>
    </row>
    <row r="133" spans="1:8" ht="28.5" hidden="1">
      <c r="A133" s="473"/>
      <c r="B133" s="122" t="s">
        <v>1132</v>
      </c>
      <c r="C133" s="132" t="s">
        <v>1133</v>
      </c>
      <c r="D133" s="124"/>
      <c r="E133" s="367" t="s">
        <v>1134</v>
      </c>
      <c r="F133" s="297"/>
      <c r="G133" s="297"/>
      <c r="H133" s="468" t="s">
        <v>1135</v>
      </c>
    </row>
    <row r="134" spans="1:8" ht="28.5" hidden="1">
      <c r="A134" s="473"/>
      <c r="B134" s="122" t="s">
        <v>1136</v>
      </c>
      <c r="C134" s="132" t="s">
        <v>1137</v>
      </c>
      <c r="D134" s="124"/>
      <c r="E134" s="367" t="s">
        <v>1138</v>
      </c>
      <c r="F134" s="297"/>
      <c r="G134" s="297"/>
      <c r="H134" s="469"/>
    </row>
    <row r="135" spans="1:8" ht="28.5" hidden="1">
      <c r="A135" s="473"/>
      <c r="B135" s="122" t="s">
        <v>1139</v>
      </c>
      <c r="C135" s="132" t="s">
        <v>1140</v>
      </c>
      <c r="D135" s="124"/>
      <c r="E135" s="367" t="s">
        <v>1141</v>
      </c>
      <c r="F135" s="297"/>
      <c r="G135" s="297"/>
      <c r="H135" s="469"/>
    </row>
    <row r="136" spans="1:8" ht="28.5" hidden="1">
      <c r="A136" s="473"/>
      <c r="B136" s="122" t="s">
        <v>1142</v>
      </c>
      <c r="C136" s="126" t="s">
        <v>1143</v>
      </c>
      <c r="D136" s="124"/>
      <c r="E136" s="367" t="s">
        <v>1144</v>
      </c>
      <c r="F136" s="297"/>
      <c r="G136" s="297"/>
      <c r="H136" s="469"/>
    </row>
    <row r="137" spans="1:8" ht="28.5" hidden="1">
      <c r="A137" s="474"/>
      <c r="B137" s="133" t="s">
        <v>1145</v>
      </c>
      <c r="C137" s="134" t="s">
        <v>1146</v>
      </c>
      <c r="D137" s="134" t="s">
        <v>1147</v>
      </c>
      <c r="E137" s="371" t="s">
        <v>1148</v>
      </c>
      <c r="F137" s="297"/>
      <c r="G137" s="297"/>
      <c r="H137" s="470"/>
    </row>
    <row r="138" spans="1:8" ht="28.5" hidden="1">
      <c r="A138" s="475" t="s">
        <v>675</v>
      </c>
      <c r="B138" s="139" t="s">
        <v>1149</v>
      </c>
      <c r="C138" s="137" t="s">
        <v>1150</v>
      </c>
      <c r="D138" s="138"/>
      <c r="E138" s="372" t="s">
        <v>1151</v>
      </c>
      <c r="F138" s="373" t="s">
        <v>1152</v>
      </c>
      <c r="G138" s="373">
        <v>24</v>
      </c>
      <c r="H138" s="468" t="s">
        <v>1153</v>
      </c>
    </row>
    <row r="139" spans="1:8" ht="28.5" hidden="1">
      <c r="A139" s="473"/>
      <c r="B139" s="139" t="s">
        <v>1154</v>
      </c>
      <c r="C139" s="137" t="s">
        <v>1150</v>
      </c>
      <c r="D139" s="138"/>
      <c r="E139" s="372" t="s">
        <v>1155</v>
      </c>
      <c r="F139" s="297"/>
      <c r="G139" s="297"/>
      <c r="H139" s="470"/>
    </row>
    <row r="140" spans="1:8" ht="28.5" hidden="1">
      <c r="A140" s="473"/>
      <c r="B140" s="84" t="s">
        <v>1156</v>
      </c>
      <c r="C140" s="138" t="s">
        <v>1157</v>
      </c>
      <c r="D140" s="138"/>
      <c r="E140" s="374" t="s">
        <v>1158</v>
      </c>
      <c r="F140" s="297"/>
      <c r="G140" s="297"/>
      <c r="H140" s="481" t="s">
        <v>1159</v>
      </c>
    </row>
    <row r="141" spans="1:8" ht="25.5" hidden="1">
      <c r="A141" s="473"/>
      <c r="B141" s="84" t="s">
        <v>1160</v>
      </c>
      <c r="C141" s="141" t="s">
        <v>1161</v>
      </c>
      <c r="D141" s="142"/>
      <c r="E141" s="375" t="s">
        <v>1162</v>
      </c>
      <c r="F141" s="297"/>
      <c r="G141" s="297"/>
      <c r="H141" s="469"/>
    </row>
    <row r="142" spans="1:8" ht="42.75" hidden="1">
      <c r="A142" s="473"/>
      <c r="B142" s="84" t="s">
        <v>1163</v>
      </c>
      <c r="C142" s="140" t="s">
        <v>1164</v>
      </c>
      <c r="D142" s="138"/>
      <c r="E142" s="374" t="s">
        <v>1165</v>
      </c>
      <c r="F142" s="297"/>
      <c r="G142" s="297"/>
      <c r="H142" s="469"/>
    </row>
    <row r="143" spans="1:8" ht="28.5" hidden="1">
      <c r="A143" s="473"/>
      <c r="B143" s="84" t="s">
        <v>1166</v>
      </c>
      <c r="C143" s="140" t="s">
        <v>1167</v>
      </c>
      <c r="D143" s="138"/>
      <c r="E143" s="374" t="s">
        <v>1168</v>
      </c>
      <c r="F143" s="297"/>
      <c r="G143" s="297"/>
      <c r="H143" s="469"/>
    </row>
    <row r="144" spans="1:8" hidden="1">
      <c r="A144" s="473"/>
      <c r="B144" s="84" t="s">
        <v>1169</v>
      </c>
      <c r="C144" s="140" t="s">
        <v>1170</v>
      </c>
      <c r="D144" s="138"/>
      <c r="E144" s="374" t="s">
        <v>1171</v>
      </c>
      <c r="F144" s="297"/>
      <c r="G144" s="297"/>
      <c r="H144" s="469"/>
    </row>
    <row r="145" spans="1:8" ht="28.5" hidden="1">
      <c r="A145" s="473"/>
      <c r="B145" s="84" t="s">
        <v>1172</v>
      </c>
      <c r="C145" s="138" t="s">
        <v>1173</v>
      </c>
      <c r="D145" s="138"/>
      <c r="E145" s="374" t="s">
        <v>1174</v>
      </c>
      <c r="F145" s="297"/>
      <c r="G145" s="297"/>
      <c r="H145" s="469"/>
    </row>
    <row r="146" spans="1:8" ht="28.5" hidden="1">
      <c r="A146" s="473"/>
      <c r="B146" s="84" t="s">
        <v>1175</v>
      </c>
      <c r="C146" s="140" t="s">
        <v>1176</v>
      </c>
      <c r="D146" s="138"/>
      <c r="E146" s="374" t="s">
        <v>1177</v>
      </c>
      <c r="F146" s="297"/>
      <c r="G146" s="297"/>
      <c r="H146" s="469"/>
    </row>
    <row r="147" spans="1:8" hidden="1">
      <c r="A147" s="474"/>
      <c r="B147" s="136" t="s">
        <v>1178</v>
      </c>
      <c r="C147" s="138" t="s">
        <v>1179</v>
      </c>
      <c r="D147" s="140"/>
      <c r="E147" s="374" t="s">
        <v>1180</v>
      </c>
      <c r="F147" s="297"/>
      <c r="G147" s="297"/>
      <c r="H147" s="470"/>
    </row>
    <row r="148" spans="1:8" ht="42.75" hidden="1">
      <c r="A148" s="475" t="s">
        <v>738</v>
      </c>
      <c r="B148" s="376" t="s">
        <v>1181</v>
      </c>
      <c r="C148" s="101" t="s">
        <v>1182</v>
      </c>
      <c r="D148" s="101" t="s">
        <v>1183</v>
      </c>
      <c r="E148" s="377" t="s">
        <v>1184</v>
      </c>
      <c r="F148" s="378" t="s">
        <v>1185</v>
      </c>
      <c r="G148" s="297">
        <v>22</v>
      </c>
      <c r="H148" s="468" t="s">
        <v>1186</v>
      </c>
    </row>
    <row r="149" spans="1:8" ht="28.5" hidden="1">
      <c r="A149" s="473"/>
      <c r="B149" s="376" t="s">
        <v>1187</v>
      </c>
      <c r="C149" s="101" t="s">
        <v>1188</v>
      </c>
      <c r="D149" s="146" t="s">
        <v>1189</v>
      </c>
      <c r="E149" s="377" t="s">
        <v>1190</v>
      </c>
      <c r="F149" s="297"/>
      <c r="G149" s="297"/>
      <c r="H149" s="469"/>
    </row>
    <row r="150" spans="1:8" ht="42.75" hidden="1">
      <c r="A150" s="473"/>
      <c r="B150" s="376" t="s">
        <v>1191</v>
      </c>
      <c r="C150" s="101" t="s">
        <v>1192</v>
      </c>
      <c r="D150" s="147"/>
      <c r="E150" s="353" t="s">
        <v>1193</v>
      </c>
      <c r="F150" s="297"/>
      <c r="G150" s="297"/>
      <c r="H150" s="470"/>
    </row>
    <row r="151" spans="1:8" ht="28.5" hidden="1">
      <c r="A151" s="473"/>
      <c r="B151" s="144" t="s">
        <v>1194</v>
      </c>
      <c r="C151" s="147" t="s">
        <v>1195</v>
      </c>
      <c r="D151" s="101" t="s">
        <v>1196</v>
      </c>
      <c r="E151" s="353" t="s">
        <v>1196</v>
      </c>
      <c r="F151" s="297"/>
      <c r="G151" s="297"/>
      <c r="H151" s="468" t="s">
        <v>1197</v>
      </c>
    </row>
    <row r="152" spans="1:8" ht="42.75" hidden="1">
      <c r="A152" s="473"/>
      <c r="B152" s="144" t="s">
        <v>1198</v>
      </c>
      <c r="C152" s="101" t="s">
        <v>1199</v>
      </c>
      <c r="D152" s="101" t="s">
        <v>1200</v>
      </c>
      <c r="E152" s="353" t="s">
        <v>1200</v>
      </c>
      <c r="F152" s="297"/>
      <c r="G152" s="297"/>
      <c r="H152" s="469"/>
    </row>
    <row r="153" spans="1:8" ht="28.5" hidden="1">
      <c r="A153" s="473"/>
      <c r="B153" s="148" t="s">
        <v>1201</v>
      </c>
      <c r="C153" s="149" t="s">
        <v>1202</v>
      </c>
      <c r="D153" s="150"/>
      <c r="E153" s="379" t="s">
        <v>1203</v>
      </c>
      <c r="F153" s="297"/>
      <c r="G153" s="297"/>
      <c r="H153" s="469"/>
    </row>
    <row r="154" spans="1:8" ht="42.75" hidden="1">
      <c r="A154" s="473"/>
      <c r="B154" s="144" t="s">
        <v>1204</v>
      </c>
      <c r="C154" s="147" t="s">
        <v>1205</v>
      </c>
      <c r="D154" s="16" t="s">
        <v>1206</v>
      </c>
      <c r="E154" s="353" t="s">
        <v>1206</v>
      </c>
      <c r="F154" s="297"/>
      <c r="G154" s="297"/>
      <c r="H154" s="469"/>
    </row>
    <row r="155" spans="1:8" ht="28.5" hidden="1">
      <c r="A155" s="473"/>
      <c r="B155" s="148" t="s">
        <v>1207</v>
      </c>
      <c r="C155" s="152" t="s">
        <v>1208</v>
      </c>
      <c r="D155" s="68" t="s">
        <v>1209</v>
      </c>
      <c r="E155" s="379" t="s">
        <v>1209</v>
      </c>
      <c r="F155" s="297"/>
      <c r="G155" s="297"/>
      <c r="H155" s="469"/>
    </row>
    <row r="156" spans="1:8" ht="42.75" hidden="1">
      <c r="A156" s="474"/>
      <c r="B156" s="144" t="s">
        <v>1210</v>
      </c>
      <c r="C156" s="154" t="s">
        <v>1211</v>
      </c>
      <c r="D156" s="154"/>
      <c r="E156" s="380" t="s">
        <v>1212</v>
      </c>
      <c r="F156" s="297"/>
      <c r="G156" s="297"/>
      <c r="H156" s="470"/>
    </row>
    <row r="157" spans="1:8" ht="42.75" hidden="1">
      <c r="A157" s="475" t="s">
        <v>710</v>
      </c>
      <c r="B157" s="381" t="s">
        <v>1213</v>
      </c>
      <c r="C157" s="69" t="s">
        <v>1214</v>
      </c>
      <c r="D157" s="156"/>
      <c r="E157" s="382" t="s">
        <v>1215</v>
      </c>
      <c r="F157" s="297" t="s">
        <v>1216</v>
      </c>
      <c r="G157" s="297">
        <v>16</v>
      </c>
      <c r="H157" s="468" t="s">
        <v>1217</v>
      </c>
    </row>
    <row r="158" spans="1:8" ht="42.75" hidden="1">
      <c r="A158" s="473"/>
      <c r="B158" s="383" t="s">
        <v>1218</v>
      </c>
      <c r="C158" s="38" t="s">
        <v>1214</v>
      </c>
      <c r="D158" s="156"/>
      <c r="E158" s="384" t="s">
        <v>1215</v>
      </c>
      <c r="F158" s="297"/>
      <c r="G158" s="297"/>
      <c r="H158" s="469"/>
    </row>
    <row r="159" spans="1:8" ht="42.75" hidden="1">
      <c r="A159" s="473"/>
      <c r="B159" s="383" t="s">
        <v>1219</v>
      </c>
      <c r="C159" s="38" t="s">
        <v>1214</v>
      </c>
      <c r="D159" s="156"/>
      <c r="E159" s="384" t="s">
        <v>1215</v>
      </c>
      <c r="F159" s="297"/>
      <c r="G159" s="297"/>
      <c r="H159" s="470"/>
    </row>
    <row r="160" spans="1:8" ht="42.75" hidden="1">
      <c r="A160" s="473"/>
      <c r="B160" s="158" t="s">
        <v>1220</v>
      </c>
      <c r="C160" s="159" t="s">
        <v>1221</v>
      </c>
      <c r="D160" s="159"/>
      <c r="E160" s="319" t="s">
        <v>1222</v>
      </c>
      <c r="F160" s="297"/>
      <c r="G160" s="297"/>
      <c r="H160" s="468" t="s">
        <v>1223</v>
      </c>
    </row>
    <row r="161" spans="1:12" ht="28.5" hidden="1">
      <c r="A161" s="473"/>
      <c r="B161" s="158" t="s">
        <v>1224</v>
      </c>
      <c r="C161" s="37" t="s">
        <v>1225</v>
      </c>
      <c r="D161" s="37" t="s">
        <v>1226</v>
      </c>
      <c r="E161" s="319" t="s">
        <v>1226</v>
      </c>
      <c r="F161" s="297"/>
      <c r="G161" s="297"/>
      <c r="H161" s="469"/>
    </row>
    <row r="162" spans="1:12" ht="42.75" hidden="1">
      <c r="A162" s="473"/>
      <c r="B162" s="385" t="s">
        <v>1227</v>
      </c>
      <c r="C162" s="386" t="s">
        <v>1228</v>
      </c>
      <c r="D162" s="165" t="s">
        <v>1229</v>
      </c>
      <c r="E162" s="387" t="s">
        <v>1229</v>
      </c>
      <c r="F162" s="297"/>
      <c r="G162" s="297"/>
      <c r="H162" s="470"/>
    </row>
    <row r="163" spans="1:12" ht="28.5" hidden="1">
      <c r="A163" s="462" t="s">
        <v>706</v>
      </c>
      <c r="B163" s="69" t="s">
        <v>1230</v>
      </c>
      <c r="C163" s="156" t="s">
        <v>1231</v>
      </c>
      <c r="D163" s="42"/>
      <c r="E163" s="160" t="s">
        <v>1232</v>
      </c>
      <c r="F163" s="297"/>
      <c r="G163" s="297"/>
      <c r="H163" s="468" t="s">
        <v>1233</v>
      </c>
    </row>
    <row r="164" spans="1:12" ht="28.5" hidden="1">
      <c r="A164" s="462"/>
      <c r="B164" s="69" t="s">
        <v>1234</v>
      </c>
      <c r="C164" s="69" t="s">
        <v>1235</v>
      </c>
      <c r="D164" s="69" t="s">
        <v>1236</v>
      </c>
      <c r="E164" s="388" t="s">
        <v>1236</v>
      </c>
      <c r="F164" s="297"/>
      <c r="G164" s="297"/>
      <c r="H164" s="469"/>
    </row>
    <row r="165" spans="1:12" ht="28.5" hidden="1">
      <c r="A165" s="462"/>
      <c r="B165" s="69" t="s">
        <v>1237</v>
      </c>
      <c r="C165" s="156" t="s">
        <v>1238</v>
      </c>
      <c r="D165" s="69" t="s">
        <v>1239</v>
      </c>
      <c r="E165" s="388" t="s">
        <v>1239</v>
      </c>
      <c r="F165" s="297"/>
      <c r="G165" s="297"/>
      <c r="H165" s="469"/>
    </row>
    <row r="166" spans="1:12" ht="42.75" hidden="1">
      <c r="A166" s="462"/>
      <c r="B166" s="38" t="s">
        <v>1240</v>
      </c>
      <c r="C166" s="39" t="s">
        <v>1241</v>
      </c>
      <c r="D166" s="389" t="s">
        <v>1242</v>
      </c>
      <c r="E166" s="388"/>
      <c r="F166" s="297"/>
      <c r="G166" s="297"/>
      <c r="H166" s="470"/>
    </row>
    <row r="167" spans="1:12" ht="42.75" hidden="1">
      <c r="A167" s="79" t="s">
        <v>751</v>
      </c>
      <c r="B167" s="390" t="s">
        <v>1243</v>
      </c>
      <c r="C167" s="391" t="s">
        <v>1244</v>
      </c>
      <c r="D167" s="391"/>
      <c r="E167" s="392" t="s">
        <v>1245</v>
      </c>
      <c r="F167" s="297"/>
      <c r="G167" s="297"/>
      <c r="H167" s="297" t="s">
        <v>1246</v>
      </c>
    </row>
    <row r="168" spans="1:12" s="293" customFormat="1" ht="57" hidden="1">
      <c r="A168" s="476" t="s">
        <v>737</v>
      </c>
      <c r="B168" s="393" t="s">
        <v>1247</v>
      </c>
      <c r="C168" s="393" t="s">
        <v>1248</v>
      </c>
      <c r="D168" s="394" t="s">
        <v>1249</v>
      </c>
      <c r="E168" s="395" t="s">
        <v>1250</v>
      </c>
      <c r="F168" s="396" t="s">
        <v>1251</v>
      </c>
      <c r="G168" s="396"/>
      <c r="H168" s="480" t="s">
        <v>1252</v>
      </c>
      <c r="J168" s="294"/>
      <c r="K168" s="294"/>
      <c r="L168" s="291"/>
    </row>
    <row r="169" spans="1:12" ht="71.25" hidden="1">
      <c r="A169" s="472"/>
      <c r="B169" s="135" t="s">
        <v>1253</v>
      </c>
      <c r="C169" s="135" t="s">
        <v>1254</v>
      </c>
      <c r="D169" s="135" t="s">
        <v>1255</v>
      </c>
      <c r="E169" s="397"/>
      <c r="F169" s="297"/>
      <c r="G169" s="297"/>
      <c r="H169" s="469"/>
    </row>
    <row r="170" spans="1:12" ht="57" hidden="1">
      <c r="A170" s="472"/>
      <c r="B170" s="135" t="s">
        <v>1256</v>
      </c>
      <c r="C170" s="134" t="s">
        <v>1257</v>
      </c>
      <c r="D170" s="135" t="s">
        <v>1258</v>
      </c>
      <c r="E170" s="397"/>
      <c r="F170" s="297"/>
      <c r="G170" s="297"/>
      <c r="H170" s="469"/>
    </row>
    <row r="171" spans="1:12" ht="57" hidden="1">
      <c r="A171" s="477"/>
      <c r="B171" s="135" t="s">
        <v>1259</v>
      </c>
      <c r="C171" s="134" t="s">
        <v>1260</v>
      </c>
      <c r="D171" s="135" t="s">
        <v>1261</v>
      </c>
      <c r="E171" s="397"/>
      <c r="F171" s="297"/>
      <c r="G171" s="297"/>
      <c r="H171" s="470"/>
    </row>
    <row r="172" spans="1:12" ht="42.75" hidden="1">
      <c r="A172" s="462" t="s">
        <v>1262</v>
      </c>
      <c r="B172" s="72" t="s">
        <v>1263</v>
      </c>
      <c r="C172" s="71" t="s">
        <v>1264</v>
      </c>
      <c r="D172" s="71" t="s">
        <v>1265</v>
      </c>
      <c r="E172" s="340" t="s">
        <v>1266</v>
      </c>
      <c r="F172" s="297" t="s">
        <v>1267</v>
      </c>
      <c r="G172" s="297">
        <v>18</v>
      </c>
      <c r="H172" s="297" t="s">
        <v>1268</v>
      </c>
    </row>
    <row r="173" spans="1:12" ht="57" hidden="1">
      <c r="A173" s="462"/>
      <c r="B173" s="71" t="s">
        <v>1269</v>
      </c>
      <c r="C173" s="71" t="s">
        <v>1270</v>
      </c>
      <c r="D173" s="40" t="s">
        <v>1271</v>
      </c>
      <c r="E173" s="340" t="s">
        <v>1272</v>
      </c>
      <c r="F173" s="297"/>
      <c r="G173" s="297"/>
      <c r="H173" s="468" t="s">
        <v>1273</v>
      </c>
    </row>
    <row r="174" spans="1:12" ht="42.75" hidden="1">
      <c r="A174" s="462"/>
      <c r="B174" s="169" t="s">
        <v>1274</v>
      </c>
      <c r="C174" s="169" t="s">
        <v>1275</v>
      </c>
      <c r="D174" s="171"/>
      <c r="E174" s="398" t="s">
        <v>1276</v>
      </c>
      <c r="F174" s="297"/>
      <c r="G174" s="297"/>
      <c r="H174" s="469"/>
    </row>
    <row r="175" spans="1:12" ht="42.75" hidden="1">
      <c r="A175" s="462"/>
      <c r="B175" s="40" t="s">
        <v>1277</v>
      </c>
      <c r="C175" s="40" t="s">
        <v>1278</v>
      </c>
      <c r="D175" s="42"/>
      <c r="E175" s="160" t="s">
        <v>1279</v>
      </c>
      <c r="F175" s="297"/>
      <c r="G175" s="297"/>
      <c r="H175" s="469"/>
    </row>
    <row r="176" spans="1:12" ht="47.25" hidden="1">
      <c r="A176" s="462"/>
      <c r="B176" s="173" t="s">
        <v>1280</v>
      </c>
      <c r="C176" s="173" t="s">
        <v>1281</v>
      </c>
      <c r="D176" s="156"/>
      <c r="E176" s="399" t="s">
        <v>1282</v>
      </c>
      <c r="F176" s="297"/>
      <c r="G176" s="297"/>
      <c r="H176" s="469"/>
    </row>
    <row r="177" spans="1:12" ht="47.25" hidden="1">
      <c r="A177" s="462"/>
      <c r="B177" s="400" t="s">
        <v>1283</v>
      </c>
      <c r="C177" s="114" t="s">
        <v>1264</v>
      </c>
      <c r="D177" s="113"/>
      <c r="E177" s="362" t="s">
        <v>1284</v>
      </c>
      <c r="F177" s="297"/>
      <c r="G177" s="297"/>
      <c r="H177" s="469"/>
    </row>
    <row r="178" spans="1:12" ht="25.5" hidden="1">
      <c r="A178" s="462"/>
      <c r="B178" s="49" t="s">
        <v>1285</v>
      </c>
      <c r="C178" s="49" t="s">
        <v>1286</v>
      </c>
      <c r="D178" s="114"/>
      <c r="E178" s="363" t="s">
        <v>1287</v>
      </c>
      <c r="F178" s="297"/>
      <c r="G178" s="297"/>
      <c r="H178" s="470"/>
    </row>
    <row r="179" spans="1:12" ht="42.75" hidden="1">
      <c r="A179" s="462" t="s">
        <v>661</v>
      </c>
      <c r="B179" s="69" t="s">
        <v>1288</v>
      </c>
      <c r="C179" s="69" t="s">
        <v>1289</v>
      </c>
      <c r="D179" s="156"/>
      <c r="E179" s="401" t="s">
        <v>1290</v>
      </c>
      <c r="F179" s="297"/>
      <c r="G179" s="297"/>
      <c r="H179" s="481" t="s">
        <v>1291</v>
      </c>
    </row>
    <row r="180" spans="1:12" ht="28.5" hidden="1">
      <c r="A180" s="462"/>
      <c r="B180" s="69" t="s">
        <v>1292</v>
      </c>
      <c r="C180" s="156" t="s">
        <v>1293</v>
      </c>
      <c r="D180" s="156"/>
      <c r="E180" s="401" t="s">
        <v>1294</v>
      </c>
      <c r="F180" s="297"/>
      <c r="G180" s="297"/>
      <c r="H180" s="469"/>
    </row>
    <row r="181" spans="1:12" ht="28.5" hidden="1">
      <c r="A181" s="462"/>
      <c r="B181" s="388" t="s">
        <v>1295</v>
      </c>
      <c r="C181" s="69" t="s">
        <v>1296</v>
      </c>
      <c r="D181" s="156"/>
      <c r="E181" s="69" t="s">
        <v>1297</v>
      </c>
      <c r="F181" s="297"/>
      <c r="G181" s="297"/>
      <c r="H181" s="469"/>
    </row>
    <row r="182" spans="1:12" s="293" customFormat="1" ht="67.5" hidden="1">
      <c r="A182" s="478"/>
      <c r="B182" s="293" t="s">
        <v>1298</v>
      </c>
      <c r="C182" s="396" t="s">
        <v>1299</v>
      </c>
      <c r="D182" s="396" t="s">
        <v>1300</v>
      </c>
      <c r="E182" s="396"/>
      <c r="F182" s="396" t="s">
        <v>1301</v>
      </c>
      <c r="G182" s="396"/>
      <c r="H182" s="482"/>
      <c r="J182" s="294"/>
      <c r="K182" s="294"/>
      <c r="L182" s="291"/>
    </row>
    <row r="183" spans="1:12" ht="28.5" hidden="1">
      <c r="A183" s="462" t="s">
        <v>763</v>
      </c>
      <c r="B183" s="402" t="s">
        <v>1302</v>
      </c>
      <c r="C183" s="178" t="s">
        <v>1303</v>
      </c>
      <c r="D183" s="179"/>
      <c r="E183" s="180" t="s">
        <v>1304</v>
      </c>
      <c r="F183" s="297"/>
      <c r="G183" s="297"/>
      <c r="H183" s="468" t="s">
        <v>1305</v>
      </c>
    </row>
    <row r="184" spans="1:12" ht="25.5" hidden="1">
      <c r="A184" s="462"/>
      <c r="B184" s="181" t="s">
        <v>1306</v>
      </c>
      <c r="C184" s="183" t="s">
        <v>1307</v>
      </c>
      <c r="D184" s="183"/>
      <c r="E184" s="403" t="s">
        <v>1308</v>
      </c>
      <c r="F184" s="297"/>
      <c r="G184" s="297"/>
      <c r="H184" s="469"/>
    </row>
    <row r="185" spans="1:12" ht="25.5" hidden="1">
      <c r="A185" s="462"/>
      <c r="B185" s="181" t="s">
        <v>1309</v>
      </c>
      <c r="C185" s="183" t="s">
        <v>1310</v>
      </c>
      <c r="D185" s="181" t="s">
        <v>1311</v>
      </c>
      <c r="E185" s="403" t="s">
        <v>1312</v>
      </c>
      <c r="F185" s="297"/>
      <c r="G185" s="297"/>
      <c r="H185" s="469"/>
    </row>
    <row r="186" spans="1:12" ht="25.5" hidden="1">
      <c r="A186" s="462"/>
      <c r="B186" s="181" t="s">
        <v>1313</v>
      </c>
      <c r="C186" s="181" t="s">
        <v>1314</v>
      </c>
      <c r="D186" s="183"/>
      <c r="E186" s="403" t="s">
        <v>1315</v>
      </c>
      <c r="F186" s="297"/>
      <c r="G186" s="297"/>
      <c r="H186" s="470"/>
    </row>
    <row r="187" spans="1:12" ht="42.75" hidden="1">
      <c r="A187" s="462" t="s">
        <v>658</v>
      </c>
      <c r="B187" s="137" t="s">
        <v>1316</v>
      </c>
      <c r="C187" s="59" t="s">
        <v>1317</v>
      </c>
      <c r="D187" s="81" t="s">
        <v>1318</v>
      </c>
      <c r="E187" s="404"/>
      <c r="F187" s="297" t="s">
        <v>1319</v>
      </c>
      <c r="G187" s="297">
        <v>8</v>
      </c>
      <c r="H187" s="468" t="s">
        <v>1320</v>
      </c>
    </row>
    <row r="188" spans="1:12" ht="28.5" hidden="1">
      <c r="A188" s="462"/>
      <c r="B188" s="59" t="s">
        <v>1321</v>
      </c>
      <c r="C188" s="59" t="s">
        <v>1322</v>
      </c>
      <c r="D188" s="185" t="s">
        <v>1323</v>
      </c>
      <c r="E188" s="16"/>
      <c r="F188" s="297"/>
      <c r="G188" s="297"/>
      <c r="H188" s="469"/>
    </row>
    <row r="189" spans="1:12" ht="42.75" hidden="1">
      <c r="A189" s="462"/>
      <c r="B189" s="137" t="s">
        <v>1324</v>
      </c>
      <c r="C189" s="59" t="s">
        <v>1325</v>
      </c>
      <c r="D189" s="59" t="s">
        <v>1326</v>
      </c>
      <c r="E189" s="16"/>
      <c r="F189" s="297"/>
      <c r="G189" s="297"/>
      <c r="H189" s="470"/>
    </row>
    <row r="190" spans="1:12">
      <c r="J190"/>
    </row>
    <row r="191" spans="1:12">
      <c r="J191"/>
    </row>
  </sheetData>
  <autoFilter ref="A2:L189">
    <filterColumn colId="0">
      <filters>
        <filter val="山西"/>
      </filters>
    </filterColumn>
  </autoFilter>
  <mergeCells count="59">
    <mergeCell ref="H187:H189"/>
    <mergeCell ref="I3:I5"/>
    <mergeCell ref="I7:I12"/>
    <mergeCell ref="H163:H166"/>
    <mergeCell ref="H168:H171"/>
    <mergeCell ref="H173:H178"/>
    <mergeCell ref="H179:H182"/>
    <mergeCell ref="H183:H186"/>
    <mergeCell ref="H140:H147"/>
    <mergeCell ref="H148:H150"/>
    <mergeCell ref="H151:H156"/>
    <mergeCell ref="H157:H159"/>
    <mergeCell ref="H160:H162"/>
    <mergeCell ref="H109:H114"/>
    <mergeCell ref="H115:H126"/>
    <mergeCell ref="H128:H132"/>
    <mergeCell ref="H133:H137"/>
    <mergeCell ref="H138:H139"/>
    <mergeCell ref="H78:H83"/>
    <mergeCell ref="H84:H88"/>
    <mergeCell ref="H90:H91"/>
    <mergeCell ref="H92:H102"/>
    <mergeCell ref="H104:H108"/>
    <mergeCell ref="H38:H46"/>
    <mergeCell ref="H47:H53"/>
    <mergeCell ref="H54:H59"/>
    <mergeCell ref="H61:H73"/>
    <mergeCell ref="H74:H77"/>
    <mergeCell ref="A168:A171"/>
    <mergeCell ref="A172:A178"/>
    <mergeCell ref="A179:A182"/>
    <mergeCell ref="A183:A186"/>
    <mergeCell ref="A187:A189"/>
    <mergeCell ref="A128:A137"/>
    <mergeCell ref="A138:A147"/>
    <mergeCell ref="A148:A156"/>
    <mergeCell ref="A157:A162"/>
    <mergeCell ref="A163:A166"/>
    <mergeCell ref="A78:A83"/>
    <mergeCell ref="A84:A88"/>
    <mergeCell ref="A90:A102"/>
    <mergeCell ref="A104:A108"/>
    <mergeCell ref="A109:A126"/>
    <mergeCell ref="A38:A46"/>
    <mergeCell ref="A47:A53"/>
    <mergeCell ref="A54:A59"/>
    <mergeCell ref="A61:A73"/>
    <mergeCell ref="A74:A77"/>
    <mergeCell ref="B1:H1"/>
    <mergeCell ref="A3:A5"/>
    <mergeCell ref="A7:A12"/>
    <mergeCell ref="A15:A27"/>
    <mergeCell ref="A28:A37"/>
    <mergeCell ref="E9:E10"/>
    <mergeCell ref="H3:H5"/>
    <mergeCell ref="H7:H12"/>
    <mergeCell ref="H15:H16"/>
    <mergeCell ref="H17:H27"/>
    <mergeCell ref="H28:H37"/>
  </mergeCells>
  <phoneticPr fontId="49" type="noConversion"/>
  <conditionalFormatting sqref="B1:B181 B183:B1048576">
    <cfRule type="duplicateValues" dxfId="14" priority="2"/>
  </conditionalFormatting>
  <conditionalFormatting sqref="J3:L30 J31 L31 J32:L1048576">
    <cfRule type="duplicateValues" dxfId="13" priority="1"/>
  </conditionalFormatting>
  <pageMargins left="0.75" right="0.75" top="1" bottom="1" header="0.5" footer="0.5"/>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H579"/>
  <sheetViews>
    <sheetView workbookViewId="0">
      <pane ySplit="1" topLeftCell="A148" activePane="bottomLeft" state="frozen"/>
      <selection pane="bottomLeft" activeCell="B2" sqref="B2"/>
    </sheetView>
  </sheetViews>
  <sheetFormatPr defaultColWidth="9" defaultRowHeight="14.25"/>
  <cols>
    <col min="1" max="1" width="33.5" style="282" customWidth="1"/>
    <col min="2" max="2" width="8.125" style="283" customWidth="1"/>
    <col min="3" max="3" width="10" style="283" customWidth="1"/>
    <col min="4" max="4" width="9" style="282"/>
    <col min="5" max="5" width="25.625" style="282" customWidth="1"/>
    <col min="6" max="6" width="10" style="283" customWidth="1"/>
    <col min="7" max="7" width="8.75" style="283" customWidth="1"/>
    <col min="8" max="8" width="50.375" style="282" customWidth="1"/>
    <col min="9" max="16384" width="9" style="282"/>
  </cols>
  <sheetData>
    <row r="1" spans="1:8" s="281" customFormat="1" ht="24">
      <c r="A1" s="284" t="s">
        <v>1327</v>
      </c>
      <c r="B1" s="284" t="s">
        <v>1328</v>
      </c>
      <c r="C1" s="284" t="s">
        <v>4</v>
      </c>
      <c r="E1" s="285" t="s">
        <v>2</v>
      </c>
      <c r="F1" s="285" t="s">
        <v>3</v>
      </c>
      <c r="G1" s="285" t="s">
        <v>4</v>
      </c>
      <c r="H1" s="285" t="s">
        <v>9</v>
      </c>
    </row>
    <row r="2" spans="1:8">
      <c r="A2" s="194" t="s">
        <v>18</v>
      </c>
      <c r="B2" s="286">
        <v>569</v>
      </c>
      <c r="C2" s="286">
        <f t="shared" ref="C2:C13" si="0">VLOOKUP(A2,E:G,3,0)</f>
        <v>2</v>
      </c>
      <c r="E2" s="194" t="str">
        <f>全流程!B3</f>
        <v>A欢迎语</v>
      </c>
      <c r="F2" s="286">
        <f>全流程!C3</f>
        <v>0</v>
      </c>
      <c r="G2" s="286">
        <f>全流程!D3</f>
        <v>0</v>
      </c>
      <c r="H2" s="194"/>
    </row>
    <row r="3" spans="1:8">
      <c r="A3" s="194" t="s">
        <v>21</v>
      </c>
      <c r="B3" s="286">
        <v>570</v>
      </c>
      <c r="C3" s="286">
        <f t="shared" si="0"/>
        <v>1</v>
      </c>
      <c r="E3" s="194" t="str">
        <f>全流程!B4</f>
        <v>A询问需求0</v>
      </c>
      <c r="F3" s="286">
        <f>全流程!C4</f>
        <v>0</v>
      </c>
      <c r="G3" s="286">
        <f>全流程!D4</f>
        <v>0</v>
      </c>
      <c r="H3" s="194"/>
    </row>
    <row r="4" spans="1:8">
      <c r="A4" s="194" t="s">
        <v>26</v>
      </c>
      <c r="B4" s="286">
        <v>571</v>
      </c>
      <c r="C4" s="286">
        <f t="shared" si="0"/>
        <v>1</v>
      </c>
      <c r="E4" s="194" t="str">
        <f>全流程!B5</f>
        <v>A01报案</v>
      </c>
      <c r="F4" s="286">
        <f>全流程!C5</f>
        <v>569</v>
      </c>
      <c r="G4" s="286">
        <f>全流程!D5</f>
        <v>2</v>
      </c>
      <c r="H4" s="194"/>
    </row>
    <row r="5" spans="1:8">
      <c r="A5" s="194" t="s">
        <v>39</v>
      </c>
      <c r="B5" s="286">
        <v>572</v>
      </c>
      <c r="C5" s="286">
        <f t="shared" si="0"/>
        <v>3</v>
      </c>
      <c r="E5" s="194" t="str">
        <f>全流程!B6</f>
        <v>A02车险报案</v>
      </c>
      <c r="F5" s="286">
        <f>全流程!C6</f>
        <v>570</v>
      </c>
      <c r="G5" s="286">
        <f>全流程!D6</f>
        <v>1</v>
      </c>
      <c r="H5" s="194"/>
    </row>
    <row r="6" spans="1:8">
      <c r="A6" s="194" t="s">
        <v>40</v>
      </c>
      <c r="B6" s="286">
        <v>573</v>
      </c>
      <c r="C6" s="286">
        <f t="shared" si="0"/>
        <v>3</v>
      </c>
      <c r="E6" s="194" t="str">
        <f>全流程!B7</f>
        <v>A03非车险报案</v>
      </c>
      <c r="F6" s="286">
        <f>全流程!C7</f>
        <v>571</v>
      </c>
      <c r="G6" s="286">
        <f>全流程!D7</f>
        <v>1</v>
      </c>
      <c r="H6" s="194"/>
    </row>
    <row r="7" spans="1:8">
      <c r="A7" s="194" t="s">
        <v>42</v>
      </c>
      <c r="B7" s="286">
        <v>574</v>
      </c>
      <c r="C7" s="286">
        <f t="shared" si="0"/>
        <v>2</v>
      </c>
      <c r="E7" s="194" t="str">
        <f>全流程!B11</f>
        <v>A04车险</v>
      </c>
      <c r="F7" s="286">
        <f>全流程!C11</f>
        <v>572</v>
      </c>
      <c r="G7" s="286">
        <f>全流程!D11</f>
        <v>3</v>
      </c>
      <c r="H7" s="194"/>
    </row>
    <row r="8" spans="1:8">
      <c r="A8" s="194" t="s">
        <v>45</v>
      </c>
      <c r="B8" s="286">
        <v>575</v>
      </c>
      <c r="C8" s="286">
        <f t="shared" si="0"/>
        <v>1</v>
      </c>
      <c r="E8" s="194" t="str">
        <f>全流程!B12</f>
        <v>A05非车险</v>
      </c>
      <c r="F8" s="286">
        <f>全流程!C12</f>
        <v>573</v>
      </c>
      <c r="G8" s="286">
        <f>全流程!D12</f>
        <v>3</v>
      </c>
      <c r="H8" s="194"/>
    </row>
    <row r="9" spans="1:8">
      <c r="A9" s="194" t="s">
        <v>47</v>
      </c>
      <c r="B9" s="286">
        <v>576</v>
      </c>
      <c r="C9" s="286">
        <f t="shared" si="0"/>
        <v>1</v>
      </c>
      <c r="E9" s="194" t="str">
        <f>全流程!B13</f>
        <v>A06救援</v>
      </c>
      <c r="F9" s="286">
        <f>全流程!C13</f>
        <v>574</v>
      </c>
      <c r="G9" s="286">
        <f>全流程!D13</f>
        <v>2</v>
      </c>
      <c r="H9" s="194"/>
    </row>
    <row r="10" spans="1:8">
      <c r="A10" s="194" t="s">
        <v>51</v>
      </c>
      <c r="B10" s="286">
        <v>577</v>
      </c>
      <c r="C10" s="286">
        <f t="shared" si="0"/>
        <v>2</v>
      </c>
      <c r="E10" s="194" t="str">
        <f>全流程!B14</f>
        <v>A07车险救援</v>
      </c>
      <c r="F10" s="286">
        <f>全流程!C14</f>
        <v>575</v>
      </c>
      <c r="G10" s="286">
        <f>全流程!D14</f>
        <v>1</v>
      </c>
      <c r="H10" s="194"/>
    </row>
    <row r="11" spans="1:8">
      <c r="A11" s="194" t="s">
        <v>69</v>
      </c>
      <c r="B11" s="286">
        <v>578</v>
      </c>
      <c r="C11" s="286">
        <f t="shared" si="0"/>
        <v>1</v>
      </c>
      <c r="E11" s="194" t="str">
        <f>全流程!B15</f>
        <v>A08非车险救援</v>
      </c>
      <c r="F11" s="286">
        <f>全流程!C15</f>
        <v>576</v>
      </c>
      <c r="G11" s="286">
        <f>全流程!D15</f>
        <v>1</v>
      </c>
      <c r="H11" s="194"/>
    </row>
    <row r="12" spans="1:8">
      <c r="A12" s="194" t="s">
        <v>72</v>
      </c>
      <c r="B12" s="286">
        <v>579</v>
      </c>
      <c r="C12" s="286">
        <f t="shared" si="0"/>
        <v>1</v>
      </c>
      <c r="E12" s="194" t="str">
        <f>全流程!B16</f>
        <v>A04车险</v>
      </c>
      <c r="F12" s="286">
        <f>全流程!C16</f>
        <v>572</v>
      </c>
      <c r="G12" s="286">
        <f>全流程!D16</f>
        <v>3</v>
      </c>
      <c r="H12" s="194"/>
    </row>
    <row r="13" spans="1:8">
      <c r="A13" s="194" t="s">
        <v>77</v>
      </c>
      <c r="B13" s="286">
        <v>568</v>
      </c>
      <c r="C13" s="286">
        <f t="shared" si="0"/>
        <v>2</v>
      </c>
      <c r="E13" s="194" t="str">
        <f>全流程!B17</f>
        <v>A05非车险</v>
      </c>
      <c r="F13" s="286">
        <f>全流程!C17</f>
        <v>573</v>
      </c>
      <c r="G13" s="286">
        <f>全流程!D17</f>
        <v>3</v>
      </c>
      <c r="H13" s="194"/>
    </row>
    <row r="14" spans="1:8">
      <c r="A14" s="194" t="s">
        <v>1329</v>
      </c>
      <c r="B14" s="286">
        <v>599</v>
      </c>
      <c r="C14" s="286"/>
      <c r="E14" s="194" t="str">
        <f>全流程!B18</f>
        <v>A09保单信息查询</v>
      </c>
      <c r="F14" s="286">
        <f>全流程!C18</f>
        <v>577</v>
      </c>
      <c r="G14" s="286">
        <f>全流程!D18</f>
        <v>2</v>
      </c>
      <c r="H14" s="194"/>
    </row>
    <row r="15" spans="1:8">
      <c r="A15" s="194" t="s">
        <v>1330</v>
      </c>
      <c r="B15" s="286">
        <v>793</v>
      </c>
      <c r="C15" s="286">
        <v>1</v>
      </c>
      <c r="E15" s="194" t="str">
        <f>全流程!B19</f>
        <v>A22车险保单查询</v>
      </c>
      <c r="F15" s="286">
        <f>全流程!C19</f>
        <v>1074</v>
      </c>
      <c r="G15" s="286">
        <f>全流程!D19</f>
        <v>1</v>
      </c>
      <c r="H15" s="194"/>
    </row>
    <row r="16" spans="1:8">
      <c r="A16" s="194" t="s">
        <v>1331</v>
      </c>
      <c r="B16" s="286">
        <v>584</v>
      </c>
      <c r="C16" s="286"/>
      <c r="E16" s="194" t="str">
        <f>全流程!B20</f>
        <v>A23非车险保单查询</v>
      </c>
      <c r="F16" s="286">
        <f>全流程!C20</f>
        <v>1075</v>
      </c>
      <c r="G16" s="286">
        <f>全流程!D20</f>
        <v>1</v>
      </c>
      <c r="H16" s="194"/>
    </row>
    <row r="17" spans="1:8">
      <c r="A17" s="194" t="s">
        <v>1332</v>
      </c>
      <c r="B17" s="286">
        <v>816</v>
      </c>
      <c r="C17" s="286">
        <v>1</v>
      </c>
      <c r="E17" s="194" t="str">
        <f>全流程!B21</f>
        <v>A04车险</v>
      </c>
      <c r="F17" s="286">
        <f>全流程!C21</f>
        <v>572</v>
      </c>
      <c r="G17" s="286">
        <f>全流程!D21</f>
        <v>3</v>
      </c>
      <c r="H17" s="194"/>
    </row>
    <row r="18" spans="1:8">
      <c r="A18" s="194" t="s">
        <v>1333</v>
      </c>
      <c r="B18" s="286">
        <v>591</v>
      </c>
      <c r="C18" s="286"/>
      <c r="E18" s="194" t="str">
        <f>全流程!B22</f>
        <v>A05非车险</v>
      </c>
      <c r="F18" s="286">
        <f>全流程!C22</f>
        <v>573</v>
      </c>
      <c r="G18" s="286">
        <f>全流程!D22</f>
        <v>3</v>
      </c>
      <c r="H18" s="194"/>
    </row>
    <row r="19" spans="1:8">
      <c r="A19" s="194" t="s">
        <v>1334</v>
      </c>
      <c r="B19" s="286">
        <v>814</v>
      </c>
      <c r="C19" s="286">
        <v>1</v>
      </c>
      <c r="E19" s="194" t="str">
        <f>全流程!B23</f>
        <v>A14不确定/帮人查</v>
      </c>
      <c r="F19" s="286">
        <f>全流程!C23</f>
        <v>1089</v>
      </c>
      <c r="G19" s="286">
        <f>全流程!D23</f>
        <v>4</v>
      </c>
      <c r="H19" s="194"/>
    </row>
    <row r="20" spans="1:8">
      <c r="A20" s="194" t="s">
        <v>1335</v>
      </c>
      <c r="B20" s="286">
        <v>604</v>
      </c>
      <c r="C20" s="286"/>
      <c r="E20" s="194" t="str">
        <f>全流程!B24</f>
        <v>A21理赔进度查询</v>
      </c>
      <c r="F20" s="286">
        <f>全流程!C24</f>
        <v>676</v>
      </c>
      <c r="G20" s="286">
        <f>全流程!D24</f>
        <v>2</v>
      </c>
      <c r="H20" s="194"/>
    </row>
    <row r="21" spans="1:8">
      <c r="A21" s="194" t="s">
        <v>1336</v>
      </c>
      <c r="B21" s="286">
        <v>800</v>
      </c>
      <c r="C21" s="286">
        <v>1</v>
      </c>
      <c r="E21" s="194" t="str">
        <f>全流程!B25</f>
        <v>A10车险进度查询</v>
      </c>
      <c r="F21" s="286">
        <f>全流程!C25</f>
        <v>578</v>
      </c>
      <c r="G21" s="286">
        <f>全流程!D25</f>
        <v>1</v>
      </c>
      <c r="H21" s="194"/>
    </row>
    <row r="22" spans="1:8">
      <c r="A22" s="194" t="s">
        <v>1337</v>
      </c>
      <c r="B22" s="286">
        <v>794</v>
      </c>
      <c r="C22" s="286"/>
      <c r="E22" s="194" t="str">
        <f>全流程!B26</f>
        <v>A11非车险进度查询</v>
      </c>
      <c r="F22" s="286">
        <f>全流程!C26</f>
        <v>579</v>
      </c>
      <c r="G22" s="286">
        <f>全流程!D26</f>
        <v>1</v>
      </c>
      <c r="H22" s="194"/>
    </row>
    <row r="23" spans="1:8">
      <c r="A23" s="194" t="s">
        <v>1338</v>
      </c>
      <c r="B23" s="286">
        <v>651</v>
      </c>
      <c r="C23" s="286"/>
      <c r="E23" s="194" t="str">
        <f>全流程!B27</f>
        <v>A04车险</v>
      </c>
      <c r="F23" s="286">
        <f>全流程!C27</f>
        <v>572</v>
      </c>
      <c r="G23" s="286">
        <f>全流程!D27</f>
        <v>3</v>
      </c>
      <c r="H23" s="194"/>
    </row>
    <row r="24" spans="1:8">
      <c r="A24" s="194" t="s">
        <v>1339</v>
      </c>
      <c r="B24" s="286">
        <v>806</v>
      </c>
      <c r="C24" s="286">
        <v>1</v>
      </c>
      <c r="E24" s="194" t="str">
        <f>全流程!B28</f>
        <v>A05非车险</v>
      </c>
      <c r="F24" s="286">
        <f>全流程!C28</f>
        <v>573</v>
      </c>
      <c r="G24" s="286">
        <f>全流程!D28</f>
        <v>3</v>
      </c>
      <c r="H24" s="194"/>
    </row>
    <row r="25" spans="1:8">
      <c r="A25" s="194" t="s">
        <v>1340</v>
      </c>
      <c r="B25" s="286">
        <v>795</v>
      </c>
      <c r="C25" s="286">
        <v>1</v>
      </c>
      <c r="E25" s="194" t="str">
        <f>全流程!B29</f>
        <v>A14不确定/帮人查</v>
      </c>
      <c r="F25" s="286">
        <f>全流程!C29</f>
        <v>1089</v>
      </c>
      <c r="G25" s="286">
        <f>全流程!D29</f>
        <v>4</v>
      </c>
      <c r="H25" s="194"/>
    </row>
    <row r="26" spans="1:8">
      <c r="A26" s="194" t="s">
        <v>1341</v>
      </c>
      <c r="B26" s="286">
        <v>642</v>
      </c>
      <c r="C26" s="286"/>
      <c r="E26" s="194" t="str">
        <f>全流程!B30</f>
        <v>A12分公司地址查询</v>
      </c>
      <c r="F26" s="286">
        <f>全流程!C30</f>
        <v>568</v>
      </c>
      <c r="G26" s="286">
        <f>全流程!D30</f>
        <v>2</v>
      </c>
      <c r="H26" s="194"/>
    </row>
    <row r="27" spans="1:8">
      <c r="A27" s="194" t="s">
        <v>1342</v>
      </c>
      <c r="B27" s="286">
        <v>817</v>
      </c>
      <c r="C27" s="286">
        <v>1</v>
      </c>
      <c r="E27" s="194" t="str">
        <f>全流程!B31</f>
        <v>A13分公司城市-多</v>
      </c>
      <c r="F27" s="286">
        <f>全流程!C31</f>
        <v>0</v>
      </c>
      <c r="G27" s="286">
        <f>全流程!D31</f>
        <v>3</v>
      </c>
      <c r="H27" s="194" t="s">
        <v>1343</v>
      </c>
    </row>
    <row r="28" spans="1:8">
      <c r="A28" s="194" t="s">
        <v>1344</v>
      </c>
      <c r="B28" s="286">
        <v>657</v>
      </c>
      <c r="C28" s="286"/>
      <c r="E28" s="194" t="str">
        <f>全流程!B32</f>
        <v>A13分公司城市</v>
      </c>
      <c r="F28" s="286">
        <f>全流程!C32</f>
        <v>0</v>
      </c>
      <c r="G28" s="286">
        <f>全流程!D32</f>
        <v>1</v>
      </c>
      <c r="H28" s="194" t="s">
        <v>1345</v>
      </c>
    </row>
    <row r="29" spans="1:8" ht="42.75">
      <c r="A29" s="194" t="s">
        <v>1346</v>
      </c>
      <c r="B29" s="286">
        <v>803</v>
      </c>
      <c r="C29" s="286">
        <v>1</v>
      </c>
      <c r="E29" s="194" t="str">
        <f>全流程!B33</f>
        <v>A13分公司城市-询问需求原</v>
      </c>
      <c r="F29" s="286">
        <f>全流程!C33</f>
        <v>0</v>
      </c>
      <c r="G29" s="286">
        <f>全流程!D33</f>
        <v>0</v>
      </c>
      <c r="H29" s="194" t="s">
        <v>1347</v>
      </c>
    </row>
    <row r="30" spans="1:8">
      <c r="A30" s="194" t="s">
        <v>1348</v>
      </c>
      <c r="B30" s="286">
        <v>684</v>
      </c>
      <c r="C30" s="286"/>
      <c r="E30" s="194" t="str">
        <f>全流程!B34</f>
        <v>A04车险</v>
      </c>
      <c r="F30" s="286">
        <f>全流程!C34</f>
        <v>572</v>
      </c>
      <c r="G30" s="286">
        <f>全流程!D34</f>
        <v>3</v>
      </c>
      <c r="H30" s="194"/>
    </row>
    <row r="31" spans="1:8">
      <c r="A31" s="194" t="s">
        <v>1349</v>
      </c>
      <c r="B31" s="286">
        <v>698</v>
      </c>
      <c r="C31" s="286">
        <v>1</v>
      </c>
      <c r="E31" s="194" t="str">
        <f>全流程!B35</f>
        <v>A01报案</v>
      </c>
      <c r="F31" s="286">
        <f>全流程!C35</f>
        <v>569</v>
      </c>
      <c r="G31" s="286">
        <f>全流程!D35</f>
        <v>2</v>
      </c>
      <c r="H31" s="194"/>
    </row>
    <row r="32" spans="1:8">
      <c r="A32" s="194" t="s">
        <v>1350</v>
      </c>
      <c r="B32" s="286">
        <v>705</v>
      </c>
      <c r="C32" s="286"/>
      <c r="E32" s="194" t="str">
        <f>全流程!B36</f>
        <v>A06救援</v>
      </c>
      <c r="F32" s="286">
        <f>全流程!C36</f>
        <v>574</v>
      </c>
      <c r="G32" s="286">
        <f>全流程!D36</f>
        <v>2</v>
      </c>
      <c r="H32" s="194"/>
    </row>
    <row r="33" spans="1:8">
      <c r="A33" s="194" t="s">
        <v>1351</v>
      </c>
      <c r="B33" s="286">
        <v>681</v>
      </c>
      <c r="C33" s="286">
        <v>1</v>
      </c>
      <c r="E33" s="194" t="str">
        <f>全流程!B37</f>
        <v>A09保单信息查询</v>
      </c>
      <c r="F33" s="286">
        <f>全流程!C37</f>
        <v>577</v>
      </c>
      <c r="G33" s="286">
        <f>全流程!D37</f>
        <v>2</v>
      </c>
      <c r="H33" s="194"/>
    </row>
    <row r="34" spans="1:8">
      <c r="A34" s="194" t="s">
        <v>1352</v>
      </c>
      <c r="B34" s="286">
        <v>704</v>
      </c>
      <c r="C34" s="286"/>
      <c r="E34" s="194" t="str">
        <f>全流程!B38</f>
        <v>A21理赔进度查询</v>
      </c>
      <c r="F34" s="286">
        <f>全流程!C38</f>
        <v>676</v>
      </c>
      <c r="G34" s="286">
        <f>全流程!D38</f>
        <v>2</v>
      </c>
      <c r="H34" s="194"/>
    </row>
    <row r="35" spans="1:8">
      <c r="A35" s="194" t="s">
        <v>1353</v>
      </c>
      <c r="B35" s="286">
        <v>680</v>
      </c>
      <c r="C35" s="286">
        <v>1</v>
      </c>
      <c r="E35" s="194" t="str">
        <f>全流程!B40</f>
        <v>A05非车险</v>
      </c>
      <c r="F35" s="286">
        <f>全流程!C40</f>
        <v>573</v>
      </c>
      <c r="G35" s="286">
        <f>全流程!D40</f>
        <v>3</v>
      </c>
      <c r="H35" s="194"/>
    </row>
    <row r="36" spans="1:8">
      <c r="A36" s="194" t="s">
        <v>1354</v>
      </c>
      <c r="B36" s="286">
        <v>580</v>
      </c>
      <c r="C36" s="286"/>
      <c r="E36" s="194" t="str">
        <f>全流程!B41</f>
        <v>A01报案</v>
      </c>
      <c r="F36" s="286">
        <f>全流程!C41</f>
        <v>569</v>
      </c>
      <c r="G36" s="286">
        <f>全流程!D41</f>
        <v>2</v>
      </c>
      <c r="H36" s="194"/>
    </row>
    <row r="37" spans="1:8">
      <c r="A37" s="194" t="s">
        <v>1355</v>
      </c>
      <c r="B37" s="286">
        <v>703</v>
      </c>
      <c r="C37" s="286"/>
      <c r="E37" s="194" t="str">
        <f>全流程!B45</f>
        <v>A06救援</v>
      </c>
      <c r="F37" s="286">
        <f>全流程!C45</f>
        <v>574</v>
      </c>
      <c r="G37" s="286">
        <f>全流程!D45</f>
        <v>2</v>
      </c>
      <c r="H37" s="194"/>
    </row>
    <row r="38" spans="1:8">
      <c r="A38" s="194" t="s">
        <v>1356</v>
      </c>
      <c r="B38" s="286">
        <v>679</v>
      </c>
      <c r="C38" s="286">
        <v>1</v>
      </c>
      <c r="E38" s="194" t="str">
        <f>全流程!B46</f>
        <v>A09保单信息查询</v>
      </c>
      <c r="F38" s="286">
        <f>全流程!C46</f>
        <v>577</v>
      </c>
      <c r="G38" s="286">
        <f>全流程!D46</f>
        <v>2</v>
      </c>
      <c r="H38" s="194"/>
    </row>
    <row r="39" spans="1:8">
      <c r="A39" s="194" t="s">
        <v>1357</v>
      </c>
      <c r="B39" s="286">
        <v>702</v>
      </c>
      <c r="C39" s="286"/>
      <c r="E39" s="194" t="str">
        <f>全流程!B47</f>
        <v>A21理赔进度查询</v>
      </c>
      <c r="F39" s="286">
        <f>全流程!C47</f>
        <v>676</v>
      </c>
      <c r="G39" s="286">
        <f>全流程!D47</f>
        <v>2</v>
      </c>
      <c r="H39" s="194"/>
    </row>
    <row r="40" spans="1:8">
      <c r="A40" s="194" t="s">
        <v>1358</v>
      </c>
      <c r="B40" s="286">
        <v>678</v>
      </c>
      <c r="C40" s="286">
        <v>1</v>
      </c>
      <c r="E40" s="194" t="str">
        <f>全流程!B49</f>
        <v>A自助办理</v>
      </c>
      <c r="F40" s="286">
        <f>全流程!C49</f>
        <v>0</v>
      </c>
      <c r="G40" s="286">
        <f>全流程!D49</f>
        <v>0</v>
      </c>
      <c r="H40" s="194"/>
    </row>
    <row r="41" spans="1:8">
      <c r="A41" s="194" t="s">
        <v>1359</v>
      </c>
      <c r="B41" s="286">
        <v>1024</v>
      </c>
      <c r="C41" s="286"/>
      <c r="E41" s="194" t="str">
        <f>全流程!B50</f>
        <v>A询问需求</v>
      </c>
      <c r="F41" s="286">
        <f>全流程!C50</f>
        <v>0</v>
      </c>
      <c r="G41" s="286">
        <f>全流程!D50</f>
        <v>0</v>
      </c>
      <c r="H41" s="194"/>
    </row>
    <row r="42" spans="1:8">
      <c r="A42" s="194" t="s">
        <v>1360</v>
      </c>
      <c r="B42" s="286">
        <v>1023</v>
      </c>
      <c r="C42" s="286">
        <v>1</v>
      </c>
      <c r="E42" s="194" t="str">
        <f>全流程!B51</f>
        <v>A15重复</v>
      </c>
      <c r="F42" s="286">
        <f>全流程!C51</f>
        <v>670</v>
      </c>
      <c r="G42" s="286">
        <f>全流程!D51</f>
        <v>0</v>
      </c>
      <c r="H42" s="194"/>
    </row>
    <row r="43" spans="1:8">
      <c r="A43" s="194" t="s">
        <v>1361</v>
      </c>
      <c r="B43" s="286">
        <v>701</v>
      </c>
      <c r="C43" s="286"/>
      <c r="E43" s="194" t="str">
        <f>全流程!B52</f>
        <v>A16客户打断</v>
      </c>
      <c r="F43" s="286">
        <f>全流程!C52</f>
        <v>671</v>
      </c>
      <c r="G43" s="286">
        <f>全流程!D52</f>
        <v>3</v>
      </c>
      <c r="H43" s="194"/>
    </row>
    <row r="44" spans="1:8">
      <c r="A44" s="194" t="s">
        <v>1362</v>
      </c>
      <c r="B44" s="286">
        <v>677</v>
      </c>
      <c r="C44" s="286">
        <v>1</v>
      </c>
      <c r="E44" s="194" t="str">
        <f>全流程!B53</f>
        <v>A17继续</v>
      </c>
      <c r="F44" s="286">
        <f>全流程!C53</f>
        <v>672</v>
      </c>
      <c r="G44" s="286">
        <f>全流程!D53</f>
        <v>3</v>
      </c>
      <c r="H44" s="194"/>
    </row>
    <row r="45" spans="1:8">
      <c r="A45" s="194" t="s">
        <v>1363</v>
      </c>
      <c r="B45" s="286">
        <v>695</v>
      </c>
      <c r="C45" s="286">
        <v>1</v>
      </c>
      <c r="E45" s="194" t="str">
        <f>全流程!B54</f>
        <v>A18投诉抱怨</v>
      </c>
      <c r="F45" s="286">
        <f>全流程!C54</f>
        <v>673</v>
      </c>
      <c r="G45" s="286">
        <f>全流程!D54</f>
        <v>1</v>
      </c>
      <c r="H45" s="194"/>
    </row>
    <row r="46" spans="1:8">
      <c r="A46" s="194" t="s">
        <v>1364</v>
      </c>
      <c r="B46" s="286">
        <v>706</v>
      </c>
      <c r="C46" s="286"/>
      <c r="E46" s="194" t="str">
        <f>全流程!B55</f>
        <v>A19人工客服</v>
      </c>
      <c r="F46" s="194">
        <f>全流程!C55</f>
        <v>674</v>
      </c>
      <c r="G46" s="194">
        <f>全流程!D55</f>
        <v>1</v>
      </c>
      <c r="H46" s="194"/>
    </row>
    <row r="47" spans="1:8">
      <c r="A47" s="194" t="s">
        <v>1365</v>
      </c>
      <c r="B47" s="286">
        <v>707</v>
      </c>
      <c r="C47" s="286">
        <v>1</v>
      </c>
      <c r="E47" s="194" t="str">
        <f>全流程!B56</f>
        <v>A19人工-无公司地址简版</v>
      </c>
      <c r="F47" s="194">
        <f>全流程!C56</f>
        <v>2105</v>
      </c>
      <c r="G47" s="194">
        <f>全流程!D56</f>
        <v>0</v>
      </c>
      <c r="H47" s="194"/>
    </row>
    <row r="48" spans="1:8">
      <c r="A48" s="194" t="s">
        <v>1366</v>
      </c>
      <c r="B48" s="286">
        <v>594</v>
      </c>
      <c r="C48" s="286"/>
      <c r="E48" s="194" t="str">
        <f>全流程!B57</f>
        <v>A19人工-无公司地址详版</v>
      </c>
      <c r="F48" s="194">
        <f>全流程!C57</f>
        <v>2106</v>
      </c>
      <c r="G48" s="194">
        <f>全流程!D57</f>
        <v>1</v>
      </c>
      <c r="H48" s="194"/>
    </row>
    <row r="49" spans="1:8">
      <c r="A49" s="194" t="s">
        <v>1367</v>
      </c>
      <c r="B49" s="286">
        <v>828</v>
      </c>
      <c r="C49" s="286">
        <v>1</v>
      </c>
      <c r="E49" s="194" t="str">
        <f>全流程!B58</f>
        <v>A19人工-咨询</v>
      </c>
      <c r="F49" s="194">
        <f>全流程!C58</f>
        <v>2098</v>
      </c>
      <c r="G49" s="194">
        <f>全流程!D58</f>
        <v>1</v>
      </c>
      <c r="H49" s="194"/>
    </row>
    <row r="50" spans="1:8">
      <c r="A50" s="194" t="s">
        <v>1368</v>
      </c>
      <c r="B50" s="286">
        <v>831</v>
      </c>
      <c r="C50" s="286"/>
      <c r="E50" s="194" t="str">
        <f>全流程!B59</f>
        <v>A19人工-投保.非车投保</v>
      </c>
      <c r="F50" s="194">
        <f>全流程!C59</f>
        <v>2100</v>
      </c>
      <c r="G50" s="194">
        <f>全流程!D59</f>
        <v>3</v>
      </c>
      <c r="H50" s="194"/>
    </row>
    <row r="51" spans="1:8">
      <c r="A51" s="194" t="s">
        <v>1369</v>
      </c>
      <c r="B51" s="286">
        <v>619</v>
      </c>
      <c r="C51" s="286"/>
      <c r="E51" s="287" t="str">
        <f>全流程!B60</f>
        <v>A19人工-非车能否退保</v>
      </c>
      <c r="F51" s="287">
        <f>全流程!C60</f>
        <v>2144</v>
      </c>
      <c r="G51" s="287">
        <f>全流程!D60</f>
        <v>3</v>
      </c>
      <c r="H51" s="287"/>
    </row>
    <row r="52" spans="1:8">
      <c r="A52" s="194" t="s">
        <v>1370</v>
      </c>
      <c r="B52" s="286">
        <v>839</v>
      </c>
      <c r="C52" s="286">
        <v>1</v>
      </c>
      <c r="E52" s="194" t="str">
        <f>全流程!B61</f>
        <v>A19人工-下载纸质保单票据</v>
      </c>
      <c r="F52" s="194">
        <f>全流程!C61</f>
        <v>2099</v>
      </c>
      <c r="G52" s="194">
        <f>全流程!D61</f>
        <v>1</v>
      </c>
      <c r="H52" s="194"/>
    </row>
    <row r="53" spans="1:8">
      <c r="A53" s="194" t="s">
        <v>1371</v>
      </c>
      <c r="B53" s="286">
        <v>630</v>
      </c>
      <c r="C53" s="286"/>
      <c r="E53" s="194" t="str">
        <f>全流程!B62</f>
        <v>A19人工-理赔</v>
      </c>
      <c r="F53" s="194">
        <f>全流程!C62</f>
        <v>2102</v>
      </c>
      <c r="G53" s="194">
        <f>全流程!D62</f>
        <v>3</v>
      </c>
      <c r="H53" s="194"/>
    </row>
    <row r="54" spans="1:8">
      <c r="A54" s="194" t="s">
        <v>1372</v>
      </c>
      <c r="B54" s="286">
        <v>840</v>
      </c>
      <c r="C54" s="286">
        <v>1</v>
      </c>
      <c r="E54" s="194" t="str">
        <f>全流程!B63</f>
        <v>A19人工-车船税</v>
      </c>
      <c r="F54" s="194">
        <f>全流程!C63</f>
        <v>2103</v>
      </c>
      <c r="G54" s="194">
        <f>全流程!D63</f>
        <v>1</v>
      </c>
      <c r="H54" s="194"/>
    </row>
    <row r="55" spans="1:8">
      <c r="A55" s="194" t="s">
        <v>1373</v>
      </c>
      <c r="B55" s="286">
        <v>634</v>
      </c>
      <c r="C55" s="286"/>
      <c r="E55" s="194" t="str">
        <f>全流程!B64</f>
        <v>A19人工-健康险增值</v>
      </c>
      <c r="F55" s="194">
        <f>全流程!C64</f>
        <v>2101</v>
      </c>
      <c r="G55" s="194">
        <f>全流程!D64</f>
        <v>1</v>
      </c>
      <c r="H55" s="194"/>
    </row>
    <row r="56" spans="1:8">
      <c r="A56" s="194" t="s">
        <v>1374</v>
      </c>
      <c r="B56" s="286">
        <v>835</v>
      </c>
      <c r="C56" s="286">
        <v>1</v>
      </c>
      <c r="E56" s="194" t="str">
        <f>全流程!B65</f>
        <v>A19人工-其他</v>
      </c>
      <c r="F56" s="194">
        <f>全流程!C65</f>
        <v>2104</v>
      </c>
      <c r="G56" s="194">
        <f>全流程!D65</f>
        <v>1</v>
      </c>
      <c r="H56" s="194"/>
    </row>
    <row r="57" spans="1:8">
      <c r="A57" s="194" t="s">
        <v>1375</v>
      </c>
      <c r="B57" s="286">
        <v>636</v>
      </c>
      <c r="C57" s="286"/>
      <c r="E57" s="194" t="str">
        <f>全流程!B66</f>
        <v>A20无需求</v>
      </c>
      <c r="F57" s="286">
        <f>全流程!C66</f>
        <v>675</v>
      </c>
      <c r="G57" s="286">
        <f>全流程!D66</f>
        <v>4</v>
      </c>
      <c r="H57" s="194"/>
    </row>
    <row r="58" spans="1:8">
      <c r="A58" s="194" t="s">
        <v>1376</v>
      </c>
      <c r="B58" s="286">
        <v>841</v>
      </c>
      <c r="C58" s="286">
        <v>1</v>
      </c>
      <c r="E58" s="194" t="str">
        <f>全流程!B67</f>
        <v>A24质疑公司</v>
      </c>
      <c r="F58" s="286">
        <f>全流程!C67</f>
        <v>1086</v>
      </c>
      <c r="G58" s="286">
        <f>全流程!D67</f>
        <v>2</v>
      </c>
      <c r="H58" s="194"/>
    </row>
    <row r="59" spans="1:8">
      <c r="A59" s="194" t="s">
        <v>1377</v>
      </c>
      <c r="B59" s="286">
        <v>833</v>
      </c>
      <c r="C59" s="286">
        <v>1</v>
      </c>
      <c r="E59" s="194" t="str">
        <f>全流程!B68</f>
        <v>A25质疑机器人</v>
      </c>
      <c r="F59" s="286">
        <f>全流程!C68</f>
        <v>1087</v>
      </c>
      <c r="G59" s="286">
        <f>全流程!D68</f>
        <v>4</v>
      </c>
      <c r="H59" s="194"/>
    </row>
    <row r="60" spans="1:8">
      <c r="A60" s="194" t="s">
        <v>1378</v>
      </c>
      <c r="B60" s="286">
        <v>665</v>
      </c>
      <c r="C60" s="286"/>
      <c r="E60" s="194" t="str">
        <f>全流程!B69</f>
        <v>A26转回按键</v>
      </c>
      <c r="F60" s="286">
        <f>全流程!C69</f>
        <v>1088</v>
      </c>
      <c r="G60" s="286">
        <f>全流程!D69</f>
        <v>4</v>
      </c>
      <c r="H60" s="194"/>
    </row>
    <row r="61" spans="1:8">
      <c r="A61" s="194" t="s">
        <v>1379</v>
      </c>
      <c r="B61" s="286">
        <v>836</v>
      </c>
      <c r="C61" s="286">
        <v>1</v>
      </c>
      <c r="E61" s="287" t="str">
        <f>全流程!B70</f>
        <v>A27车险保全-能否退保</v>
      </c>
      <c r="F61" s="288">
        <f>全流程!C70</f>
        <v>2141</v>
      </c>
      <c r="G61" s="288">
        <f>全流程!D70</f>
        <v>1</v>
      </c>
      <c r="H61" s="287"/>
    </row>
    <row r="62" spans="1:8">
      <c r="A62" s="194" t="s">
        <v>1380</v>
      </c>
      <c r="B62" s="286">
        <v>709</v>
      </c>
      <c r="C62" s="286"/>
      <c r="E62" s="194" t="str">
        <f>全流程!B71</f>
        <v>A28车船税-退税</v>
      </c>
      <c r="F62" s="286">
        <f>全流程!C71</f>
        <v>1091</v>
      </c>
      <c r="G62" s="286">
        <f>全流程!D71</f>
        <v>1</v>
      </c>
      <c r="H62" s="194"/>
    </row>
    <row r="63" spans="1:8">
      <c r="A63" s="194" t="s">
        <v>1381</v>
      </c>
      <c r="B63" s="286">
        <v>708</v>
      </c>
      <c r="C63" s="286">
        <v>1</v>
      </c>
      <c r="E63" s="194" t="str">
        <f>全流程!B72</f>
        <v>A29车船税-收费标准</v>
      </c>
      <c r="F63" s="286">
        <f>全流程!C72</f>
        <v>1092</v>
      </c>
      <c r="G63" s="286">
        <f>全流程!D72</f>
        <v>1</v>
      </c>
      <c r="H63" s="194"/>
    </row>
    <row r="64" spans="1:8">
      <c r="A64" s="194" t="s">
        <v>1382</v>
      </c>
      <c r="B64" s="286">
        <v>600</v>
      </c>
      <c r="C64" s="286"/>
      <c r="E64" s="194" t="str">
        <f>全流程!B73</f>
        <v>A30车险保单-保单下载</v>
      </c>
      <c r="F64" s="286">
        <f>全流程!C73</f>
        <v>1093</v>
      </c>
      <c r="G64" s="286">
        <f>全流程!D73</f>
        <v>2</v>
      </c>
      <c r="H64" s="194"/>
    </row>
    <row r="65" spans="1:8">
      <c r="A65" s="194" t="s">
        <v>1383</v>
      </c>
      <c r="B65" s="286">
        <v>1007</v>
      </c>
      <c r="C65" s="286">
        <v>1</v>
      </c>
      <c r="E65" s="194" t="str">
        <f>全流程!B74</f>
        <v>A31车险保全-上牌</v>
      </c>
      <c r="F65" s="286">
        <f>全流程!C74</f>
        <v>1094</v>
      </c>
      <c r="G65" s="286">
        <f>全流程!D74</f>
        <v>1</v>
      </c>
      <c r="H65" s="194"/>
    </row>
    <row r="66" spans="1:8">
      <c r="A66" s="194" t="s">
        <v>1384</v>
      </c>
      <c r="B66" s="286">
        <v>1002</v>
      </c>
      <c r="C66" s="286"/>
      <c r="E66" s="194" t="str">
        <f>全流程!B75</f>
        <v>A32车险保全-标识下载</v>
      </c>
      <c r="F66" s="286">
        <f>全流程!C75</f>
        <v>1095</v>
      </c>
      <c r="G66" s="286">
        <f>全流程!D75</f>
        <v>1</v>
      </c>
      <c r="H66" s="194"/>
    </row>
    <row r="67" spans="1:8">
      <c r="A67" s="194" t="s">
        <v>1385</v>
      </c>
      <c r="B67" s="286">
        <v>622</v>
      </c>
      <c r="C67" s="286"/>
      <c r="E67" s="194" t="str">
        <f>全流程!B76</f>
        <v>A33车险保单-环保标识</v>
      </c>
      <c r="F67" s="286">
        <f>全流程!C76</f>
        <v>1096</v>
      </c>
      <c r="G67" s="286">
        <f>全流程!D76</f>
        <v>1</v>
      </c>
      <c r="H67" s="194"/>
    </row>
    <row r="68" spans="1:8">
      <c r="A68" s="194" t="s">
        <v>1386</v>
      </c>
      <c r="B68" s="286">
        <v>1004</v>
      </c>
      <c r="C68" s="286">
        <v>1</v>
      </c>
      <c r="E68" s="194" t="str">
        <f>全流程!B77</f>
        <v>A34车险投保-提前续保</v>
      </c>
      <c r="F68" s="286">
        <f>全流程!C77</f>
        <v>1097</v>
      </c>
      <c r="G68" s="286">
        <f>全流程!D77</f>
        <v>1</v>
      </c>
      <c r="H68" s="194"/>
    </row>
    <row r="69" spans="1:8">
      <c r="A69" s="194" t="s">
        <v>1387</v>
      </c>
      <c r="B69" s="286">
        <v>623</v>
      </c>
      <c r="C69" s="286"/>
      <c r="E69" s="194" t="str">
        <f>全流程!B78</f>
        <v>A35车险投保-摩托车</v>
      </c>
      <c r="F69" s="286">
        <f>全流程!C78</f>
        <v>1098</v>
      </c>
      <c r="G69" s="286">
        <f>全流程!D78</f>
        <v>1</v>
      </c>
      <c r="H69" s="194"/>
    </row>
    <row r="70" spans="1:8">
      <c r="A70" s="194" t="s">
        <v>1388</v>
      </c>
      <c r="B70" s="286">
        <v>1008</v>
      </c>
      <c r="C70" s="286">
        <v>1</v>
      </c>
      <c r="E70" s="194" t="str">
        <f>全流程!B79</f>
        <v>A36车险保全-过户</v>
      </c>
      <c r="F70" s="286">
        <f>全流程!C79</f>
        <v>1099</v>
      </c>
      <c r="G70" s="286">
        <f>全流程!D79</f>
        <v>1</v>
      </c>
      <c r="H70" s="194"/>
    </row>
    <row r="71" spans="1:8">
      <c r="A71" s="194" t="s">
        <v>1389</v>
      </c>
      <c r="B71" s="286">
        <v>633</v>
      </c>
      <c r="C71" s="286"/>
      <c r="E71" s="194" t="str">
        <f>全流程!B80</f>
        <v>A37车险出险理赔-自助失败</v>
      </c>
      <c r="F71" s="286">
        <f>全流程!C80</f>
        <v>1100</v>
      </c>
      <c r="G71" s="286">
        <f>全流程!D80</f>
        <v>1</v>
      </c>
      <c r="H71" s="194"/>
    </row>
    <row r="72" spans="1:8">
      <c r="A72" s="194" t="s">
        <v>1390</v>
      </c>
      <c r="B72" s="286">
        <v>1006</v>
      </c>
      <c r="C72" s="286">
        <v>1</v>
      </c>
      <c r="E72" s="194" t="str">
        <f>全流程!B81</f>
        <v>A38车险出险理赔-报案时效</v>
      </c>
      <c r="F72" s="286">
        <f>全流程!C81</f>
        <v>1101</v>
      </c>
      <c r="G72" s="286">
        <f>全流程!D81</f>
        <v>1</v>
      </c>
      <c r="H72" s="194"/>
    </row>
    <row r="73" spans="1:8">
      <c r="A73" s="194" t="s">
        <v>1391</v>
      </c>
      <c r="B73" s="286">
        <v>1003</v>
      </c>
      <c r="C73" s="286">
        <v>1</v>
      </c>
      <c r="E73" s="194" t="str">
        <f>全流程!B82</f>
        <v>A39车险出险理赔-金额异议</v>
      </c>
      <c r="F73" s="286">
        <f>全流程!C82</f>
        <v>1102</v>
      </c>
      <c r="G73" s="286">
        <f>全流程!D82</f>
        <v>1</v>
      </c>
      <c r="H73" s="194"/>
    </row>
    <row r="74" spans="1:8">
      <c r="A74" s="194" t="s">
        <v>1392</v>
      </c>
      <c r="B74" s="286">
        <v>663</v>
      </c>
      <c r="C74" s="286"/>
      <c r="E74" s="194" t="str">
        <f>全流程!B83</f>
        <v>A40车险出险理赔-是否要报案</v>
      </c>
      <c r="F74" s="286">
        <f>全流程!C83</f>
        <v>1103</v>
      </c>
      <c r="G74" s="286">
        <f>全流程!D83</f>
        <v>1</v>
      </c>
      <c r="H74" s="194"/>
    </row>
    <row r="75" spans="1:8">
      <c r="A75" s="194" t="s">
        <v>1393</v>
      </c>
      <c r="B75" s="286">
        <v>1005</v>
      </c>
      <c r="C75" s="286">
        <v>1</v>
      </c>
      <c r="E75" s="194" t="str">
        <f>全流程!B84</f>
        <v>A41增值服务-高速救援</v>
      </c>
      <c r="F75" s="286">
        <f>全流程!C84</f>
        <v>1104</v>
      </c>
      <c r="G75" s="286">
        <f>全流程!D84</f>
        <v>1</v>
      </c>
      <c r="H75" s="194"/>
    </row>
    <row r="76" spans="1:8">
      <c r="A76" s="194" t="s">
        <v>1394</v>
      </c>
      <c r="B76" s="286">
        <v>626</v>
      </c>
      <c r="C76" s="286"/>
      <c r="E76" s="194" t="str">
        <f>全流程!B85</f>
        <v>A42增值服务-特约条款</v>
      </c>
      <c r="F76" s="286">
        <f>全流程!C85</f>
        <v>1105</v>
      </c>
      <c r="G76" s="286">
        <f>全流程!D85</f>
        <v>1</v>
      </c>
      <c r="H76" s="194"/>
    </row>
    <row r="77" spans="1:8">
      <c r="A77" s="194" t="s">
        <v>1395</v>
      </c>
      <c r="B77" s="286">
        <v>899</v>
      </c>
      <c r="C77" s="286">
        <v>1</v>
      </c>
      <c r="E77" s="194" t="str">
        <f>全流程!B86</f>
        <v>A43增值服务-救援公里数</v>
      </c>
      <c r="F77" s="286">
        <f>全流程!C86</f>
        <v>1106</v>
      </c>
      <c r="G77" s="286">
        <f>全流程!D86</f>
        <v>1</v>
      </c>
      <c r="H77" s="194"/>
    </row>
    <row r="78" spans="1:8">
      <c r="A78" s="194" t="s">
        <v>1396</v>
      </c>
      <c r="B78" s="286">
        <v>597</v>
      </c>
      <c r="C78" s="286"/>
      <c r="E78" s="194" t="str">
        <f>全流程!B87</f>
        <v>A44增值服务-救援次数</v>
      </c>
      <c r="F78" s="286">
        <f>全流程!C87</f>
        <v>1107</v>
      </c>
      <c r="G78" s="286">
        <f>全流程!D87</f>
        <v>1</v>
      </c>
      <c r="H78" s="194"/>
    </row>
    <row r="79" spans="1:8">
      <c r="A79" s="194" t="s">
        <v>1397</v>
      </c>
      <c r="B79" s="286">
        <v>904</v>
      </c>
      <c r="C79" s="286">
        <v>1</v>
      </c>
      <c r="E79" s="194" t="str">
        <f>全流程!B88</f>
        <v>A45增值服务-非事故项目</v>
      </c>
      <c r="F79" s="286">
        <f>全流程!C88</f>
        <v>1108</v>
      </c>
      <c r="G79" s="286">
        <f>全流程!D88</f>
        <v>1</v>
      </c>
      <c r="H79" s="194"/>
    </row>
    <row r="80" spans="1:8">
      <c r="A80" s="194" t="s">
        <v>1398</v>
      </c>
      <c r="B80" s="286">
        <v>900</v>
      </c>
      <c r="C80" s="286"/>
      <c r="E80" s="194" t="str">
        <f>全流程!B89</f>
        <v>A46增值服务-救援是否免费</v>
      </c>
      <c r="F80" s="286">
        <f>全流程!C89</f>
        <v>1109</v>
      </c>
      <c r="G80" s="286">
        <f>全流程!D89</f>
        <v>1</v>
      </c>
      <c r="H80" s="194"/>
    </row>
    <row r="81" spans="1:8">
      <c r="A81" s="194" t="s">
        <v>1399</v>
      </c>
      <c r="B81" s="286">
        <v>618</v>
      </c>
      <c r="C81" s="286"/>
      <c r="E81" s="194" t="str">
        <f>全流程!B90</f>
        <v>A47增值服务-事故救援免费</v>
      </c>
      <c r="F81" s="286">
        <f>全流程!C90</f>
        <v>1110</v>
      </c>
      <c r="G81" s="286">
        <f>全流程!D90</f>
        <v>1</v>
      </c>
      <c r="H81" s="194"/>
    </row>
    <row r="82" spans="1:8">
      <c r="A82" s="194" t="s">
        <v>1400</v>
      </c>
      <c r="B82" s="286">
        <v>902</v>
      </c>
      <c r="C82" s="286">
        <v>1</v>
      </c>
      <c r="E82" s="194" t="str">
        <f>全流程!B91</f>
        <v>A48车险保单-发票下载</v>
      </c>
      <c r="F82" s="286">
        <f>全流程!C91</f>
        <v>1111</v>
      </c>
      <c r="G82" s="286">
        <f>全流程!D91</f>
        <v>1</v>
      </c>
      <c r="H82" s="194"/>
    </row>
    <row r="83" spans="1:8">
      <c r="A83" s="194" t="s">
        <v>1401</v>
      </c>
      <c r="B83" s="286">
        <v>901</v>
      </c>
      <c r="C83" s="286">
        <v>1</v>
      </c>
      <c r="E83" s="194" t="str">
        <f>全流程!B92</f>
        <v>A49车险保单-脱保</v>
      </c>
      <c r="F83" s="286">
        <f>全流程!C92</f>
        <v>1112</v>
      </c>
      <c r="G83" s="286">
        <f>全流程!D92</f>
        <v>1</v>
      </c>
      <c r="H83" s="194"/>
    </row>
    <row r="84" spans="1:8">
      <c r="A84" s="194" t="s">
        <v>1402</v>
      </c>
      <c r="B84" s="286">
        <v>661</v>
      </c>
      <c r="C84" s="286"/>
      <c r="E84" s="194" t="str">
        <f>全流程!B93</f>
        <v>A50车险保单-单号一致</v>
      </c>
      <c r="F84" s="286">
        <f>全流程!C93</f>
        <v>1113</v>
      </c>
      <c r="G84" s="286">
        <f>全流程!D93</f>
        <v>1</v>
      </c>
      <c r="H84" s="194"/>
    </row>
    <row r="85" spans="1:8">
      <c r="A85" s="194" t="s">
        <v>1403</v>
      </c>
      <c r="B85" s="286">
        <v>903</v>
      </c>
      <c r="C85" s="286">
        <v>1</v>
      </c>
      <c r="E85" s="194" t="str">
        <f>全流程!B94</f>
        <v>A51条款-14版交强险赔偿限额</v>
      </c>
      <c r="F85" s="286">
        <f>全流程!C94</f>
        <v>1114</v>
      </c>
      <c r="G85" s="286">
        <f>全流程!D94</f>
        <v>1</v>
      </c>
      <c r="H85" s="194"/>
    </row>
    <row r="86" spans="1:8">
      <c r="A86" s="194" t="s">
        <v>1404</v>
      </c>
      <c r="B86" s="286">
        <v>784</v>
      </c>
      <c r="C86" s="286"/>
      <c r="E86" s="194" t="str">
        <f>全流程!B95</f>
        <v>A52条款-20版交强险赔偿限额</v>
      </c>
      <c r="F86" s="286">
        <f>全流程!C95</f>
        <v>1115</v>
      </c>
      <c r="G86" s="286">
        <f>全流程!D95</f>
        <v>1</v>
      </c>
      <c r="H86" s="194"/>
    </row>
    <row r="87" spans="1:8">
      <c r="A87" s="194" t="s">
        <v>1405</v>
      </c>
      <c r="B87" s="286">
        <v>785</v>
      </c>
      <c r="C87" s="286">
        <v>1</v>
      </c>
      <c r="E87" s="194" t="str">
        <f>全流程!B96</f>
        <v>A53条款-20版车改时间</v>
      </c>
      <c r="F87" s="286">
        <f>全流程!C96</f>
        <v>1116</v>
      </c>
      <c r="G87" s="286">
        <f>全流程!D96</f>
        <v>1</v>
      </c>
      <c r="H87" s="194"/>
    </row>
    <row r="88" spans="1:8">
      <c r="A88" s="194" t="s">
        <v>1406</v>
      </c>
      <c r="B88" s="286">
        <v>798</v>
      </c>
      <c r="C88" s="286"/>
      <c r="E88" s="194" t="str">
        <f>全流程!B97</f>
        <v>A54条款-20版交强险注意点</v>
      </c>
      <c r="F88" s="286">
        <f>全流程!C97</f>
        <v>1117</v>
      </c>
      <c r="G88" s="286">
        <f>全流程!D97</f>
        <v>1</v>
      </c>
      <c r="H88" s="194"/>
    </row>
    <row r="89" spans="1:8">
      <c r="A89" s="194" t="s">
        <v>1407</v>
      </c>
      <c r="B89" s="286">
        <v>799</v>
      </c>
      <c r="C89" s="286">
        <v>1</v>
      </c>
      <c r="E89" s="194" t="str">
        <f>全流程!B98</f>
        <v>A55条款-20版车险商业险主险</v>
      </c>
      <c r="F89" s="286">
        <f>全流程!C98</f>
        <v>1118</v>
      </c>
      <c r="G89" s="286">
        <f>全流程!D98</f>
        <v>1</v>
      </c>
      <c r="H89" s="194"/>
    </row>
    <row r="90" spans="1:8">
      <c r="A90" s="194" t="s">
        <v>1408</v>
      </c>
      <c r="B90" s="286">
        <v>786</v>
      </c>
      <c r="C90" s="286"/>
      <c r="E90" s="194" t="str">
        <f>全流程!B99</f>
        <v>A56增值服务-特约出险</v>
      </c>
      <c r="F90" s="286">
        <f>全流程!C99</f>
        <v>1119</v>
      </c>
      <c r="G90" s="286">
        <f>全流程!D99</f>
        <v>1</v>
      </c>
      <c r="H90" s="194"/>
    </row>
    <row r="91" spans="1:8">
      <c r="A91" s="194" t="s">
        <v>1409</v>
      </c>
      <c r="B91" s="286">
        <v>788</v>
      </c>
      <c r="C91" s="286">
        <v>1</v>
      </c>
      <c r="E91" s="194" t="str">
        <f>全流程!B100</f>
        <v>A57其它-查询发动机号</v>
      </c>
      <c r="F91" s="286">
        <f>全流程!C100</f>
        <v>1120</v>
      </c>
      <c r="G91" s="286">
        <f>全流程!D100</f>
        <v>1</v>
      </c>
      <c r="H91" s="194"/>
    </row>
    <row r="92" spans="1:8">
      <c r="A92" s="194" t="s">
        <v>1410</v>
      </c>
      <c r="B92" s="286">
        <v>801</v>
      </c>
      <c r="C92" s="286"/>
      <c r="E92" s="287" t="str">
        <f>全流程!B101</f>
        <v>A58车险保全-退保时效</v>
      </c>
      <c r="F92" s="288">
        <f>全流程!C101</f>
        <v>2145</v>
      </c>
      <c r="G92" s="288">
        <f>全流程!D101</f>
        <v>1</v>
      </c>
      <c r="H92" s="287"/>
    </row>
    <row r="93" spans="1:8">
      <c r="A93" s="194" t="s">
        <v>1411</v>
      </c>
      <c r="B93" s="286">
        <v>802</v>
      </c>
      <c r="C93" s="286">
        <v>1</v>
      </c>
      <c r="E93" s="194" t="str">
        <f>全流程!B102</f>
        <v>A59车险保单-查询异常</v>
      </c>
      <c r="F93" s="286">
        <f>全流程!C102</f>
        <v>1122</v>
      </c>
      <c r="G93" s="286">
        <f>全流程!D102</f>
        <v>1</v>
      </c>
      <c r="H93" s="194"/>
    </row>
    <row r="94" spans="1:8">
      <c r="A94" s="194" t="s">
        <v>1412</v>
      </c>
      <c r="B94" s="286">
        <v>796</v>
      </c>
      <c r="C94" s="286"/>
      <c r="E94" s="194" t="str">
        <f>全流程!B103</f>
        <v>A60车险投保-报价</v>
      </c>
      <c r="F94" s="286">
        <f>全流程!C103</f>
        <v>1123</v>
      </c>
      <c r="G94" s="286">
        <f>全流程!D103</f>
        <v>2</v>
      </c>
      <c r="H94" s="194"/>
    </row>
    <row r="95" spans="1:8">
      <c r="A95" s="194" t="s">
        <v>1413</v>
      </c>
      <c r="B95" s="286">
        <v>797</v>
      </c>
      <c r="C95" s="286">
        <v>1</v>
      </c>
      <c r="E95" s="194" t="str">
        <f>全流程!B104</f>
        <v>A61车险投保-优惠咨询</v>
      </c>
      <c r="F95" s="286">
        <f>全流程!C104</f>
        <v>1124</v>
      </c>
      <c r="G95" s="286">
        <f>全流程!D104</f>
        <v>1</v>
      </c>
      <c r="H95" s="194"/>
    </row>
    <row r="96" spans="1:8">
      <c r="A96" s="194" t="s">
        <v>1414</v>
      </c>
      <c r="B96" s="286">
        <v>585</v>
      </c>
      <c r="C96" s="286"/>
      <c r="E96" s="194" t="str">
        <f>全流程!B105</f>
        <v>A62车险投保-配送查询</v>
      </c>
      <c r="F96" s="286">
        <f>全流程!C105</f>
        <v>1125</v>
      </c>
      <c r="G96" s="286">
        <f>全流程!D105</f>
        <v>1</v>
      </c>
      <c r="H96" s="194"/>
    </row>
    <row r="97" spans="1:8">
      <c r="A97" s="194" t="s">
        <v>1415</v>
      </c>
      <c r="B97" s="286">
        <v>753</v>
      </c>
      <c r="C97" s="286">
        <v>1</v>
      </c>
      <c r="E97" s="194" t="str">
        <f>全流程!B106</f>
        <v>A63车险出险理赔-撤案</v>
      </c>
      <c r="F97" s="286">
        <f>全流程!C106</f>
        <v>1126</v>
      </c>
      <c r="G97" s="286">
        <f>全流程!D106</f>
        <v>1</v>
      </c>
      <c r="H97" s="194"/>
    </row>
    <row r="98" spans="1:8">
      <c r="A98" s="194" t="s">
        <v>1416</v>
      </c>
      <c r="B98" s="286">
        <v>587</v>
      </c>
      <c r="C98" s="286"/>
      <c r="E98" s="194" t="str">
        <f>全流程!B107</f>
        <v>A64车险保全-不过户</v>
      </c>
      <c r="F98" s="286">
        <f>全流程!C107</f>
        <v>1127</v>
      </c>
      <c r="G98" s="286">
        <f>全流程!D107</f>
        <v>1</v>
      </c>
      <c r="H98" s="194"/>
    </row>
    <row r="99" spans="1:8">
      <c r="A99" s="194" t="s">
        <v>1417</v>
      </c>
      <c r="B99" s="286">
        <v>756</v>
      </c>
      <c r="C99" s="286">
        <v>1</v>
      </c>
      <c r="E99" s="194" t="str">
        <f>全流程!B108</f>
        <v>A65百万医疗投保-健康告知</v>
      </c>
      <c r="F99" s="286">
        <f>全流程!C108</f>
        <v>1128</v>
      </c>
      <c r="G99" s="286">
        <f>全流程!D108</f>
        <v>1</v>
      </c>
      <c r="H99" s="194"/>
    </row>
    <row r="100" spans="1:8">
      <c r="A100" s="194" t="s">
        <v>1418</v>
      </c>
      <c r="B100" s="286">
        <v>598</v>
      </c>
      <c r="C100" s="286"/>
      <c r="E100" s="194" t="str">
        <f>全流程!B109</f>
        <v>A66百万医疗投保-职业</v>
      </c>
      <c r="F100" s="286">
        <f>全流程!C109</f>
        <v>1129</v>
      </c>
      <c r="G100" s="286">
        <f>全流程!D109</f>
        <v>1</v>
      </c>
      <c r="H100" s="194"/>
    </row>
    <row r="101" spans="1:8">
      <c r="A101" s="194" t="s">
        <v>1419</v>
      </c>
      <c r="B101" s="286">
        <v>760</v>
      </c>
      <c r="C101" s="286">
        <v>1</v>
      </c>
      <c r="E101" s="194" t="str">
        <f>全流程!B110</f>
        <v>A67百万医疗投保-特殊身份</v>
      </c>
      <c r="F101" s="286">
        <f>全流程!C110</f>
        <v>1130</v>
      </c>
      <c r="G101" s="286">
        <f>全流程!D110</f>
        <v>1</v>
      </c>
      <c r="H101" s="194"/>
    </row>
    <row r="102" spans="1:8">
      <c r="A102" s="194" t="s">
        <v>1420</v>
      </c>
      <c r="B102" s="286">
        <v>601</v>
      </c>
      <c r="C102" s="286"/>
      <c r="E102" s="194" t="str">
        <f>全流程!B111</f>
        <v>A68百万医疗投保-无证件号</v>
      </c>
      <c r="F102" s="286">
        <f>全流程!C111</f>
        <v>1131</v>
      </c>
      <c r="G102" s="286">
        <f>全流程!D111</f>
        <v>1</v>
      </c>
      <c r="H102" s="194"/>
    </row>
    <row r="103" spans="1:8">
      <c r="A103" s="194" t="s">
        <v>1421</v>
      </c>
      <c r="B103" s="286">
        <v>762</v>
      </c>
      <c r="C103" s="286">
        <v>1</v>
      </c>
      <c r="E103" s="194" t="str">
        <f>全流程!B112</f>
        <v>A69百万医疗投保-投保关系</v>
      </c>
      <c r="F103" s="286">
        <f>全流程!C112</f>
        <v>1132</v>
      </c>
      <c r="G103" s="286">
        <f>全流程!D112</f>
        <v>1</v>
      </c>
      <c r="H103" s="194"/>
    </row>
    <row r="104" spans="1:8">
      <c r="A104" s="194" t="s">
        <v>1422</v>
      </c>
      <c r="B104" s="286">
        <v>750</v>
      </c>
      <c r="C104" s="286"/>
      <c r="E104" s="194" t="str">
        <f>全流程!B113</f>
        <v>A70百万医疗投保-投保要求</v>
      </c>
      <c r="F104" s="286">
        <f>全流程!C113</f>
        <v>1133</v>
      </c>
      <c r="G104" s="286">
        <f>全流程!D113</f>
        <v>1</v>
      </c>
      <c r="H104" s="194"/>
    </row>
    <row r="105" spans="1:8">
      <c r="A105" s="194" t="s">
        <v>1423</v>
      </c>
      <c r="B105" s="286">
        <v>612</v>
      </c>
      <c r="C105" s="286"/>
      <c r="E105" s="194" t="str">
        <f>全流程!B114</f>
        <v>A71百万医疗投保-观察期</v>
      </c>
      <c r="F105" s="286">
        <f>全流程!C114</f>
        <v>1134</v>
      </c>
      <c r="G105" s="286">
        <f>全流程!D114</f>
        <v>1</v>
      </c>
      <c r="H105" s="194"/>
    </row>
    <row r="106" spans="1:8">
      <c r="A106" s="194" t="s">
        <v>1424</v>
      </c>
      <c r="B106" s="286">
        <v>757</v>
      </c>
      <c r="C106" s="286">
        <v>1</v>
      </c>
      <c r="E106" s="194" t="str">
        <f>全流程!B115</f>
        <v>A72百万医疗投保-保额累计</v>
      </c>
      <c r="F106" s="286">
        <f>全流程!C115</f>
        <v>1135</v>
      </c>
      <c r="G106" s="286">
        <f>全流程!D115</f>
        <v>1</v>
      </c>
      <c r="H106" s="194"/>
    </row>
    <row r="107" spans="1:8">
      <c r="A107" s="194" t="s">
        <v>1425</v>
      </c>
      <c r="B107" s="286">
        <v>631</v>
      </c>
      <c r="C107" s="286"/>
      <c r="E107" s="194" t="str">
        <f>全流程!B116</f>
        <v>A73百万医疗投保-赔付医院</v>
      </c>
      <c r="F107" s="286">
        <f>全流程!C116</f>
        <v>1136</v>
      </c>
      <c r="G107" s="286">
        <f>全流程!D116</f>
        <v>1</v>
      </c>
      <c r="H107" s="194"/>
    </row>
    <row r="108" spans="1:8">
      <c r="A108" s="194" t="s">
        <v>1426</v>
      </c>
      <c r="B108" s="286">
        <v>754</v>
      </c>
      <c r="C108" s="286">
        <v>1</v>
      </c>
      <c r="E108" s="194" t="str">
        <f>全流程!B117</f>
        <v>A74百万医疗理赔-垫付</v>
      </c>
      <c r="F108" s="286">
        <f>全流程!C117</f>
        <v>1137</v>
      </c>
      <c r="G108" s="286">
        <f>全流程!D117</f>
        <v>1</v>
      </c>
      <c r="H108" s="194"/>
    </row>
    <row r="109" spans="1:8">
      <c r="A109" s="194" t="s">
        <v>1427</v>
      </c>
      <c r="B109" s="286">
        <v>639</v>
      </c>
      <c r="C109" s="286"/>
      <c r="E109" s="194" t="str">
        <f>全流程!B118</f>
        <v>A75百万医疗投保-同类对比</v>
      </c>
      <c r="F109" s="286">
        <f>全流程!C118</f>
        <v>1138</v>
      </c>
      <c r="G109" s="286">
        <f>全流程!D118</f>
        <v>1</v>
      </c>
      <c r="H109" s="194"/>
    </row>
    <row r="110" spans="1:8">
      <c r="A110" s="194" t="s">
        <v>1428</v>
      </c>
      <c r="B110" s="286">
        <v>752</v>
      </c>
      <c r="C110" s="286">
        <v>1</v>
      </c>
      <c r="E110" s="194" t="str">
        <f>全流程!B119</f>
        <v>A76百万医疗投保-保障内容</v>
      </c>
      <c r="F110" s="286">
        <f>全流程!C119</f>
        <v>1139</v>
      </c>
      <c r="G110" s="286">
        <f>全流程!D119</f>
        <v>1</v>
      </c>
      <c r="H110" s="194"/>
    </row>
    <row r="111" spans="1:8">
      <c r="A111" s="194" t="s">
        <v>1429</v>
      </c>
      <c r="B111" s="286">
        <v>646</v>
      </c>
      <c r="C111" s="286"/>
      <c r="E111" s="194" t="str">
        <f>全流程!B120</f>
        <v>A77百万医疗投保-报销要求</v>
      </c>
      <c r="F111" s="286">
        <f>全流程!C120</f>
        <v>1140</v>
      </c>
      <c r="G111" s="286">
        <f>全流程!D120</f>
        <v>1</v>
      </c>
      <c r="H111" s="194"/>
    </row>
    <row r="112" spans="1:8">
      <c r="A112" s="194" t="s">
        <v>1430</v>
      </c>
      <c r="B112" s="286">
        <v>755</v>
      </c>
      <c r="C112" s="286">
        <v>1</v>
      </c>
      <c r="E112" s="194" t="str">
        <f>全流程!B121</f>
        <v>A78百万医疗投保-手术费</v>
      </c>
      <c r="F112" s="286">
        <f>全流程!C121</f>
        <v>1141</v>
      </c>
      <c r="G112" s="286">
        <f>全流程!D121</f>
        <v>1</v>
      </c>
      <c r="H112" s="194"/>
    </row>
    <row r="113" spans="1:8">
      <c r="A113" s="194" t="s">
        <v>1431</v>
      </c>
      <c r="B113" s="286">
        <v>751</v>
      </c>
      <c r="C113" s="286">
        <v>1</v>
      </c>
      <c r="E113" s="194" t="str">
        <f>全流程!B122</f>
        <v>A79电商投保-切除手术</v>
      </c>
      <c r="F113" s="286">
        <f>全流程!C122</f>
        <v>1142</v>
      </c>
      <c r="G113" s="286">
        <f>全流程!D122</f>
        <v>1</v>
      </c>
      <c r="H113" s="194"/>
    </row>
    <row r="114" spans="1:8">
      <c r="A114" s="194" t="s">
        <v>1432</v>
      </c>
      <c r="B114" s="286">
        <v>655</v>
      </c>
      <c r="C114" s="286"/>
      <c r="E114" s="194" t="str">
        <f>全流程!B123</f>
        <v>A80电商投保-直系亲属</v>
      </c>
      <c r="F114" s="286">
        <f>全流程!C123</f>
        <v>1143</v>
      </c>
      <c r="G114" s="286">
        <f>全流程!D123</f>
        <v>1</v>
      </c>
      <c r="H114" s="194"/>
    </row>
    <row r="115" spans="1:8">
      <c r="A115" s="194" t="s">
        <v>1433</v>
      </c>
      <c r="B115" s="286">
        <v>759</v>
      </c>
      <c r="C115" s="286">
        <v>1</v>
      </c>
      <c r="E115" s="194" t="str">
        <f>全流程!B124</f>
        <v>A81电商投保-抑郁症</v>
      </c>
      <c r="F115" s="286">
        <f>全流程!C124</f>
        <v>1144</v>
      </c>
      <c r="G115" s="286">
        <f>全流程!D124</f>
        <v>1</v>
      </c>
      <c r="H115" s="194"/>
    </row>
    <row r="116" spans="1:8">
      <c r="A116" s="194" t="s">
        <v>1434</v>
      </c>
      <c r="B116" s="286">
        <v>664</v>
      </c>
      <c r="C116" s="286"/>
      <c r="E116" s="194" t="str">
        <f>全流程!B125</f>
        <v>A82电商投保-申根签</v>
      </c>
      <c r="F116" s="286">
        <f>全流程!C125</f>
        <v>1145</v>
      </c>
      <c r="G116" s="286">
        <f>全流程!D125</f>
        <v>1</v>
      </c>
      <c r="H116" s="194"/>
    </row>
    <row r="117" spans="1:8">
      <c r="A117" s="194" t="s">
        <v>1435</v>
      </c>
      <c r="B117" s="286">
        <v>758</v>
      </c>
      <c r="C117" s="286">
        <v>1</v>
      </c>
      <c r="E117" s="194" t="str">
        <f>全流程!B126</f>
        <v>A83电商投保-特价机票</v>
      </c>
      <c r="F117" s="286">
        <f>全流程!C126</f>
        <v>1146</v>
      </c>
      <c r="G117" s="286">
        <f>全流程!D126</f>
        <v>1</v>
      </c>
      <c r="H117" s="194"/>
    </row>
    <row r="118" spans="1:8">
      <c r="A118" s="194" t="s">
        <v>1436</v>
      </c>
      <c r="B118" s="286">
        <v>583</v>
      </c>
      <c r="C118" s="286"/>
      <c r="E118" s="194" t="str">
        <f>全流程!B127</f>
        <v>A84电商投保-单买航意险</v>
      </c>
      <c r="F118" s="286">
        <f>全流程!C127</f>
        <v>1147</v>
      </c>
      <c r="G118" s="286">
        <f>全流程!D127</f>
        <v>1</v>
      </c>
      <c r="H118" s="194"/>
    </row>
    <row r="119" spans="1:8">
      <c r="A119" s="194" t="s">
        <v>1437</v>
      </c>
      <c r="B119" s="286">
        <v>910</v>
      </c>
      <c r="C119" s="286">
        <v>1</v>
      </c>
      <c r="E119" s="194" t="str">
        <f>全流程!B128</f>
        <v>A85电商投保-厦门航空航意险</v>
      </c>
      <c r="F119" s="286">
        <f>全流程!C128</f>
        <v>1148</v>
      </c>
      <c r="G119" s="286">
        <f>全流程!D128</f>
        <v>1</v>
      </c>
      <c r="H119" s="194"/>
    </row>
    <row r="120" spans="1:8">
      <c r="A120" s="194" t="s">
        <v>1438</v>
      </c>
      <c r="B120" s="286">
        <v>667</v>
      </c>
      <c r="C120" s="286"/>
      <c r="E120" s="194" t="str">
        <f>全流程!B129</f>
        <v>A86电商投保-境外救援机构</v>
      </c>
      <c r="F120" s="286">
        <f>全流程!C129</f>
        <v>1149</v>
      </c>
      <c r="G120" s="286">
        <f>全流程!D129</f>
        <v>1</v>
      </c>
      <c r="H120" s="194"/>
    </row>
    <row r="121" spans="1:8">
      <c r="A121" s="194" t="s">
        <v>1439</v>
      </c>
      <c r="B121" s="286">
        <v>905</v>
      </c>
      <c r="C121" s="286">
        <v>1</v>
      </c>
      <c r="E121" s="194" t="str">
        <f>全流程!B130</f>
        <v>A87电商投保-境外旅行险责任</v>
      </c>
      <c r="F121" s="286">
        <f>全流程!C130</f>
        <v>1150</v>
      </c>
      <c r="G121" s="286">
        <f>全流程!D130</f>
        <v>1</v>
      </c>
      <c r="H121" s="194"/>
    </row>
    <row r="122" spans="1:8">
      <c r="A122" s="194" t="s">
        <v>1440</v>
      </c>
      <c r="B122" s="286">
        <v>906</v>
      </c>
      <c r="C122" s="286"/>
      <c r="E122" s="194" t="str">
        <f>全流程!B131</f>
        <v>A88电商投保-定制旅行险</v>
      </c>
      <c r="F122" s="286">
        <f>全流程!C131</f>
        <v>1151</v>
      </c>
      <c r="G122" s="286">
        <f>全流程!D131</f>
        <v>1</v>
      </c>
      <c r="H122" s="194"/>
    </row>
    <row r="123" spans="1:8">
      <c r="A123" s="194" t="s">
        <v>1441</v>
      </c>
      <c r="B123" s="286">
        <v>621</v>
      </c>
      <c r="C123" s="286"/>
      <c r="E123" s="194" t="str">
        <f>全流程!B132</f>
        <v>A89电商投保-外籍人士</v>
      </c>
      <c r="F123" s="286">
        <f>全流程!C132</f>
        <v>1152</v>
      </c>
      <c r="G123" s="286">
        <f>全流程!D132</f>
        <v>1</v>
      </c>
      <c r="H123" s="194"/>
    </row>
    <row r="124" spans="1:8">
      <c r="A124" s="194" t="s">
        <v>1442</v>
      </c>
      <c r="B124" s="286">
        <v>908</v>
      </c>
      <c r="C124" s="286">
        <v>1</v>
      </c>
      <c r="E124" s="194" t="str">
        <f>全流程!B133</f>
        <v>A90电商投保-境外旅意险承保</v>
      </c>
      <c r="F124" s="286">
        <f>全流程!C133</f>
        <v>1153</v>
      </c>
      <c r="G124" s="286">
        <f>全流程!D133</f>
        <v>1</v>
      </c>
      <c r="H124" s="194"/>
    </row>
    <row r="125" spans="1:8">
      <c r="A125" s="194" t="s">
        <v>1443</v>
      </c>
      <c r="B125" s="286">
        <v>628</v>
      </c>
      <c r="C125" s="286"/>
      <c r="E125" s="194" t="str">
        <f>全流程!B134</f>
        <v>A91电商投保-泰国签证</v>
      </c>
      <c r="F125" s="286">
        <f>全流程!C134</f>
        <v>1154</v>
      </c>
      <c r="G125" s="286">
        <f>全流程!D134</f>
        <v>1</v>
      </c>
      <c r="H125" s="194"/>
    </row>
    <row r="126" spans="1:8">
      <c r="A126" s="194" t="s">
        <v>1444</v>
      </c>
      <c r="B126" s="286">
        <v>911</v>
      </c>
      <c r="C126" s="286">
        <v>1</v>
      </c>
      <c r="E126" s="194" t="str">
        <f>全流程!B135</f>
        <v>A92电商投保-境外旅行险补买</v>
      </c>
      <c r="F126" s="286">
        <f>全流程!C135</f>
        <v>1155</v>
      </c>
      <c r="G126" s="286">
        <f>全流程!D135</f>
        <v>1</v>
      </c>
      <c r="H126" s="194"/>
    </row>
    <row r="127" spans="1:8">
      <c r="A127" s="194" t="s">
        <v>1445</v>
      </c>
      <c r="B127" s="286">
        <v>907</v>
      </c>
      <c r="C127" s="286">
        <v>1</v>
      </c>
      <c r="E127" s="194" t="str">
        <f>全流程!B136</f>
        <v>A93电商投保-巴基斯坦</v>
      </c>
      <c r="F127" s="286">
        <f>全流程!C136</f>
        <v>1156</v>
      </c>
      <c r="G127" s="286">
        <f>全流程!D136</f>
        <v>1</v>
      </c>
      <c r="H127" s="194"/>
    </row>
    <row r="128" spans="1:8">
      <c r="A128" s="194" t="s">
        <v>1446</v>
      </c>
      <c r="B128" s="286">
        <v>654</v>
      </c>
      <c r="C128" s="286"/>
      <c r="E128" s="194" t="str">
        <f>全流程!B137</f>
        <v>A94电商投保-旅行取消险补买</v>
      </c>
      <c r="F128" s="286">
        <f>全流程!C137</f>
        <v>1157</v>
      </c>
      <c r="G128" s="286">
        <f>全流程!D137</f>
        <v>1</v>
      </c>
      <c r="H128" s="194"/>
    </row>
    <row r="129" spans="1:8">
      <c r="A129" s="194" t="s">
        <v>1447</v>
      </c>
      <c r="B129" s="286">
        <v>909</v>
      </c>
      <c r="C129" s="286">
        <v>1</v>
      </c>
      <c r="E129" s="194" t="str">
        <f>全流程!B138</f>
        <v>A95电商投保-救援机构及电话</v>
      </c>
      <c r="F129" s="286">
        <f>全流程!C138</f>
        <v>1158</v>
      </c>
      <c r="G129" s="286">
        <f>全流程!D138</f>
        <v>1</v>
      </c>
      <c r="H129" s="194"/>
    </row>
    <row r="130" spans="1:8">
      <c r="A130" s="194" t="s">
        <v>1448</v>
      </c>
      <c r="B130" s="286">
        <v>668</v>
      </c>
      <c r="C130" s="286"/>
      <c r="E130" s="194" t="str">
        <f>全流程!B139</f>
        <v>A96电商投保-职业分类</v>
      </c>
      <c r="F130" s="286">
        <f>全流程!C139</f>
        <v>1159</v>
      </c>
      <c r="G130" s="286">
        <f>全流程!D139</f>
        <v>1</v>
      </c>
      <c r="H130" s="194"/>
    </row>
    <row r="131" spans="1:8">
      <c r="A131" s="194" t="s">
        <v>1449</v>
      </c>
      <c r="B131" s="286">
        <v>912</v>
      </c>
      <c r="C131" s="286">
        <v>1</v>
      </c>
      <c r="E131" s="194" t="str">
        <f>全流程!B140</f>
        <v>A97电商投保-运费险</v>
      </c>
      <c r="F131" s="286">
        <f>全流程!C140</f>
        <v>1160</v>
      </c>
      <c r="G131" s="286">
        <f>全流程!D140</f>
        <v>1</v>
      </c>
      <c r="H131" s="194"/>
    </row>
    <row r="132" spans="1:8">
      <c r="A132" s="194" t="s">
        <v>1450</v>
      </c>
      <c r="B132" s="286">
        <v>729</v>
      </c>
      <c r="C132" s="286"/>
      <c r="E132" s="194" t="str">
        <f>全流程!B141</f>
        <v>A98燃气险投保-主产品</v>
      </c>
      <c r="F132" s="286">
        <f>全流程!C141</f>
        <v>1161</v>
      </c>
      <c r="G132" s="286">
        <f>全流程!D141</f>
        <v>1</v>
      </c>
      <c r="H132" s="194"/>
    </row>
    <row r="133" spans="1:8">
      <c r="A133" s="194" t="s">
        <v>1451</v>
      </c>
      <c r="B133" s="286">
        <v>731</v>
      </c>
      <c r="C133" s="286">
        <v>1</v>
      </c>
      <c r="E133" s="194" t="str">
        <f>全流程!B142</f>
        <v>A99燃气险投保-保障内容</v>
      </c>
      <c r="F133" s="286">
        <f>全流程!C142</f>
        <v>1162</v>
      </c>
      <c r="G133" s="286">
        <f>全流程!D142</f>
        <v>1</v>
      </c>
      <c r="H133" s="194"/>
    </row>
    <row r="134" spans="1:8">
      <c r="A134" s="194" t="s">
        <v>1452</v>
      </c>
      <c r="B134" s="286">
        <v>735</v>
      </c>
      <c r="C134" s="286"/>
      <c r="E134" s="194" t="str">
        <f>全流程!B143</f>
        <v>A100燃气险理赔-无房产证</v>
      </c>
      <c r="F134" s="286">
        <f>全流程!C143</f>
        <v>1163</v>
      </c>
      <c r="G134" s="286">
        <f>全流程!D143</f>
        <v>1</v>
      </c>
      <c r="H134" s="194"/>
    </row>
    <row r="135" spans="1:8">
      <c r="A135" s="194" t="s">
        <v>1453</v>
      </c>
      <c r="B135" s="286">
        <v>737</v>
      </c>
      <c r="C135" s="286">
        <v>1</v>
      </c>
      <c r="E135" s="194" t="str">
        <f>全流程!B144</f>
        <v>A101燃气险投保-过户</v>
      </c>
      <c r="F135" s="286">
        <f>全流程!C144</f>
        <v>1164</v>
      </c>
      <c r="G135" s="286">
        <f>全流程!D144</f>
        <v>1</v>
      </c>
      <c r="H135" s="194"/>
    </row>
    <row r="136" spans="1:8">
      <c r="A136" s="194" t="s">
        <v>1454</v>
      </c>
      <c r="B136" s="286">
        <v>732</v>
      </c>
      <c r="C136" s="286"/>
      <c r="E136" s="194" t="str">
        <f>全流程!B145</f>
        <v>A102燃气险投保-民用转商用</v>
      </c>
      <c r="F136" s="286">
        <f>全流程!C145</f>
        <v>1165</v>
      </c>
      <c r="G136" s="286">
        <f>全流程!D145</f>
        <v>1</v>
      </c>
      <c r="H136" s="194"/>
    </row>
    <row r="137" spans="1:8">
      <c r="A137" s="194" t="s">
        <v>1455</v>
      </c>
      <c r="B137" s="286">
        <v>733</v>
      </c>
      <c r="C137" s="286">
        <v>1</v>
      </c>
      <c r="E137" s="194" t="str">
        <f>全流程!B146</f>
        <v>A103燃气险投保-第三者</v>
      </c>
      <c r="F137" s="286">
        <f>全流程!C146</f>
        <v>1166</v>
      </c>
      <c r="G137" s="286">
        <f>全流程!D146</f>
        <v>1</v>
      </c>
      <c r="H137" s="194"/>
    </row>
    <row r="138" spans="1:8">
      <c r="A138" s="194" t="s">
        <v>1456</v>
      </c>
      <c r="B138" s="286">
        <v>738</v>
      </c>
      <c r="C138" s="286"/>
      <c r="E138" s="194" t="str">
        <f>全流程!B147</f>
        <v>A104通用-工作时间</v>
      </c>
      <c r="F138" s="286">
        <f>全流程!C147</f>
        <v>1167</v>
      </c>
      <c r="G138" s="286">
        <f>全流程!D147</f>
        <v>1</v>
      </c>
      <c r="H138" s="194"/>
    </row>
    <row r="139" spans="1:8">
      <c r="A139" s="194" t="s">
        <v>1457</v>
      </c>
      <c r="B139" s="286">
        <v>739</v>
      </c>
      <c r="C139" s="286">
        <v>1</v>
      </c>
      <c r="E139" s="194" t="str">
        <f>全流程!B148</f>
        <v>A105通用-公司股份制</v>
      </c>
      <c r="F139" s="286">
        <f>全流程!C148</f>
        <v>1168</v>
      </c>
      <c r="G139" s="286">
        <f>全流程!D148</f>
        <v>1</v>
      </c>
      <c r="H139" s="194"/>
    </row>
    <row r="140" spans="1:8">
      <c r="A140" s="194" t="s">
        <v>1458</v>
      </c>
      <c r="B140" s="286">
        <v>807</v>
      </c>
      <c r="C140" s="286"/>
      <c r="E140" s="194" t="str">
        <f>全流程!B149</f>
        <v>A106通用-公司正规性</v>
      </c>
      <c r="F140" s="286">
        <f>全流程!C149</f>
        <v>1169</v>
      </c>
      <c r="G140" s="286">
        <f>全流程!D149</f>
        <v>1</v>
      </c>
      <c r="H140" s="194"/>
    </row>
    <row r="141" spans="1:8">
      <c r="A141" s="194" t="s">
        <v>1459</v>
      </c>
      <c r="B141" s="286">
        <v>808</v>
      </c>
      <c r="C141" s="286">
        <v>1</v>
      </c>
      <c r="E141" s="194" t="str">
        <f>全流程!B150</f>
        <v>A107通用-安达</v>
      </c>
      <c r="F141" s="286">
        <f>全流程!C150</f>
        <v>1170</v>
      </c>
      <c r="G141" s="286">
        <f>全流程!D150</f>
        <v>1</v>
      </c>
      <c r="H141" s="194"/>
    </row>
    <row r="142" spans="1:8">
      <c r="A142" s="194" t="s">
        <v>1460</v>
      </c>
      <c r="B142" s="286">
        <v>813</v>
      </c>
      <c r="C142" s="286"/>
      <c r="E142" s="194" t="str">
        <f>全流程!B151</f>
        <v>A108通用-电子保单</v>
      </c>
      <c r="F142" s="286">
        <f>全流程!C151</f>
        <v>1171</v>
      </c>
      <c r="G142" s="286">
        <f>全流程!D151</f>
        <v>1</v>
      </c>
      <c r="H142" s="194"/>
    </row>
    <row r="143" spans="1:8">
      <c r="A143" s="194" t="s">
        <v>1461</v>
      </c>
      <c r="B143" s="286">
        <v>815</v>
      </c>
      <c r="C143" s="286">
        <v>1</v>
      </c>
      <c r="E143" s="194" t="str">
        <f>全流程!B152</f>
        <v>A109通用-电子发票</v>
      </c>
      <c r="F143" s="286">
        <f>全流程!C152</f>
        <v>1172</v>
      </c>
      <c r="G143" s="286">
        <f>全流程!D152</f>
        <v>1</v>
      </c>
      <c r="H143" s="194"/>
    </row>
    <row r="144" spans="1:8">
      <c r="A144" s="194" t="s">
        <v>1462</v>
      </c>
      <c r="B144" s="286">
        <v>809</v>
      </c>
      <c r="C144" s="286"/>
      <c r="E144" s="194" t="str">
        <f>全流程!B153</f>
        <v>A110通用-公司服务</v>
      </c>
      <c r="F144" s="286">
        <f>全流程!C153</f>
        <v>1173</v>
      </c>
      <c r="G144" s="286">
        <f>全流程!D153</f>
        <v>1</v>
      </c>
      <c r="H144" s="194"/>
    </row>
    <row r="145" spans="1:8">
      <c r="A145" s="194" t="s">
        <v>1463</v>
      </c>
      <c r="B145" s="286">
        <v>810</v>
      </c>
      <c r="C145" s="286">
        <v>1</v>
      </c>
      <c r="E145" s="194" t="str">
        <f>全流程!B154</f>
        <v>A111通用-公众号</v>
      </c>
      <c r="F145" s="286">
        <f>全流程!C154</f>
        <v>1174</v>
      </c>
      <c r="G145" s="286">
        <f>全流程!D154</f>
        <v>1</v>
      </c>
      <c r="H145" s="194"/>
    </row>
    <row r="146" spans="1:8">
      <c r="A146" s="194" t="s">
        <v>1464</v>
      </c>
      <c r="B146" s="286">
        <v>1009</v>
      </c>
      <c r="C146" s="286"/>
      <c r="E146" s="194" t="str">
        <f>全流程!B155</f>
        <v>A112通用-保单下载</v>
      </c>
      <c r="F146" s="286">
        <f>全流程!C155</f>
        <v>1175</v>
      </c>
      <c r="G146" s="286">
        <f>全流程!D155</f>
        <v>2</v>
      </c>
      <c r="H146" s="194"/>
    </row>
    <row r="147" spans="1:8">
      <c r="A147" s="194" t="s">
        <v>1465</v>
      </c>
      <c r="B147" s="286">
        <v>1010</v>
      </c>
      <c r="C147" s="286">
        <v>1</v>
      </c>
      <c r="E147" s="287" t="str">
        <f>全流程!B156</f>
        <v>A113通用-交强险退保</v>
      </c>
      <c r="F147" s="288">
        <f>全流程!C156</f>
        <v>2143</v>
      </c>
      <c r="G147" s="288">
        <f>全流程!D156</f>
        <v>1</v>
      </c>
      <c r="H147" s="287"/>
    </row>
    <row r="148" spans="1:8">
      <c r="A148" s="194" t="s">
        <v>1466</v>
      </c>
      <c r="B148" s="286">
        <v>811</v>
      </c>
      <c r="C148" s="286"/>
      <c r="E148" s="194" t="str">
        <f>全流程!B157</f>
        <v>A114通用-代位求偿</v>
      </c>
      <c r="F148" s="286">
        <f>全流程!C157</f>
        <v>1177</v>
      </c>
      <c r="G148" s="286">
        <f>全流程!D157</f>
        <v>1</v>
      </c>
      <c r="H148" s="194"/>
    </row>
    <row r="149" spans="1:8">
      <c r="A149" s="194" t="s">
        <v>1467</v>
      </c>
      <c r="B149" s="286">
        <v>812</v>
      </c>
      <c r="C149" s="286">
        <v>1</v>
      </c>
      <c r="E149" s="194" t="str">
        <f>全流程!B158</f>
        <v>A115通用-交强险</v>
      </c>
      <c r="F149" s="286">
        <f>全流程!C158</f>
        <v>1178</v>
      </c>
      <c r="G149" s="286">
        <f>全流程!D158</f>
        <v>1</v>
      </c>
      <c r="H149" s="194"/>
    </row>
    <row r="150" spans="1:8">
      <c r="A150" s="194" t="s">
        <v>1468</v>
      </c>
      <c r="B150" s="286">
        <v>818</v>
      </c>
      <c r="C150" s="286"/>
      <c r="E150" s="194" t="str">
        <f>全流程!B159</f>
        <v>A116通用-拒买交强险</v>
      </c>
      <c r="F150" s="286">
        <f>全流程!C159</f>
        <v>1179</v>
      </c>
      <c r="G150" s="286">
        <f>全流程!D159</f>
        <v>1</v>
      </c>
      <c r="H150" s="194"/>
    </row>
    <row r="151" spans="1:8">
      <c r="A151" s="194" t="s">
        <v>1469</v>
      </c>
      <c r="B151" s="286">
        <v>819</v>
      </c>
      <c r="C151" s="286">
        <v>1</v>
      </c>
      <c r="E151" s="194" t="str">
        <f>全流程!B160</f>
        <v>A117通用-交强险赔偿限额</v>
      </c>
      <c r="F151" s="286">
        <f>全流程!C160</f>
        <v>1180</v>
      </c>
      <c r="G151" s="286">
        <f>全流程!D160</f>
        <v>1</v>
      </c>
      <c r="H151" s="194"/>
    </row>
    <row r="152" spans="1:8">
      <c r="A152" s="194" t="s">
        <v>1470</v>
      </c>
      <c r="B152" s="286">
        <v>829</v>
      </c>
      <c r="C152" s="286"/>
      <c r="E152" s="194" t="str">
        <f>全流程!B161</f>
        <v>A118通用-车险条款对比</v>
      </c>
      <c r="F152" s="286">
        <f>全流程!C161</f>
        <v>1181</v>
      </c>
      <c r="G152" s="286">
        <f>全流程!D161</f>
        <v>1</v>
      </c>
      <c r="H152" s="194"/>
    </row>
    <row r="153" spans="1:8">
      <c r="A153" s="194" t="s">
        <v>1471</v>
      </c>
      <c r="B153" s="286">
        <v>830</v>
      </c>
      <c r="C153" s="286">
        <v>1</v>
      </c>
      <c r="E153" s="194" t="str">
        <f>全流程!B162</f>
        <v>A119保单信息查询-帮人查</v>
      </c>
      <c r="F153" s="286">
        <f>全流程!C162</f>
        <v>2041</v>
      </c>
      <c r="G153" s="286">
        <f>全流程!D162</f>
        <v>1</v>
      </c>
      <c r="H153" s="194"/>
    </row>
    <row r="154" spans="1:8">
      <c r="A154" s="194" t="s">
        <v>1472</v>
      </c>
      <c r="B154" s="286">
        <v>820</v>
      </c>
      <c r="C154" s="286"/>
      <c r="E154" s="194" t="str">
        <f>全流程!B163</f>
        <v>A120理赔进度查询-帮人查</v>
      </c>
      <c r="F154" s="286">
        <f>全流程!C163</f>
        <v>2072</v>
      </c>
      <c r="G154" s="286">
        <f>全流程!D163</f>
        <v>1</v>
      </c>
      <c r="H154" s="194"/>
    </row>
    <row r="155" spans="1:8">
      <c r="A155" s="194" t="s">
        <v>1473</v>
      </c>
      <c r="B155" s="286">
        <v>821</v>
      </c>
      <c r="C155" s="286">
        <v>1</v>
      </c>
      <c r="E155" s="287" t="str">
        <f>全流程!B164</f>
        <v>A121退保</v>
      </c>
      <c r="F155" s="288">
        <f>全流程!C164</f>
        <v>2138</v>
      </c>
      <c r="G155" s="288">
        <f>全流程!D164</f>
        <v>2</v>
      </c>
      <c r="H155" s="287"/>
    </row>
    <row r="156" spans="1:8">
      <c r="A156" s="194" t="s">
        <v>1474</v>
      </c>
      <c r="B156" s="286">
        <v>822</v>
      </c>
      <c r="C156" s="286"/>
      <c r="E156" s="287" t="str">
        <f>全流程!B165</f>
        <v>A122车险退保</v>
      </c>
      <c r="F156" s="288">
        <f>全流程!C165</f>
        <v>2140</v>
      </c>
      <c r="G156" s="288">
        <f>全流程!D165</f>
        <v>1</v>
      </c>
      <c r="H156" s="287"/>
    </row>
    <row r="157" spans="1:8">
      <c r="A157" s="194" t="s">
        <v>1475</v>
      </c>
      <c r="B157" s="286">
        <v>823</v>
      </c>
      <c r="C157" s="286">
        <v>1</v>
      </c>
      <c r="E157" s="287" t="str">
        <f>全流程!B166</f>
        <v>A123非车险退保</v>
      </c>
      <c r="F157" s="288">
        <f>全流程!C166</f>
        <v>2139</v>
      </c>
      <c r="G157" s="288">
        <f>全流程!D166</f>
        <v>1</v>
      </c>
      <c r="H157" s="287"/>
    </row>
    <row r="158" spans="1:8">
      <c r="A158" s="194" t="s">
        <v>1476</v>
      </c>
      <c r="B158" s="286">
        <v>826</v>
      </c>
      <c r="C158" s="286"/>
      <c r="F158" s="282"/>
      <c r="G158" s="282"/>
    </row>
    <row r="159" spans="1:8">
      <c r="A159" s="194" t="s">
        <v>1477</v>
      </c>
      <c r="B159" s="286">
        <v>827</v>
      </c>
      <c r="C159" s="286">
        <v>1</v>
      </c>
      <c r="F159" s="282"/>
      <c r="G159" s="282"/>
    </row>
    <row r="160" spans="1:8">
      <c r="A160" s="194" t="s">
        <v>1478</v>
      </c>
      <c r="B160" s="286">
        <v>1015</v>
      </c>
      <c r="C160" s="286"/>
      <c r="F160" s="282"/>
      <c r="G160" s="282"/>
    </row>
    <row r="161" spans="1:7">
      <c r="A161" s="194" t="s">
        <v>1479</v>
      </c>
      <c r="B161" s="286">
        <v>1012</v>
      </c>
      <c r="C161" s="286">
        <v>1</v>
      </c>
      <c r="F161" s="282"/>
      <c r="G161" s="282"/>
    </row>
    <row r="162" spans="1:7">
      <c r="A162" s="194" t="s">
        <v>1480</v>
      </c>
      <c r="B162" s="286">
        <v>824</v>
      </c>
      <c r="C162" s="286"/>
      <c r="F162" s="282"/>
      <c r="G162" s="282"/>
    </row>
    <row r="163" spans="1:7">
      <c r="A163" s="194" t="s">
        <v>1481</v>
      </c>
      <c r="B163" s="286">
        <v>825</v>
      </c>
      <c r="C163" s="286">
        <v>1</v>
      </c>
      <c r="F163" s="282"/>
      <c r="G163" s="282"/>
    </row>
    <row r="164" spans="1:7">
      <c r="A164" s="194" t="s">
        <v>1482</v>
      </c>
      <c r="B164" s="286">
        <v>832</v>
      </c>
      <c r="C164" s="286"/>
      <c r="F164" s="282"/>
      <c r="G164" s="282"/>
    </row>
    <row r="165" spans="1:7">
      <c r="A165" s="194" t="s">
        <v>1483</v>
      </c>
      <c r="B165" s="286">
        <v>834</v>
      </c>
      <c r="C165" s="286">
        <v>1</v>
      </c>
      <c r="F165" s="282"/>
      <c r="G165" s="282"/>
    </row>
    <row r="166" spans="1:7">
      <c r="A166" s="194" t="s">
        <v>1484</v>
      </c>
      <c r="B166" s="286">
        <v>691</v>
      </c>
      <c r="C166" s="286"/>
      <c r="F166" s="282"/>
      <c r="G166" s="282"/>
    </row>
    <row r="167" spans="1:7">
      <c r="A167" s="194" t="s">
        <v>1485</v>
      </c>
      <c r="B167" s="286">
        <v>692</v>
      </c>
      <c r="C167" s="286">
        <v>1</v>
      </c>
    </row>
    <row r="168" spans="1:7">
      <c r="A168" s="194" t="s">
        <v>1486</v>
      </c>
      <c r="B168" s="286">
        <v>693</v>
      </c>
      <c r="C168" s="286"/>
    </row>
    <row r="169" spans="1:7">
      <c r="A169" s="194" t="s">
        <v>1487</v>
      </c>
      <c r="B169" s="286">
        <v>694</v>
      </c>
      <c r="C169" s="286">
        <v>1</v>
      </c>
    </row>
    <row r="170" spans="1:7">
      <c r="A170" s="194" t="s">
        <v>1488</v>
      </c>
      <c r="B170" s="286">
        <v>699</v>
      </c>
      <c r="C170" s="286"/>
    </row>
    <row r="171" spans="1:7">
      <c r="A171" s="194" t="s">
        <v>1489</v>
      </c>
      <c r="B171" s="286">
        <v>700</v>
      </c>
      <c r="C171" s="286">
        <v>1</v>
      </c>
    </row>
    <row r="172" spans="1:7">
      <c r="A172" s="194" t="s">
        <v>1490</v>
      </c>
      <c r="B172" s="286">
        <v>696</v>
      </c>
      <c r="C172" s="286"/>
    </row>
    <row r="173" spans="1:7">
      <c r="A173" s="194" t="s">
        <v>1491</v>
      </c>
      <c r="B173" s="286">
        <v>697</v>
      </c>
      <c r="C173" s="286">
        <v>1</v>
      </c>
    </row>
    <row r="174" spans="1:7">
      <c r="A174" s="194" t="s">
        <v>1492</v>
      </c>
      <c r="B174" s="286">
        <v>922</v>
      </c>
      <c r="C174" s="286"/>
    </row>
    <row r="175" spans="1:7">
      <c r="A175" s="194" t="s">
        <v>1493</v>
      </c>
      <c r="B175" s="286">
        <v>923</v>
      </c>
      <c r="C175" s="286">
        <v>1</v>
      </c>
    </row>
    <row r="176" spans="1:7">
      <c r="A176" s="194" t="s">
        <v>1494</v>
      </c>
      <c r="B176" s="286">
        <v>589</v>
      </c>
      <c r="C176" s="286"/>
    </row>
    <row r="177" spans="1:3">
      <c r="A177" s="194" t="s">
        <v>1495</v>
      </c>
      <c r="B177" s="286">
        <v>981</v>
      </c>
      <c r="C177" s="286">
        <v>1</v>
      </c>
    </row>
    <row r="178" spans="1:3">
      <c r="A178" s="194" t="s">
        <v>1496</v>
      </c>
      <c r="B178" s="286">
        <v>603</v>
      </c>
      <c r="C178" s="286"/>
    </row>
    <row r="179" spans="1:3">
      <c r="A179" s="194" t="s">
        <v>1497</v>
      </c>
      <c r="B179" s="286">
        <v>990</v>
      </c>
      <c r="C179" s="286">
        <v>1</v>
      </c>
    </row>
    <row r="180" spans="1:3">
      <c r="A180" s="194" t="s">
        <v>1498</v>
      </c>
      <c r="B180" s="286">
        <v>613</v>
      </c>
      <c r="C180" s="286"/>
    </row>
    <row r="181" spans="1:3">
      <c r="A181" s="194" t="s">
        <v>1499</v>
      </c>
      <c r="B181" s="286">
        <v>993</v>
      </c>
      <c r="C181" s="286">
        <v>1</v>
      </c>
    </row>
    <row r="182" spans="1:3">
      <c r="A182" s="194" t="s">
        <v>1500</v>
      </c>
      <c r="B182" s="286">
        <v>951</v>
      </c>
      <c r="C182" s="286"/>
    </row>
    <row r="183" spans="1:3">
      <c r="A183" s="194" t="s">
        <v>1501</v>
      </c>
      <c r="B183" s="286">
        <v>953</v>
      </c>
      <c r="C183" s="286">
        <v>1</v>
      </c>
    </row>
    <row r="184" spans="1:3">
      <c r="A184" s="194" t="s">
        <v>1502</v>
      </c>
      <c r="B184" s="286">
        <v>625</v>
      </c>
      <c r="C184" s="286"/>
    </row>
    <row r="185" spans="1:3">
      <c r="A185" s="194" t="s">
        <v>1503</v>
      </c>
      <c r="B185" s="286">
        <v>921</v>
      </c>
      <c r="C185" s="286">
        <v>1</v>
      </c>
    </row>
    <row r="186" spans="1:3">
      <c r="A186" s="194" t="s">
        <v>1504</v>
      </c>
      <c r="B186" s="286">
        <v>957</v>
      </c>
      <c r="C186" s="286"/>
    </row>
    <row r="187" spans="1:3">
      <c r="A187" s="194" t="s">
        <v>1505</v>
      </c>
      <c r="B187" s="286">
        <v>959</v>
      </c>
      <c r="C187" s="286">
        <v>1</v>
      </c>
    </row>
    <row r="188" spans="1:3">
      <c r="A188" s="194" t="s">
        <v>1506</v>
      </c>
      <c r="B188" s="286">
        <v>627</v>
      </c>
      <c r="C188" s="286"/>
    </row>
    <row r="189" spans="1:3">
      <c r="A189" s="194" t="s">
        <v>1507</v>
      </c>
      <c r="B189" s="286">
        <v>968</v>
      </c>
      <c r="C189" s="286">
        <v>1</v>
      </c>
    </row>
    <row r="190" spans="1:3">
      <c r="A190" s="194" t="s">
        <v>1508</v>
      </c>
      <c r="B190" s="286">
        <v>640</v>
      </c>
      <c r="C190" s="286"/>
    </row>
    <row r="191" spans="1:3">
      <c r="A191" s="194" t="s">
        <v>1509</v>
      </c>
      <c r="B191" s="286">
        <v>963</v>
      </c>
      <c r="C191" s="286">
        <v>1</v>
      </c>
    </row>
    <row r="192" spans="1:3">
      <c r="A192" s="194" t="s">
        <v>1510</v>
      </c>
      <c r="B192" s="286">
        <v>645</v>
      </c>
      <c r="C192" s="286"/>
    </row>
    <row r="193" spans="1:3">
      <c r="A193" s="194" t="s">
        <v>1511</v>
      </c>
      <c r="B193" s="286">
        <v>987</v>
      </c>
      <c r="C193" s="286">
        <v>1</v>
      </c>
    </row>
    <row r="194" spans="1:3">
      <c r="A194" s="194" t="s">
        <v>1512</v>
      </c>
      <c r="B194" s="286">
        <v>650</v>
      </c>
      <c r="C194" s="286"/>
    </row>
    <row r="195" spans="1:3">
      <c r="A195" s="194" t="s">
        <v>1513</v>
      </c>
      <c r="B195" s="286">
        <v>965</v>
      </c>
      <c r="C195" s="286">
        <v>1</v>
      </c>
    </row>
    <row r="196" spans="1:3">
      <c r="A196" s="194" t="s">
        <v>1514</v>
      </c>
      <c r="B196" s="286">
        <v>641</v>
      </c>
      <c r="C196" s="286"/>
    </row>
    <row r="197" spans="1:3">
      <c r="A197" s="194" t="s">
        <v>1515</v>
      </c>
      <c r="B197" s="286">
        <v>983</v>
      </c>
      <c r="C197" s="286">
        <v>1</v>
      </c>
    </row>
    <row r="198" spans="1:3">
      <c r="A198" s="194" t="s">
        <v>1516</v>
      </c>
      <c r="B198" s="286">
        <v>656</v>
      </c>
      <c r="C198" s="286"/>
    </row>
    <row r="199" spans="1:3">
      <c r="A199" s="194" t="s">
        <v>1517</v>
      </c>
      <c r="B199" s="286">
        <v>970</v>
      </c>
      <c r="C199" s="286">
        <v>1</v>
      </c>
    </row>
    <row r="200" spans="1:3">
      <c r="A200" s="194" t="s">
        <v>1518</v>
      </c>
      <c r="B200" s="286">
        <v>659</v>
      </c>
      <c r="C200" s="286"/>
    </row>
    <row r="201" spans="1:3">
      <c r="A201" s="194" t="s">
        <v>1519</v>
      </c>
      <c r="B201" s="286">
        <v>973</v>
      </c>
      <c r="C201" s="286">
        <v>1</v>
      </c>
    </row>
    <row r="202" spans="1:3">
      <c r="A202" s="194" t="s">
        <v>1520</v>
      </c>
      <c r="B202" s="286">
        <v>666</v>
      </c>
      <c r="C202" s="286"/>
    </row>
    <row r="203" spans="1:3">
      <c r="A203" s="194" t="s">
        <v>1521</v>
      </c>
      <c r="B203" s="286">
        <v>976</v>
      </c>
      <c r="C203" s="286">
        <v>1</v>
      </c>
    </row>
    <row r="204" spans="1:3">
      <c r="A204" s="194" t="s">
        <v>1522</v>
      </c>
      <c r="B204" s="286">
        <v>596</v>
      </c>
      <c r="C204" s="286"/>
    </row>
    <row r="205" spans="1:3">
      <c r="A205" s="194" t="s">
        <v>1523</v>
      </c>
      <c r="B205" s="286">
        <v>916</v>
      </c>
      <c r="C205" s="286">
        <v>1</v>
      </c>
    </row>
    <row r="206" spans="1:3">
      <c r="A206" s="194" t="s">
        <v>1524</v>
      </c>
      <c r="B206" s="286">
        <v>605</v>
      </c>
      <c r="C206" s="286"/>
    </row>
    <row r="207" spans="1:3">
      <c r="A207" s="194" t="s">
        <v>1525</v>
      </c>
      <c r="B207" s="286">
        <v>919</v>
      </c>
      <c r="C207" s="286">
        <v>1</v>
      </c>
    </row>
    <row r="208" spans="1:3">
      <c r="A208" s="194" t="s">
        <v>1526</v>
      </c>
      <c r="B208" s="286">
        <v>914</v>
      </c>
      <c r="C208" s="286"/>
    </row>
    <row r="209" spans="1:3">
      <c r="A209" s="194" t="s">
        <v>1527</v>
      </c>
      <c r="B209" s="286">
        <v>611</v>
      </c>
      <c r="C209" s="286"/>
    </row>
    <row r="210" spans="1:3">
      <c r="A210" s="194" t="s">
        <v>1528</v>
      </c>
      <c r="B210" s="286">
        <v>917</v>
      </c>
      <c r="C210" s="286">
        <v>1</v>
      </c>
    </row>
    <row r="211" spans="1:3">
      <c r="A211" s="194" t="s">
        <v>1529</v>
      </c>
      <c r="B211" s="286">
        <v>624</v>
      </c>
      <c r="C211" s="286"/>
    </row>
    <row r="212" spans="1:3">
      <c r="A212" s="194" t="s">
        <v>1530</v>
      </c>
      <c r="B212" s="286">
        <v>913</v>
      </c>
      <c r="C212" s="286">
        <v>1</v>
      </c>
    </row>
    <row r="213" spans="1:3">
      <c r="A213" s="194" t="s">
        <v>1531</v>
      </c>
      <c r="B213" s="286">
        <v>637</v>
      </c>
      <c r="C213" s="286"/>
    </row>
    <row r="214" spans="1:3">
      <c r="A214" s="194" t="s">
        <v>1532</v>
      </c>
      <c r="B214" s="286">
        <v>918</v>
      </c>
      <c r="C214" s="286">
        <v>1</v>
      </c>
    </row>
    <row r="215" spans="1:3">
      <c r="A215" s="194" t="s">
        <v>1533</v>
      </c>
      <c r="B215" s="286">
        <v>915</v>
      </c>
      <c r="C215" s="286">
        <v>1</v>
      </c>
    </row>
    <row r="216" spans="1:3">
      <c r="A216" s="194" t="s">
        <v>1534</v>
      </c>
      <c r="B216" s="286">
        <v>728</v>
      </c>
      <c r="C216" s="286"/>
    </row>
    <row r="217" spans="1:3">
      <c r="A217" s="194" t="s">
        <v>1535</v>
      </c>
      <c r="B217" s="286">
        <v>730</v>
      </c>
      <c r="C217" s="286">
        <v>1</v>
      </c>
    </row>
    <row r="218" spans="1:3">
      <c r="A218" s="194" t="s">
        <v>1536</v>
      </c>
      <c r="B218" s="286">
        <v>740</v>
      </c>
      <c r="C218" s="286"/>
    </row>
    <row r="219" spans="1:3">
      <c r="A219" s="194" t="s">
        <v>1537</v>
      </c>
      <c r="B219" s="286">
        <v>741</v>
      </c>
      <c r="C219" s="286">
        <v>1</v>
      </c>
    </row>
    <row r="220" spans="1:3">
      <c r="A220" s="194" t="s">
        <v>1538</v>
      </c>
      <c r="B220" s="286">
        <v>590</v>
      </c>
      <c r="C220" s="286"/>
    </row>
    <row r="221" spans="1:3">
      <c r="A221" s="194" t="s">
        <v>1539</v>
      </c>
      <c r="B221" s="286">
        <v>743</v>
      </c>
      <c r="C221" s="286">
        <v>1</v>
      </c>
    </row>
    <row r="222" spans="1:3">
      <c r="A222" s="194" t="s">
        <v>1540</v>
      </c>
      <c r="B222" s="286">
        <v>595</v>
      </c>
      <c r="C222" s="286"/>
    </row>
    <row r="223" spans="1:3">
      <c r="A223" s="194" t="s">
        <v>1541</v>
      </c>
      <c r="B223" s="286">
        <v>742</v>
      </c>
      <c r="C223" s="286">
        <v>1</v>
      </c>
    </row>
    <row r="224" spans="1:3">
      <c r="A224" s="194" t="s">
        <v>1542</v>
      </c>
      <c r="B224" s="286">
        <v>734</v>
      </c>
      <c r="C224" s="286"/>
    </row>
    <row r="225" spans="1:3">
      <c r="A225" s="194" t="s">
        <v>1543</v>
      </c>
      <c r="B225" s="286">
        <v>736</v>
      </c>
      <c r="C225" s="286">
        <v>1</v>
      </c>
    </row>
    <row r="226" spans="1:3">
      <c r="A226" s="194" t="s">
        <v>1544</v>
      </c>
      <c r="B226" s="286">
        <v>602</v>
      </c>
      <c r="C226" s="286"/>
    </row>
    <row r="227" spans="1:3">
      <c r="A227" s="194" t="s">
        <v>1545</v>
      </c>
      <c r="B227" s="286">
        <v>744</v>
      </c>
      <c r="C227" s="286">
        <v>1</v>
      </c>
    </row>
    <row r="228" spans="1:3">
      <c r="A228" s="194" t="s">
        <v>1546</v>
      </c>
      <c r="B228" s="286">
        <v>710</v>
      </c>
      <c r="C228" s="286"/>
    </row>
    <row r="229" spans="1:3">
      <c r="A229" s="194" t="s">
        <v>1547</v>
      </c>
      <c r="B229" s="286">
        <v>608</v>
      </c>
      <c r="C229" s="286"/>
    </row>
    <row r="230" spans="1:3">
      <c r="A230" s="194" t="s">
        <v>1548</v>
      </c>
      <c r="B230" s="286">
        <v>745</v>
      </c>
      <c r="C230" s="286">
        <v>1</v>
      </c>
    </row>
    <row r="231" spans="1:3">
      <c r="A231" s="194" t="s">
        <v>1549</v>
      </c>
      <c r="B231" s="286">
        <v>614</v>
      </c>
      <c r="C231" s="286"/>
    </row>
    <row r="232" spans="1:3">
      <c r="A232" s="194" t="s">
        <v>1550</v>
      </c>
      <c r="B232" s="286">
        <v>746</v>
      </c>
      <c r="C232" s="286">
        <v>1</v>
      </c>
    </row>
    <row r="233" spans="1:3">
      <c r="A233" s="194" t="s">
        <v>1551</v>
      </c>
      <c r="B233" s="286">
        <v>629</v>
      </c>
      <c r="C233" s="286"/>
    </row>
    <row r="234" spans="1:3">
      <c r="A234" s="194" t="s">
        <v>1552</v>
      </c>
      <c r="B234" s="286">
        <v>749</v>
      </c>
      <c r="C234" s="286">
        <v>1</v>
      </c>
    </row>
    <row r="235" spans="1:3">
      <c r="A235" s="194" t="s">
        <v>1553</v>
      </c>
      <c r="B235" s="286">
        <v>713</v>
      </c>
      <c r="C235" s="286"/>
    </row>
    <row r="236" spans="1:3">
      <c r="A236" s="194" t="s">
        <v>1554</v>
      </c>
      <c r="B236" s="286">
        <v>712</v>
      </c>
      <c r="C236" s="286">
        <v>1</v>
      </c>
    </row>
    <row r="237" spans="1:3">
      <c r="A237" s="194" t="s">
        <v>1555</v>
      </c>
      <c r="B237" s="286">
        <v>716</v>
      </c>
      <c r="C237" s="286"/>
    </row>
    <row r="238" spans="1:3">
      <c r="A238" s="194" t="s">
        <v>1556</v>
      </c>
      <c r="B238" s="286">
        <v>717</v>
      </c>
      <c r="C238" s="286">
        <v>1</v>
      </c>
    </row>
    <row r="239" spans="1:3">
      <c r="A239" s="194" t="s">
        <v>1557</v>
      </c>
      <c r="B239" s="286">
        <v>714</v>
      </c>
      <c r="C239" s="286"/>
    </row>
    <row r="240" spans="1:3">
      <c r="A240" s="194" t="s">
        <v>1558</v>
      </c>
      <c r="B240" s="286">
        <v>715</v>
      </c>
      <c r="C240" s="286">
        <v>1</v>
      </c>
    </row>
    <row r="241" spans="1:3">
      <c r="A241" s="194" t="s">
        <v>1559</v>
      </c>
      <c r="B241" s="286">
        <v>647</v>
      </c>
      <c r="C241" s="286"/>
    </row>
    <row r="242" spans="1:3">
      <c r="A242" s="194" t="s">
        <v>1560</v>
      </c>
      <c r="B242" s="286">
        <v>748</v>
      </c>
      <c r="C242" s="286">
        <v>1</v>
      </c>
    </row>
    <row r="243" spans="1:3">
      <c r="A243" s="194" t="s">
        <v>1561</v>
      </c>
      <c r="B243" s="286">
        <v>711</v>
      </c>
      <c r="C243" s="286">
        <v>1</v>
      </c>
    </row>
    <row r="244" spans="1:3">
      <c r="A244" s="194" t="s">
        <v>1562</v>
      </c>
      <c r="B244" s="286">
        <v>660</v>
      </c>
      <c r="C244" s="286"/>
    </row>
    <row r="245" spans="1:3">
      <c r="A245" s="194" t="s">
        <v>1563</v>
      </c>
      <c r="B245" s="286">
        <v>747</v>
      </c>
      <c r="C245" s="286">
        <v>1</v>
      </c>
    </row>
    <row r="246" spans="1:3">
      <c r="A246" s="194" t="s">
        <v>1564</v>
      </c>
      <c r="B246" s="286">
        <v>761</v>
      </c>
      <c r="C246" s="286"/>
    </row>
    <row r="247" spans="1:3">
      <c r="A247" s="194" t="s">
        <v>1565</v>
      </c>
      <c r="B247" s="286">
        <v>764</v>
      </c>
      <c r="C247" s="286">
        <v>1</v>
      </c>
    </row>
    <row r="248" spans="1:3">
      <c r="A248" s="194" t="s">
        <v>1566</v>
      </c>
      <c r="B248" s="286">
        <v>771</v>
      </c>
      <c r="C248" s="286"/>
    </row>
    <row r="249" spans="1:3">
      <c r="A249" s="194" t="s">
        <v>1567</v>
      </c>
      <c r="B249" s="286">
        <v>772</v>
      </c>
      <c r="C249" s="286">
        <v>1</v>
      </c>
    </row>
    <row r="250" spans="1:3">
      <c r="A250" s="194" t="s">
        <v>1568</v>
      </c>
      <c r="B250" s="286">
        <v>775</v>
      </c>
      <c r="C250" s="286"/>
    </row>
    <row r="251" spans="1:3">
      <c r="A251" s="194" t="s">
        <v>1569</v>
      </c>
      <c r="B251" s="286">
        <v>776</v>
      </c>
      <c r="C251" s="286">
        <v>1</v>
      </c>
    </row>
    <row r="252" spans="1:3">
      <c r="A252" s="194" t="s">
        <v>1570</v>
      </c>
      <c r="B252" s="286">
        <v>769</v>
      </c>
      <c r="C252" s="286"/>
    </row>
    <row r="253" spans="1:3">
      <c r="A253" s="194" t="s">
        <v>1571</v>
      </c>
      <c r="B253" s="286">
        <v>770</v>
      </c>
      <c r="C253" s="286">
        <v>1</v>
      </c>
    </row>
    <row r="254" spans="1:3">
      <c r="A254" s="194" t="s">
        <v>1572</v>
      </c>
      <c r="B254" s="286">
        <v>1014</v>
      </c>
      <c r="C254" s="286"/>
    </row>
    <row r="255" spans="1:3">
      <c r="A255" s="194" t="s">
        <v>1573</v>
      </c>
      <c r="B255" s="286">
        <v>1011</v>
      </c>
      <c r="C255" s="286">
        <v>1</v>
      </c>
    </row>
    <row r="256" spans="1:3">
      <c r="A256" s="194" t="s">
        <v>1574</v>
      </c>
      <c r="B256" s="286">
        <v>777</v>
      </c>
      <c r="C256" s="286"/>
    </row>
    <row r="257" spans="1:3">
      <c r="A257" s="194" t="s">
        <v>1575</v>
      </c>
      <c r="B257" s="286">
        <v>778</v>
      </c>
      <c r="C257" s="286">
        <v>1</v>
      </c>
    </row>
    <row r="258" spans="1:3">
      <c r="A258" s="194" t="s">
        <v>1576</v>
      </c>
      <c r="B258" s="286">
        <v>765</v>
      </c>
      <c r="C258" s="286"/>
    </row>
    <row r="259" spans="1:3">
      <c r="A259" s="194" t="s">
        <v>1577</v>
      </c>
      <c r="B259" s="286">
        <v>766</v>
      </c>
      <c r="C259" s="286">
        <v>1</v>
      </c>
    </row>
    <row r="260" spans="1:3">
      <c r="A260" s="194" t="s">
        <v>1578</v>
      </c>
      <c r="B260" s="286">
        <v>773</v>
      </c>
      <c r="C260" s="286"/>
    </row>
    <row r="261" spans="1:3">
      <c r="A261" s="194" t="s">
        <v>1579</v>
      </c>
      <c r="B261" s="286">
        <v>774</v>
      </c>
      <c r="C261" s="286">
        <v>1</v>
      </c>
    </row>
    <row r="262" spans="1:3">
      <c r="A262" s="194" t="s">
        <v>1580</v>
      </c>
      <c r="B262" s="286">
        <v>779</v>
      </c>
      <c r="C262" s="286"/>
    </row>
    <row r="263" spans="1:3">
      <c r="A263" s="194" t="s">
        <v>1581</v>
      </c>
      <c r="B263" s="286">
        <v>781</v>
      </c>
      <c r="C263" s="286">
        <v>1</v>
      </c>
    </row>
    <row r="264" spans="1:3">
      <c r="A264" s="194" t="s">
        <v>1582</v>
      </c>
      <c r="B264" s="286">
        <v>804</v>
      </c>
      <c r="C264" s="286"/>
    </row>
    <row r="265" spans="1:3">
      <c r="A265" s="194" t="s">
        <v>1583</v>
      </c>
      <c r="B265" s="286">
        <v>805</v>
      </c>
      <c r="C265" s="286">
        <v>1</v>
      </c>
    </row>
    <row r="266" spans="1:3">
      <c r="A266" s="194" t="s">
        <v>1584</v>
      </c>
      <c r="B266" s="286">
        <v>718</v>
      </c>
      <c r="C266" s="286"/>
    </row>
    <row r="267" spans="1:3">
      <c r="A267" s="194" t="s">
        <v>1585</v>
      </c>
      <c r="B267" s="286">
        <v>719</v>
      </c>
      <c r="C267" s="286">
        <v>1</v>
      </c>
    </row>
    <row r="268" spans="1:3">
      <c r="A268" s="194" t="s">
        <v>1586</v>
      </c>
      <c r="B268" s="286">
        <v>720</v>
      </c>
      <c r="C268" s="286"/>
    </row>
    <row r="269" spans="1:3">
      <c r="A269" s="194" t="s">
        <v>1587</v>
      </c>
      <c r="B269" s="286">
        <v>721</v>
      </c>
      <c r="C269" s="286">
        <v>1</v>
      </c>
    </row>
    <row r="270" spans="1:3">
      <c r="A270" s="194" t="s">
        <v>1588</v>
      </c>
      <c r="B270" s="286">
        <v>722</v>
      </c>
      <c r="C270" s="286"/>
    </row>
    <row r="271" spans="1:3">
      <c r="A271" s="194" t="s">
        <v>1589</v>
      </c>
      <c r="B271" s="286">
        <v>723</v>
      </c>
      <c r="C271" s="286">
        <v>1</v>
      </c>
    </row>
    <row r="272" spans="1:3">
      <c r="A272" s="194" t="s">
        <v>1590</v>
      </c>
      <c r="B272" s="286">
        <v>724</v>
      </c>
      <c r="C272" s="286"/>
    </row>
    <row r="273" spans="1:3">
      <c r="A273" s="194" t="s">
        <v>1591</v>
      </c>
      <c r="B273" s="286">
        <v>725</v>
      </c>
      <c r="C273" s="286">
        <v>1</v>
      </c>
    </row>
    <row r="274" spans="1:3">
      <c r="A274" s="194" t="s">
        <v>1592</v>
      </c>
      <c r="B274" s="286">
        <v>727</v>
      </c>
      <c r="C274" s="286"/>
    </row>
    <row r="275" spans="1:3">
      <c r="A275" s="194" t="s">
        <v>1593</v>
      </c>
      <c r="B275" s="286">
        <v>726</v>
      </c>
      <c r="C275" s="286">
        <v>1</v>
      </c>
    </row>
    <row r="276" spans="1:3">
      <c r="A276" s="194" t="s">
        <v>1594</v>
      </c>
      <c r="B276" s="286">
        <v>683</v>
      </c>
      <c r="C276" s="286"/>
    </row>
    <row r="277" spans="1:3">
      <c r="A277" s="194" t="s">
        <v>1595</v>
      </c>
      <c r="B277" s="286">
        <v>686</v>
      </c>
      <c r="C277" s="286">
        <v>1</v>
      </c>
    </row>
    <row r="278" spans="1:3">
      <c r="A278" s="194" t="s">
        <v>1596</v>
      </c>
      <c r="B278" s="286">
        <v>689</v>
      </c>
      <c r="C278" s="286"/>
    </row>
    <row r="279" spans="1:3">
      <c r="A279" s="194" t="s">
        <v>1597</v>
      </c>
      <c r="B279" s="286">
        <v>688</v>
      </c>
      <c r="C279" s="286">
        <v>1</v>
      </c>
    </row>
    <row r="280" spans="1:3">
      <c r="A280" s="194" t="s">
        <v>1598</v>
      </c>
      <c r="B280" s="286">
        <v>682</v>
      </c>
      <c r="C280" s="286"/>
    </row>
    <row r="281" spans="1:3">
      <c r="A281" s="194" t="s">
        <v>1599</v>
      </c>
      <c r="B281" s="286">
        <v>632</v>
      </c>
      <c r="C281" s="286"/>
    </row>
    <row r="282" spans="1:3">
      <c r="A282" s="194" t="s">
        <v>1600</v>
      </c>
      <c r="B282" s="286">
        <v>687</v>
      </c>
      <c r="C282" s="286">
        <v>1</v>
      </c>
    </row>
    <row r="283" spans="1:3">
      <c r="A283" s="194" t="s">
        <v>1601</v>
      </c>
      <c r="B283" s="286">
        <v>685</v>
      </c>
      <c r="C283" s="286">
        <v>1</v>
      </c>
    </row>
    <row r="284" spans="1:3">
      <c r="A284" s="194" t="s">
        <v>1602</v>
      </c>
      <c r="B284" s="286">
        <v>652</v>
      </c>
      <c r="C284" s="286"/>
    </row>
    <row r="285" spans="1:3">
      <c r="A285" s="194" t="s">
        <v>1603</v>
      </c>
      <c r="B285" s="286">
        <v>842</v>
      </c>
      <c r="C285" s="286">
        <v>1</v>
      </c>
    </row>
    <row r="286" spans="1:3">
      <c r="A286" s="194" t="s">
        <v>1604</v>
      </c>
      <c r="B286" s="286">
        <v>586</v>
      </c>
      <c r="C286" s="286"/>
    </row>
    <row r="287" spans="1:3">
      <c r="A287" s="194" t="s">
        <v>1605</v>
      </c>
      <c r="B287" s="286">
        <v>883</v>
      </c>
      <c r="C287" s="286">
        <v>1</v>
      </c>
    </row>
    <row r="288" spans="1:3">
      <c r="A288" s="194" t="s">
        <v>1606</v>
      </c>
      <c r="B288" s="286">
        <v>593</v>
      </c>
      <c r="C288" s="286"/>
    </row>
    <row r="289" spans="1:3">
      <c r="A289" s="194" t="s">
        <v>1607</v>
      </c>
      <c r="B289" s="286">
        <v>891</v>
      </c>
      <c r="C289" s="286">
        <v>1</v>
      </c>
    </row>
    <row r="290" spans="1:3">
      <c r="A290" s="194" t="s">
        <v>1608</v>
      </c>
      <c r="B290" s="286">
        <v>607</v>
      </c>
      <c r="C290" s="286"/>
    </row>
    <row r="291" spans="1:3">
      <c r="A291" s="194" t="s">
        <v>1609</v>
      </c>
      <c r="B291" s="286">
        <v>898</v>
      </c>
      <c r="C291" s="286">
        <v>1</v>
      </c>
    </row>
    <row r="292" spans="1:3">
      <c r="A292" s="194" t="s">
        <v>1610</v>
      </c>
      <c r="B292" s="286">
        <v>843</v>
      </c>
      <c r="C292" s="286"/>
    </row>
    <row r="293" spans="1:3">
      <c r="A293" s="194" t="s">
        <v>1611</v>
      </c>
      <c r="B293" s="286">
        <v>851</v>
      </c>
      <c r="C293" s="286"/>
    </row>
    <row r="294" spans="1:3">
      <c r="A294" s="194" t="s">
        <v>1612</v>
      </c>
      <c r="B294" s="286">
        <v>853</v>
      </c>
      <c r="C294" s="286">
        <v>1</v>
      </c>
    </row>
    <row r="295" spans="1:3">
      <c r="A295" s="194" t="s">
        <v>1613</v>
      </c>
      <c r="B295" s="286">
        <v>615</v>
      </c>
      <c r="C295" s="286"/>
    </row>
    <row r="296" spans="1:3">
      <c r="A296" s="194" t="s">
        <v>1614</v>
      </c>
      <c r="B296" s="286">
        <v>878</v>
      </c>
      <c r="C296" s="286">
        <v>1</v>
      </c>
    </row>
    <row r="297" spans="1:3">
      <c r="A297" s="194" t="s">
        <v>1615</v>
      </c>
      <c r="B297" s="286">
        <v>617</v>
      </c>
      <c r="C297" s="286"/>
    </row>
    <row r="298" spans="1:3">
      <c r="A298" s="194" t="s">
        <v>1616</v>
      </c>
      <c r="B298" s="286">
        <v>869</v>
      </c>
      <c r="C298" s="286">
        <v>1</v>
      </c>
    </row>
    <row r="299" spans="1:3">
      <c r="A299" s="194" t="s">
        <v>1617</v>
      </c>
      <c r="B299" s="286">
        <v>635</v>
      </c>
      <c r="C299" s="286"/>
    </row>
    <row r="300" spans="1:3">
      <c r="A300" s="194" t="s">
        <v>1618</v>
      </c>
      <c r="B300" s="286">
        <v>894</v>
      </c>
      <c r="C300" s="286">
        <v>1</v>
      </c>
    </row>
    <row r="301" spans="1:3">
      <c r="A301" s="194" t="s">
        <v>1619</v>
      </c>
      <c r="B301" s="286">
        <v>606</v>
      </c>
      <c r="C301" s="286"/>
    </row>
    <row r="302" spans="1:3">
      <c r="A302" s="194" t="s">
        <v>1620</v>
      </c>
      <c r="B302" s="286">
        <v>845</v>
      </c>
      <c r="C302" s="286">
        <v>1</v>
      </c>
    </row>
    <row r="303" spans="1:3">
      <c r="A303" s="194" t="s">
        <v>1621</v>
      </c>
      <c r="B303" s="286">
        <v>644</v>
      </c>
      <c r="C303" s="286"/>
    </row>
    <row r="304" spans="1:3">
      <c r="A304" s="194" t="s">
        <v>1622</v>
      </c>
      <c r="B304" s="286">
        <v>887</v>
      </c>
      <c r="C304" s="286">
        <v>1</v>
      </c>
    </row>
    <row r="305" spans="1:3">
      <c r="A305" s="194" t="s">
        <v>1623</v>
      </c>
      <c r="B305" s="286">
        <v>648</v>
      </c>
      <c r="C305" s="286"/>
    </row>
    <row r="306" spans="1:3">
      <c r="A306" s="194" t="s">
        <v>1624</v>
      </c>
      <c r="B306" s="286">
        <v>863</v>
      </c>
      <c r="C306" s="286">
        <v>1</v>
      </c>
    </row>
    <row r="307" spans="1:3">
      <c r="A307" s="194" t="s">
        <v>1625</v>
      </c>
      <c r="B307" s="286">
        <v>649</v>
      </c>
      <c r="C307" s="286"/>
    </row>
    <row r="308" spans="1:3">
      <c r="A308" s="194" t="s">
        <v>1626</v>
      </c>
      <c r="B308" s="286">
        <v>868</v>
      </c>
      <c r="C308" s="286">
        <v>1</v>
      </c>
    </row>
    <row r="309" spans="1:3">
      <c r="A309" s="194" t="s">
        <v>1627</v>
      </c>
      <c r="B309" s="286">
        <v>844</v>
      </c>
      <c r="C309" s="286">
        <v>1</v>
      </c>
    </row>
    <row r="310" spans="1:3">
      <c r="A310" s="194" t="s">
        <v>1628</v>
      </c>
      <c r="B310" s="286">
        <v>658</v>
      </c>
      <c r="C310" s="286"/>
    </row>
    <row r="311" spans="1:3">
      <c r="A311" s="194" t="s">
        <v>1629</v>
      </c>
      <c r="B311" s="286">
        <v>857</v>
      </c>
      <c r="C311" s="286">
        <v>1</v>
      </c>
    </row>
    <row r="312" spans="1:3">
      <c r="A312" s="194" t="s">
        <v>1630</v>
      </c>
      <c r="B312" s="286">
        <v>669</v>
      </c>
      <c r="C312" s="286"/>
    </row>
    <row r="313" spans="1:3">
      <c r="A313" s="194" t="s">
        <v>1631</v>
      </c>
      <c r="B313" s="286">
        <v>871</v>
      </c>
      <c r="C313" s="286">
        <v>1</v>
      </c>
    </row>
    <row r="314" spans="1:3">
      <c r="A314" s="194" t="s">
        <v>1632</v>
      </c>
      <c r="B314" s="286">
        <v>592</v>
      </c>
      <c r="C314" s="286"/>
    </row>
    <row r="315" spans="1:3">
      <c r="A315" s="194" t="s">
        <v>1633</v>
      </c>
      <c r="B315" s="286">
        <v>783</v>
      </c>
      <c r="C315" s="286">
        <v>1</v>
      </c>
    </row>
    <row r="316" spans="1:3">
      <c r="A316" s="194" t="s">
        <v>1634</v>
      </c>
      <c r="B316" s="286">
        <v>767</v>
      </c>
      <c r="C316" s="286"/>
    </row>
    <row r="317" spans="1:3">
      <c r="A317" s="194" t="s">
        <v>1635</v>
      </c>
      <c r="B317" s="286">
        <v>609</v>
      </c>
      <c r="C317" s="286"/>
    </row>
    <row r="318" spans="1:3">
      <c r="A318" s="194" t="s">
        <v>1636</v>
      </c>
      <c r="B318" s="286">
        <v>782</v>
      </c>
      <c r="C318" s="286">
        <v>1</v>
      </c>
    </row>
    <row r="319" spans="1:3">
      <c r="A319" s="194" t="s">
        <v>1637</v>
      </c>
      <c r="B319" s="286">
        <v>610</v>
      </c>
      <c r="C319" s="286"/>
    </row>
    <row r="320" spans="1:3">
      <c r="A320" s="194" t="s">
        <v>1638</v>
      </c>
      <c r="B320" s="286">
        <v>780</v>
      </c>
      <c r="C320" s="286">
        <v>1</v>
      </c>
    </row>
    <row r="321" spans="1:3">
      <c r="A321" s="194" t="s">
        <v>1639</v>
      </c>
      <c r="B321" s="286">
        <v>616</v>
      </c>
      <c r="C321" s="286"/>
    </row>
    <row r="322" spans="1:3">
      <c r="A322" s="194" t="s">
        <v>1640</v>
      </c>
      <c r="B322" s="286">
        <v>791</v>
      </c>
      <c r="C322" s="286">
        <v>1</v>
      </c>
    </row>
    <row r="323" spans="1:3">
      <c r="A323" s="194" t="s">
        <v>1641</v>
      </c>
      <c r="B323" s="286">
        <v>620</v>
      </c>
      <c r="C323" s="286"/>
    </row>
    <row r="324" spans="1:3">
      <c r="A324" s="194" t="s">
        <v>1642</v>
      </c>
      <c r="B324" s="286">
        <v>789</v>
      </c>
      <c r="C324" s="286">
        <v>1</v>
      </c>
    </row>
    <row r="325" spans="1:3">
      <c r="A325" s="194" t="s">
        <v>1643</v>
      </c>
      <c r="B325" s="286">
        <v>643</v>
      </c>
      <c r="C325" s="286"/>
    </row>
    <row r="326" spans="1:3">
      <c r="A326" s="194" t="s">
        <v>1644</v>
      </c>
      <c r="B326" s="286">
        <v>763</v>
      </c>
      <c r="C326" s="286">
        <v>1</v>
      </c>
    </row>
    <row r="327" spans="1:3">
      <c r="A327" s="194" t="s">
        <v>1645</v>
      </c>
      <c r="B327" s="286">
        <v>768</v>
      </c>
      <c r="C327" s="286">
        <v>1</v>
      </c>
    </row>
    <row r="328" spans="1:3">
      <c r="A328" s="194" t="s">
        <v>1646</v>
      </c>
      <c r="B328" s="286">
        <v>653</v>
      </c>
      <c r="C328" s="286"/>
    </row>
    <row r="329" spans="1:3">
      <c r="A329" s="194" t="s">
        <v>1647</v>
      </c>
      <c r="B329" s="286">
        <v>792</v>
      </c>
      <c r="C329" s="286">
        <v>1</v>
      </c>
    </row>
    <row r="330" spans="1:3">
      <c r="A330" s="194" t="s">
        <v>1648</v>
      </c>
      <c r="B330" s="286">
        <v>662</v>
      </c>
      <c r="C330" s="286"/>
    </row>
    <row r="331" spans="1:3">
      <c r="A331" s="194" t="s">
        <v>1649</v>
      </c>
      <c r="B331" s="286">
        <v>790</v>
      </c>
      <c r="C331" s="286">
        <v>1</v>
      </c>
    </row>
    <row r="332" spans="1:3">
      <c r="A332" s="194" t="s">
        <v>1650</v>
      </c>
      <c r="B332" s="286">
        <v>588</v>
      </c>
      <c r="C332" s="286"/>
    </row>
    <row r="333" spans="1:3">
      <c r="A333" s="194" t="s">
        <v>1651</v>
      </c>
      <c r="B333" s="286">
        <v>787</v>
      </c>
      <c r="C333" s="286">
        <v>1</v>
      </c>
    </row>
    <row r="334" spans="1:3">
      <c r="A334" s="194" t="s">
        <v>1652</v>
      </c>
      <c r="B334" s="286">
        <v>924</v>
      </c>
      <c r="C334" s="286"/>
    </row>
    <row r="335" spans="1:3">
      <c r="A335" s="194" t="s">
        <v>1653</v>
      </c>
      <c r="B335" s="286">
        <v>925</v>
      </c>
      <c r="C335" s="286">
        <v>1</v>
      </c>
    </row>
    <row r="336" spans="1:3">
      <c r="A336" s="194" t="s">
        <v>1654</v>
      </c>
      <c r="B336" s="286">
        <v>944</v>
      </c>
      <c r="C336" s="286"/>
    </row>
    <row r="337" spans="1:3">
      <c r="A337" s="194" t="s">
        <v>1655</v>
      </c>
      <c r="B337" s="286">
        <v>945</v>
      </c>
      <c r="C337" s="286">
        <v>1</v>
      </c>
    </row>
    <row r="338" spans="1:3">
      <c r="A338" s="194" t="s">
        <v>1656</v>
      </c>
      <c r="B338" s="286">
        <v>936</v>
      </c>
      <c r="C338" s="286"/>
    </row>
    <row r="339" spans="1:3">
      <c r="A339" s="194" t="s">
        <v>1657</v>
      </c>
      <c r="B339" s="286">
        <v>937</v>
      </c>
      <c r="C339" s="286">
        <v>1</v>
      </c>
    </row>
    <row r="340" spans="1:3">
      <c r="A340" s="194" t="s">
        <v>1658</v>
      </c>
      <c r="B340" s="286">
        <v>926</v>
      </c>
      <c r="C340" s="286"/>
    </row>
    <row r="341" spans="1:3">
      <c r="A341" s="194" t="s">
        <v>1659</v>
      </c>
      <c r="B341" s="286">
        <v>927</v>
      </c>
      <c r="C341" s="286">
        <v>1</v>
      </c>
    </row>
    <row r="342" spans="1:3">
      <c r="A342" s="194" t="s">
        <v>1660</v>
      </c>
      <c r="B342" s="286">
        <v>943</v>
      </c>
      <c r="C342" s="286"/>
    </row>
    <row r="343" spans="1:3">
      <c r="A343" s="194" t="s">
        <v>1661</v>
      </c>
      <c r="B343" s="286">
        <v>942</v>
      </c>
      <c r="C343" s="286">
        <v>1</v>
      </c>
    </row>
    <row r="344" spans="1:3">
      <c r="A344" s="194" t="s">
        <v>1662</v>
      </c>
      <c r="B344" s="286">
        <v>1019</v>
      </c>
      <c r="C344" s="286"/>
    </row>
    <row r="345" spans="1:3">
      <c r="A345" s="194" t="s">
        <v>1663</v>
      </c>
      <c r="B345" s="286">
        <v>1020</v>
      </c>
      <c r="C345" s="286">
        <v>1</v>
      </c>
    </row>
    <row r="346" spans="1:3">
      <c r="A346" s="194" t="s">
        <v>1664</v>
      </c>
      <c r="B346" s="286">
        <v>934</v>
      </c>
      <c r="C346" s="286"/>
    </row>
    <row r="347" spans="1:3">
      <c r="A347" s="194" t="s">
        <v>1665</v>
      </c>
      <c r="B347" s="286">
        <v>935</v>
      </c>
      <c r="C347" s="286">
        <v>1</v>
      </c>
    </row>
    <row r="348" spans="1:3">
      <c r="A348" s="194" t="s">
        <v>1666</v>
      </c>
      <c r="B348" s="286">
        <v>932</v>
      </c>
      <c r="C348" s="286"/>
    </row>
    <row r="349" spans="1:3">
      <c r="A349" s="194" t="s">
        <v>1667</v>
      </c>
      <c r="B349" s="286">
        <v>933</v>
      </c>
      <c r="C349" s="286">
        <v>1</v>
      </c>
    </row>
    <row r="350" spans="1:3">
      <c r="A350" s="194" t="s">
        <v>1668</v>
      </c>
      <c r="B350" s="286">
        <v>930</v>
      </c>
      <c r="C350" s="286"/>
    </row>
    <row r="351" spans="1:3">
      <c r="A351" s="194" t="s">
        <v>1669</v>
      </c>
      <c r="B351" s="286">
        <v>931</v>
      </c>
      <c r="C351" s="286">
        <v>1</v>
      </c>
    </row>
    <row r="352" spans="1:3">
      <c r="A352" s="194" t="s">
        <v>1670</v>
      </c>
      <c r="B352" s="286">
        <v>1029</v>
      </c>
      <c r="C352" s="286"/>
    </row>
    <row r="353" spans="1:3">
      <c r="A353" s="194" t="s">
        <v>1671</v>
      </c>
      <c r="B353" s="286">
        <v>1030</v>
      </c>
      <c r="C353" s="286">
        <v>1</v>
      </c>
    </row>
    <row r="354" spans="1:3">
      <c r="A354" s="194" t="s">
        <v>1672</v>
      </c>
      <c r="B354" s="286">
        <v>928</v>
      </c>
      <c r="C354" s="286"/>
    </row>
    <row r="355" spans="1:3">
      <c r="A355" s="194" t="s">
        <v>1673</v>
      </c>
      <c r="B355" s="286">
        <v>929</v>
      </c>
      <c r="C355" s="286">
        <v>1</v>
      </c>
    </row>
    <row r="356" spans="1:3">
      <c r="A356" s="194" t="s">
        <v>1674</v>
      </c>
      <c r="B356" s="286">
        <v>940</v>
      </c>
      <c r="C356" s="286"/>
    </row>
    <row r="357" spans="1:3">
      <c r="A357" s="194" t="s">
        <v>1675</v>
      </c>
      <c r="B357" s="286">
        <v>941</v>
      </c>
      <c r="C357" s="286">
        <v>1</v>
      </c>
    </row>
    <row r="358" spans="1:3">
      <c r="A358" s="194" t="s">
        <v>1676</v>
      </c>
      <c r="B358" s="286">
        <v>938</v>
      </c>
      <c r="C358" s="286"/>
    </row>
    <row r="359" spans="1:3">
      <c r="A359" s="194" t="s">
        <v>1677</v>
      </c>
      <c r="B359" s="286">
        <v>939</v>
      </c>
      <c r="C359" s="286">
        <v>1</v>
      </c>
    </row>
    <row r="360" spans="1:3">
      <c r="A360" s="194" t="s">
        <v>1678</v>
      </c>
      <c r="B360" s="286">
        <v>582</v>
      </c>
      <c r="C360" s="286"/>
    </row>
    <row r="361" spans="1:3">
      <c r="A361" s="194" t="s">
        <v>1679</v>
      </c>
      <c r="B361" s="286">
        <v>920</v>
      </c>
      <c r="C361" s="286">
        <v>1</v>
      </c>
    </row>
    <row r="362" spans="1:3">
      <c r="A362" s="194" t="s">
        <v>1680</v>
      </c>
      <c r="B362" s="286">
        <v>638</v>
      </c>
      <c r="C362" s="286"/>
    </row>
    <row r="363" spans="1:3">
      <c r="A363" s="194" t="s">
        <v>1681</v>
      </c>
      <c r="B363" s="286">
        <v>996</v>
      </c>
      <c r="C363" s="286">
        <v>1</v>
      </c>
    </row>
    <row r="364" spans="1:3">
      <c r="A364" s="194" t="s">
        <v>1682</v>
      </c>
      <c r="B364" s="286">
        <v>948</v>
      </c>
      <c r="C364" s="286"/>
    </row>
    <row r="365" spans="1:3">
      <c r="A365" s="194" t="s">
        <v>1683</v>
      </c>
      <c r="B365" s="286">
        <v>949</v>
      </c>
      <c r="C365" s="286">
        <v>1</v>
      </c>
    </row>
    <row r="366" spans="1:3">
      <c r="A366" s="194" t="s">
        <v>1684</v>
      </c>
      <c r="B366" s="286">
        <v>978</v>
      </c>
      <c r="C366" s="286"/>
    </row>
    <row r="367" spans="1:3">
      <c r="A367" s="194" t="s">
        <v>1685</v>
      </c>
      <c r="B367" s="286">
        <v>979</v>
      </c>
      <c r="C367" s="286">
        <v>1</v>
      </c>
    </row>
    <row r="368" spans="1:3">
      <c r="A368" s="194" t="s">
        <v>1686</v>
      </c>
      <c r="B368" s="286">
        <v>1021</v>
      </c>
      <c r="C368" s="286"/>
    </row>
    <row r="369" spans="1:3">
      <c r="A369" s="194" t="s">
        <v>1687</v>
      </c>
      <c r="B369" s="286">
        <v>1022</v>
      </c>
      <c r="C369" s="286">
        <v>1</v>
      </c>
    </row>
    <row r="370" spans="1:3">
      <c r="A370" s="194" t="s">
        <v>1688</v>
      </c>
      <c r="B370" s="286">
        <v>992</v>
      </c>
      <c r="C370" s="286"/>
    </row>
    <row r="371" spans="1:3">
      <c r="A371" s="194" t="s">
        <v>1689</v>
      </c>
      <c r="B371" s="286">
        <v>994</v>
      </c>
      <c r="C371" s="286">
        <v>1</v>
      </c>
    </row>
    <row r="372" spans="1:3">
      <c r="A372" s="194" t="s">
        <v>1690</v>
      </c>
      <c r="B372" s="286">
        <v>969</v>
      </c>
      <c r="C372" s="286"/>
    </row>
    <row r="373" spans="1:3">
      <c r="A373" s="194" t="s">
        <v>1691</v>
      </c>
      <c r="B373" s="286">
        <v>971</v>
      </c>
      <c r="C373" s="286">
        <v>1</v>
      </c>
    </row>
    <row r="374" spans="1:3">
      <c r="A374" s="194" t="s">
        <v>1692</v>
      </c>
      <c r="B374" s="286">
        <v>989</v>
      </c>
      <c r="C374" s="286"/>
    </row>
    <row r="375" spans="1:3">
      <c r="A375" s="194" t="s">
        <v>1693</v>
      </c>
      <c r="B375" s="286">
        <v>991</v>
      </c>
      <c r="C375" s="286">
        <v>1</v>
      </c>
    </row>
    <row r="376" spans="1:3">
      <c r="A376" s="194" t="s">
        <v>1694</v>
      </c>
      <c r="B376" s="286">
        <v>995</v>
      </c>
      <c r="C376" s="286"/>
    </row>
    <row r="377" spans="1:3">
      <c r="A377" s="194" t="s">
        <v>1695</v>
      </c>
      <c r="B377" s="286">
        <v>997</v>
      </c>
      <c r="C377" s="286">
        <v>1</v>
      </c>
    </row>
    <row r="378" spans="1:3">
      <c r="A378" s="194" t="s">
        <v>1696</v>
      </c>
      <c r="B378" s="286">
        <v>956</v>
      </c>
      <c r="C378" s="286"/>
    </row>
    <row r="379" spans="1:3">
      <c r="A379" s="194" t="s">
        <v>1697</v>
      </c>
      <c r="B379" s="286">
        <v>958</v>
      </c>
      <c r="C379" s="286">
        <v>1</v>
      </c>
    </row>
    <row r="380" spans="1:3">
      <c r="A380" s="194" t="s">
        <v>1698</v>
      </c>
      <c r="B380" s="286">
        <v>1027</v>
      </c>
      <c r="C380" s="286"/>
    </row>
    <row r="381" spans="1:3">
      <c r="A381" s="194" t="s">
        <v>1699</v>
      </c>
      <c r="B381" s="286">
        <v>1028</v>
      </c>
      <c r="C381" s="286">
        <v>1</v>
      </c>
    </row>
    <row r="382" spans="1:3">
      <c r="A382" s="194" t="s">
        <v>1700</v>
      </c>
      <c r="B382" s="286">
        <v>984</v>
      </c>
      <c r="C382" s="286"/>
    </row>
    <row r="383" spans="1:3">
      <c r="A383" s="194" t="s">
        <v>1701</v>
      </c>
      <c r="B383" s="286">
        <v>985</v>
      </c>
      <c r="C383" s="286">
        <v>1</v>
      </c>
    </row>
    <row r="384" spans="1:3">
      <c r="A384" s="194" t="s">
        <v>1702</v>
      </c>
      <c r="B384" s="286">
        <v>966</v>
      </c>
      <c r="C384" s="286"/>
    </row>
    <row r="385" spans="1:3">
      <c r="A385" s="194" t="s">
        <v>1703</v>
      </c>
      <c r="B385" s="286">
        <v>967</v>
      </c>
      <c r="C385" s="286">
        <v>1</v>
      </c>
    </row>
    <row r="386" spans="1:3">
      <c r="A386" s="194" t="s">
        <v>1704</v>
      </c>
      <c r="B386" s="286">
        <v>986</v>
      </c>
      <c r="C386" s="286"/>
    </row>
    <row r="387" spans="1:3">
      <c r="A387" s="194" t="s">
        <v>1705</v>
      </c>
      <c r="B387" s="286">
        <v>988</v>
      </c>
      <c r="C387" s="286">
        <v>1</v>
      </c>
    </row>
    <row r="388" spans="1:3">
      <c r="A388" s="194" t="s">
        <v>1706</v>
      </c>
      <c r="B388" s="286">
        <v>972</v>
      </c>
      <c r="C388" s="286"/>
    </row>
    <row r="389" spans="1:3">
      <c r="A389" s="194" t="s">
        <v>1707</v>
      </c>
      <c r="B389" s="286">
        <v>974</v>
      </c>
      <c r="C389" s="286">
        <v>1</v>
      </c>
    </row>
    <row r="390" spans="1:3">
      <c r="A390" s="194" t="s">
        <v>1708</v>
      </c>
      <c r="B390" s="286">
        <v>980</v>
      </c>
      <c r="C390" s="286"/>
    </row>
    <row r="391" spans="1:3">
      <c r="A391" s="194" t="s">
        <v>1709</v>
      </c>
      <c r="B391" s="286">
        <v>982</v>
      </c>
      <c r="C391" s="286">
        <v>1</v>
      </c>
    </row>
    <row r="392" spans="1:3">
      <c r="A392" s="194" t="s">
        <v>1710</v>
      </c>
      <c r="B392" s="286">
        <v>998</v>
      </c>
      <c r="C392" s="286"/>
    </row>
    <row r="393" spans="1:3">
      <c r="A393" s="194" t="s">
        <v>1711</v>
      </c>
      <c r="B393" s="286">
        <v>999</v>
      </c>
      <c r="C393" s="286">
        <v>1</v>
      </c>
    </row>
    <row r="394" spans="1:3">
      <c r="A394" s="194" t="s">
        <v>1712</v>
      </c>
      <c r="B394" s="286">
        <v>962</v>
      </c>
      <c r="C394" s="286"/>
    </row>
    <row r="395" spans="1:3">
      <c r="A395" s="194" t="s">
        <v>1713</v>
      </c>
      <c r="B395" s="286">
        <v>964</v>
      </c>
      <c r="C395" s="286">
        <v>1</v>
      </c>
    </row>
    <row r="396" spans="1:3">
      <c r="A396" s="194" t="s">
        <v>1714</v>
      </c>
      <c r="B396" s="286">
        <v>1025</v>
      </c>
      <c r="C396" s="286"/>
    </row>
    <row r="397" spans="1:3">
      <c r="A397" s="194" t="s">
        <v>1715</v>
      </c>
      <c r="B397" s="286">
        <v>1026</v>
      </c>
      <c r="C397" s="286">
        <v>1</v>
      </c>
    </row>
    <row r="398" spans="1:3">
      <c r="A398" s="194" t="s">
        <v>1716</v>
      </c>
      <c r="B398" s="286">
        <v>954</v>
      </c>
      <c r="C398" s="286"/>
    </row>
    <row r="399" spans="1:3">
      <c r="A399" s="194" t="s">
        <v>1717</v>
      </c>
      <c r="B399" s="286">
        <v>955</v>
      </c>
      <c r="C399" s="286">
        <v>1</v>
      </c>
    </row>
    <row r="400" spans="1:3">
      <c r="A400" s="194" t="s">
        <v>1718</v>
      </c>
      <c r="B400" s="286">
        <v>950</v>
      </c>
      <c r="C400" s="286"/>
    </row>
    <row r="401" spans="1:3">
      <c r="A401" s="194" t="s">
        <v>1719</v>
      </c>
      <c r="B401" s="286">
        <v>952</v>
      </c>
      <c r="C401" s="286">
        <v>1</v>
      </c>
    </row>
    <row r="402" spans="1:3">
      <c r="A402" s="194" t="s">
        <v>1720</v>
      </c>
      <c r="B402" s="286">
        <v>1000</v>
      </c>
      <c r="C402" s="286"/>
    </row>
    <row r="403" spans="1:3">
      <c r="A403" s="194" t="s">
        <v>1721</v>
      </c>
      <c r="B403" s="286">
        <v>1001</v>
      </c>
      <c r="C403" s="286">
        <v>1</v>
      </c>
    </row>
    <row r="404" spans="1:3">
      <c r="A404" s="194" t="s">
        <v>1722</v>
      </c>
      <c r="B404" s="286">
        <v>960</v>
      </c>
      <c r="C404" s="286"/>
    </row>
    <row r="405" spans="1:3">
      <c r="A405" s="194" t="s">
        <v>1723</v>
      </c>
      <c r="B405" s="286">
        <v>961</v>
      </c>
      <c r="C405" s="286">
        <v>1</v>
      </c>
    </row>
    <row r="406" spans="1:3">
      <c r="A406" s="194" t="s">
        <v>1724</v>
      </c>
      <c r="B406" s="286">
        <v>975</v>
      </c>
      <c r="C406" s="286"/>
    </row>
    <row r="407" spans="1:3">
      <c r="A407" s="194" t="s">
        <v>1725</v>
      </c>
      <c r="B407" s="286">
        <v>977</v>
      </c>
      <c r="C407" s="286">
        <v>1</v>
      </c>
    </row>
    <row r="408" spans="1:3">
      <c r="A408" s="194" t="s">
        <v>1726</v>
      </c>
      <c r="B408" s="286">
        <v>690</v>
      </c>
      <c r="C408" s="286"/>
    </row>
    <row r="409" spans="1:3">
      <c r="A409" s="194" t="s">
        <v>1727</v>
      </c>
      <c r="B409" s="286">
        <v>581</v>
      </c>
      <c r="C409" s="286">
        <v>1</v>
      </c>
    </row>
    <row r="410" spans="1:3">
      <c r="A410" s="194" t="s">
        <v>1728</v>
      </c>
      <c r="B410" s="286">
        <v>837</v>
      </c>
      <c r="C410" s="286"/>
    </row>
    <row r="411" spans="1:3">
      <c r="A411" s="194" t="s">
        <v>1729</v>
      </c>
      <c r="B411" s="286">
        <v>838</v>
      </c>
      <c r="C411" s="286">
        <v>1</v>
      </c>
    </row>
    <row r="412" spans="1:3">
      <c r="A412" s="194" t="s">
        <v>1730</v>
      </c>
      <c r="B412" s="286">
        <v>859</v>
      </c>
      <c r="C412" s="286"/>
    </row>
    <row r="413" spans="1:3">
      <c r="A413" s="194" t="s">
        <v>1731</v>
      </c>
      <c r="B413" s="286">
        <v>860</v>
      </c>
      <c r="C413" s="286">
        <v>1</v>
      </c>
    </row>
    <row r="414" spans="1:3">
      <c r="A414" s="194" t="s">
        <v>1732</v>
      </c>
      <c r="B414" s="286">
        <v>850</v>
      </c>
      <c r="C414" s="286"/>
    </row>
    <row r="415" spans="1:3">
      <c r="A415" s="194" t="s">
        <v>1733</v>
      </c>
      <c r="B415" s="286">
        <v>852</v>
      </c>
      <c r="C415" s="286">
        <v>1</v>
      </c>
    </row>
    <row r="416" spans="1:3">
      <c r="A416" s="194" t="s">
        <v>1734</v>
      </c>
      <c r="B416" s="286">
        <v>861</v>
      </c>
      <c r="C416" s="286"/>
    </row>
    <row r="417" spans="1:3">
      <c r="A417" s="194" t="s">
        <v>1735</v>
      </c>
      <c r="B417" s="286">
        <v>862</v>
      </c>
      <c r="C417" s="286">
        <v>1</v>
      </c>
    </row>
    <row r="418" spans="1:3">
      <c r="A418" s="194" t="s">
        <v>1736</v>
      </c>
      <c r="B418" s="286">
        <v>848</v>
      </c>
      <c r="C418" s="286"/>
    </row>
    <row r="419" spans="1:3">
      <c r="A419" s="194" t="s">
        <v>1737</v>
      </c>
      <c r="B419" s="286">
        <v>849</v>
      </c>
      <c r="C419" s="286">
        <v>1</v>
      </c>
    </row>
    <row r="420" spans="1:3">
      <c r="A420" s="194" t="s">
        <v>1738</v>
      </c>
      <c r="B420" s="286">
        <v>864</v>
      </c>
      <c r="C420" s="286"/>
    </row>
    <row r="421" spans="1:3">
      <c r="A421" s="194" t="s">
        <v>1739</v>
      </c>
      <c r="B421" s="286">
        <v>865</v>
      </c>
      <c r="C421" s="286">
        <v>1</v>
      </c>
    </row>
    <row r="422" spans="1:3">
      <c r="A422" s="194" t="s">
        <v>1740</v>
      </c>
      <c r="B422" s="286">
        <v>1016</v>
      </c>
      <c r="C422" s="286"/>
    </row>
    <row r="423" spans="1:3">
      <c r="A423" s="194" t="s">
        <v>1741</v>
      </c>
      <c r="B423" s="286">
        <v>1013</v>
      </c>
      <c r="C423" s="286">
        <v>1</v>
      </c>
    </row>
    <row r="424" spans="1:3">
      <c r="A424" s="194" t="s">
        <v>1742</v>
      </c>
      <c r="B424" s="286">
        <v>856</v>
      </c>
      <c r="C424" s="286"/>
    </row>
    <row r="425" spans="1:3">
      <c r="A425" s="194" t="s">
        <v>1743</v>
      </c>
      <c r="B425" s="286">
        <v>858</v>
      </c>
      <c r="C425" s="286">
        <v>1</v>
      </c>
    </row>
    <row r="426" spans="1:3">
      <c r="A426" s="194" t="s">
        <v>1744</v>
      </c>
      <c r="B426" s="286">
        <v>866</v>
      </c>
      <c r="C426" s="286"/>
    </row>
    <row r="427" spans="1:3">
      <c r="A427" s="194" t="s">
        <v>1745</v>
      </c>
      <c r="B427" s="286">
        <v>867</v>
      </c>
      <c r="C427" s="286">
        <v>1</v>
      </c>
    </row>
    <row r="428" spans="1:3">
      <c r="A428" s="194" t="s">
        <v>1746</v>
      </c>
      <c r="B428" s="286">
        <v>854</v>
      </c>
      <c r="C428" s="286"/>
    </row>
    <row r="429" spans="1:3">
      <c r="A429" s="194" t="s">
        <v>1747</v>
      </c>
      <c r="B429" s="286">
        <v>855</v>
      </c>
      <c r="C429" s="286">
        <v>1</v>
      </c>
    </row>
    <row r="430" spans="1:3">
      <c r="A430" s="194" t="s">
        <v>1748</v>
      </c>
      <c r="B430" s="286">
        <v>846</v>
      </c>
      <c r="C430" s="286"/>
    </row>
    <row r="431" spans="1:3">
      <c r="A431" s="194" t="s">
        <v>1749</v>
      </c>
      <c r="B431" s="286">
        <v>847</v>
      </c>
      <c r="C431" s="286">
        <v>1</v>
      </c>
    </row>
    <row r="432" spans="1:3">
      <c r="A432" s="194" t="s">
        <v>1750</v>
      </c>
      <c r="B432" s="286">
        <v>870</v>
      </c>
      <c r="C432" s="286"/>
    </row>
    <row r="433" spans="1:3">
      <c r="A433" s="194" t="s">
        <v>1751</v>
      </c>
      <c r="B433" s="286">
        <v>872</v>
      </c>
      <c r="C433" s="286">
        <v>1</v>
      </c>
    </row>
    <row r="434" spans="1:3">
      <c r="A434" s="194" t="s">
        <v>1752</v>
      </c>
      <c r="B434" s="286">
        <v>1017</v>
      </c>
      <c r="C434" s="286"/>
    </row>
    <row r="435" spans="1:3">
      <c r="A435" s="194" t="s">
        <v>1753</v>
      </c>
      <c r="B435" s="286">
        <v>1018</v>
      </c>
      <c r="C435" s="286">
        <v>1</v>
      </c>
    </row>
    <row r="436" spans="1:3">
      <c r="A436" s="194" t="s">
        <v>1754</v>
      </c>
      <c r="B436" s="286">
        <v>875</v>
      </c>
      <c r="C436" s="286"/>
    </row>
    <row r="437" spans="1:3">
      <c r="A437" s="194" t="s">
        <v>1755</v>
      </c>
      <c r="B437" s="286">
        <v>876</v>
      </c>
      <c r="C437" s="286">
        <v>1</v>
      </c>
    </row>
    <row r="438" spans="1:3">
      <c r="A438" s="194" t="s">
        <v>1756</v>
      </c>
      <c r="B438" s="286">
        <v>885</v>
      </c>
      <c r="C438" s="286"/>
    </row>
    <row r="439" spans="1:3">
      <c r="A439" s="194" t="s">
        <v>1757</v>
      </c>
      <c r="B439" s="286">
        <v>886</v>
      </c>
      <c r="C439" s="286">
        <v>1</v>
      </c>
    </row>
    <row r="440" spans="1:3">
      <c r="A440" s="194" t="s">
        <v>1758</v>
      </c>
      <c r="B440" s="286">
        <v>882</v>
      </c>
      <c r="C440" s="286"/>
    </row>
    <row r="441" spans="1:3">
      <c r="A441" s="194" t="s">
        <v>1759</v>
      </c>
      <c r="B441" s="286">
        <v>884</v>
      </c>
      <c r="C441" s="286">
        <v>1</v>
      </c>
    </row>
    <row r="442" spans="1:3">
      <c r="A442" s="194" t="s">
        <v>1760</v>
      </c>
      <c r="B442" s="286">
        <v>893</v>
      </c>
      <c r="C442" s="286"/>
    </row>
    <row r="443" spans="1:3">
      <c r="A443" s="194" t="s">
        <v>1761</v>
      </c>
      <c r="B443" s="286">
        <v>895</v>
      </c>
      <c r="C443" s="286">
        <v>1</v>
      </c>
    </row>
    <row r="444" spans="1:3">
      <c r="A444" s="194" t="s">
        <v>1762</v>
      </c>
      <c r="B444" s="286">
        <v>877</v>
      </c>
      <c r="C444" s="286"/>
    </row>
    <row r="445" spans="1:3">
      <c r="A445" s="194" t="s">
        <v>1763</v>
      </c>
      <c r="B445" s="286">
        <v>879</v>
      </c>
      <c r="C445" s="286">
        <v>1</v>
      </c>
    </row>
    <row r="446" spans="1:3">
      <c r="A446" s="194" t="s">
        <v>1764</v>
      </c>
      <c r="B446" s="286">
        <v>888</v>
      </c>
      <c r="C446" s="286"/>
    </row>
    <row r="447" spans="1:3">
      <c r="A447" s="194" t="s">
        <v>1765</v>
      </c>
      <c r="B447" s="286">
        <v>889</v>
      </c>
      <c r="C447" s="286">
        <v>1</v>
      </c>
    </row>
    <row r="448" spans="1:3">
      <c r="A448" s="194" t="s">
        <v>1766</v>
      </c>
      <c r="B448" s="286">
        <v>890</v>
      </c>
      <c r="C448" s="286"/>
    </row>
    <row r="449" spans="1:3">
      <c r="A449" s="194" t="s">
        <v>1767</v>
      </c>
      <c r="B449" s="286">
        <v>892</v>
      </c>
      <c r="C449" s="286">
        <v>1</v>
      </c>
    </row>
    <row r="450" spans="1:3">
      <c r="A450" s="194" t="s">
        <v>1768</v>
      </c>
      <c r="B450" s="286">
        <v>880</v>
      </c>
      <c r="C450" s="286"/>
    </row>
    <row r="451" spans="1:3">
      <c r="A451" s="194" t="s">
        <v>1769</v>
      </c>
      <c r="B451" s="286">
        <v>881</v>
      </c>
      <c r="C451" s="286">
        <v>1</v>
      </c>
    </row>
    <row r="452" spans="1:3">
      <c r="A452" s="194" t="s">
        <v>1770</v>
      </c>
      <c r="B452" s="286">
        <v>896</v>
      </c>
      <c r="C452" s="286"/>
    </row>
    <row r="453" spans="1:3">
      <c r="A453" s="194" t="s">
        <v>1771</v>
      </c>
      <c r="B453" s="286">
        <v>897</v>
      </c>
      <c r="C453" s="286">
        <v>1</v>
      </c>
    </row>
    <row r="454" spans="1:3">
      <c r="A454" s="194" t="s">
        <v>1772</v>
      </c>
      <c r="B454" s="286">
        <v>873</v>
      </c>
      <c r="C454" s="286"/>
    </row>
    <row r="455" spans="1:3">
      <c r="A455" s="194" t="s">
        <v>1773</v>
      </c>
      <c r="B455" s="286">
        <v>874</v>
      </c>
      <c r="C455" s="286">
        <v>1</v>
      </c>
    </row>
    <row r="456" spans="1:3">
      <c r="A456" s="194" t="s">
        <v>1774</v>
      </c>
      <c r="B456" s="286">
        <v>946</v>
      </c>
      <c r="C456" s="286"/>
    </row>
    <row r="457" spans="1:3">
      <c r="A457" s="194" t="s">
        <v>1775</v>
      </c>
      <c r="B457" s="286">
        <v>947</v>
      </c>
      <c r="C457" s="286">
        <v>1</v>
      </c>
    </row>
    <row r="458" spans="1:3">
      <c r="A458" s="194" t="s">
        <v>60</v>
      </c>
      <c r="B458" s="286">
        <v>1089</v>
      </c>
      <c r="C458" s="286">
        <f t="shared" ref="C458:C465" si="1">VLOOKUP(A458,E:G,3,0)</f>
        <v>4</v>
      </c>
    </row>
    <row r="459" spans="1:3">
      <c r="A459" s="194" t="s">
        <v>111</v>
      </c>
      <c r="B459" s="286">
        <v>670</v>
      </c>
      <c r="C459" s="286">
        <f t="shared" si="1"/>
        <v>0</v>
      </c>
    </row>
    <row r="460" spans="1:3">
      <c r="A460" s="194" t="s">
        <v>115</v>
      </c>
      <c r="B460" s="286">
        <v>671</v>
      </c>
      <c r="C460" s="286">
        <f t="shared" si="1"/>
        <v>3</v>
      </c>
    </row>
    <row r="461" spans="1:3">
      <c r="A461" s="194" t="s">
        <v>117</v>
      </c>
      <c r="B461" s="286">
        <v>672</v>
      </c>
      <c r="C461" s="286">
        <f t="shared" si="1"/>
        <v>3</v>
      </c>
    </row>
    <row r="462" spans="1:3">
      <c r="A462" s="194" t="s">
        <v>119</v>
      </c>
      <c r="B462" s="286">
        <v>673</v>
      </c>
      <c r="C462" s="286">
        <f t="shared" si="1"/>
        <v>1</v>
      </c>
    </row>
    <row r="463" spans="1:3">
      <c r="A463" s="194" t="s">
        <v>120</v>
      </c>
      <c r="B463" s="286">
        <v>674</v>
      </c>
      <c r="C463" s="286">
        <f t="shared" si="1"/>
        <v>1</v>
      </c>
    </row>
    <row r="464" spans="1:3">
      <c r="A464" s="194" t="s">
        <v>138</v>
      </c>
      <c r="B464" s="286">
        <v>675</v>
      </c>
      <c r="C464" s="286">
        <f t="shared" si="1"/>
        <v>4</v>
      </c>
    </row>
    <row r="465" spans="1:3">
      <c r="A465" s="194" t="s">
        <v>66</v>
      </c>
      <c r="B465" s="286">
        <v>676</v>
      </c>
      <c r="C465" s="286">
        <f t="shared" si="1"/>
        <v>2</v>
      </c>
    </row>
    <row r="466" spans="1:3">
      <c r="A466" s="194" t="s">
        <v>1776</v>
      </c>
      <c r="B466" s="286">
        <v>1058</v>
      </c>
      <c r="C466" s="286"/>
    </row>
    <row r="467" spans="1:3">
      <c r="A467" s="194" t="s">
        <v>1777</v>
      </c>
      <c r="B467" s="286">
        <v>1059</v>
      </c>
      <c r="C467" s="286">
        <v>1</v>
      </c>
    </row>
    <row r="468" spans="1:3">
      <c r="A468" s="194" t="s">
        <v>55</v>
      </c>
      <c r="B468" s="286">
        <v>1074</v>
      </c>
      <c r="C468" s="286">
        <f t="shared" ref="C468:C475" si="2">VLOOKUP(A468,E:G,3,0)</f>
        <v>1</v>
      </c>
    </row>
    <row r="469" spans="1:3">
      <c r="A469" s="194" t="s">
        <v>58</v>
      </c>
      <c r="B469" s="286">
        <v>1075</v>
      </c>
      <c r="C469" s="286">
        <f t="shared" si="2"/>
        <v>1</v>
      </c>
    </row>
    <row r="470" spans="1:3">
      <c r="A470" s="194" t="s">
        <v>142</v>
      </c>
      <c r="B470" s="286">
        <v>1086</v>
      </c>
      <c r="C470" s="286">
        <f t="shared" si="2"/>
        <v>2</v>
      </c>
    </row>
    <row r="471" spans="1:3">
      <c r="A471" s="194" t="s">
        <v>143</v>
      </c>
      <c r="B471" s="286">
        <v>1087</v>
      </c>
      <c r="C471" s="286">
        <f t="shared" si="2"/>
        <v>4</v>
      </c>
    </row>
    <row r="472" spans="1:3">
      <c r="A472" s="194" t="s">
        <v>146</v>
      </c>
      <c r="B472" s="286">
        <v>1088</v>
      </c>
      <c r="C472" s="286">
        <f t="shared" si="2"/>
        <v>4</v>
      </c>
    </row>
    <row r="473" spans="1:3">
      <c r="A473" s="289" t="s">
        <v>150</v>
      </c>
      <c r="B473" s="289">
        <v>2141</v>
      </c>
      <c r="C473" s="288">
        <f t="shared" si="2"/>
        <v>1</v>
      </c>
    </row>
    <row r="474" spans="1:3">
      <c r="A474" s="290" t="s">
        <v>151</v>
      </c>
      <c r="B474" s="290">
        <v>1091</v>
      </c>
      <c r="C474" s="286">
        <f t="shared" si="2"/>
        <v>1</v>
      </c>
    </row>
    <row r="475" spans="1:3">
      <c r="A475" s="290" t="s">
        <v>152</v>
      </c>
      <c r="B475" s="290">
        <v>1092</v>
      </c>
      <c r="C475" s="286">
        <f t="shared" si="2"/>
        <v>1</v>
      </c>
    </row>
    <row r="476" spans="1:3">
      <c r="A476" s="290" t="s">
        <v>153</v>
      </c>
      <c r="B476" s="290">
        <v>1093</v>
      </c>
      <c r="C476" s="286">
        <f t="shared" ref="C476:C507" si="3">VLOOKUP(A476,E:G,3,0)</f>
        <v>2</v>
      </c>
    </row>
    <row r="477" spans="1:3">
      <c r="A477" s="290" t="s">
        <v>154</v>
      </c>
      <c r="B477" s="290">
        <v>1094</v>
      </c>
      <c r="C477" s="286">
        <f t="shared" si="3"/>
        <v>1</v>
      </c>
    </row>
    <row r="478" spans="1:3">
      <c r="A478" s="290" t="s">
        <v>155</v>
      </c>
      <c r="B478" s="290">
        <v>1095</v>
      </c>
      <c r="C478" s="286">
        <f t="shared" si="3"/>
        <v>1</v>
      </c>
    </row>
    <row r="479" spans="1:3">
      <c r="A479" s="290" t="s">
        <v>156</v>
      </c>
      <c r="B479" s="290">
        <v>1096</v>
      </c>
      <c r="C479" s="286">
        <f t="shared" si="3"/>
        <v>1</v>
      </c>
    </row>
    <row r="480" spans="1:3">
      <c r="A480" s="290" t="s">
        <v>157</v>
      </c>
      <c r="B480" s="290">
        <v>1097</v>
      </c>
      <c r="C480" s="286">
        <f t="shared" si="3"/>
        <v>1</v>
      </c>
    </row>
    <row r="481" spans="1:3">
      <c r="A481" s="290" t="s">
        <v>158</v>
      </c>
      <c r="B481" s="290">
        <v>1098</v>
      </c>
      <c r="C481" s="286">
        <f t="shared" si="3"/>
        <v>1</v>
      </c>
    </row>
    <row r="482" spans="1:3">
      <c r="A482" s="290" t="s">
        <v>159</v>
      </c>
      <c r="B482" s="290">
        <v>1099</v>
      </c>
      <c r="C482" s="286">
        <f t="shared" si="3"/>
        <v>1</v>
      </c>
    </row>
    <row r="483" spans="1:3">
      <c r="A483" s="290" t="s">
        <v>160</v>
      </c>
      <c r="B483" s="290">
        <v>1100</v>
      </c>
      <c r="C483" s="286">
        <f t="shared" si="3"/>
        <v>1</v>
      </c>
    </row>
    <row r="484" spans="1:3">
      <c r="A484" s="290" t="s">
        <v>161</v>
      </c>
      <c r="B484" s="290">
        <v>1101</v>
      </c>
      <c r="C484" s="286">
        <f t="shared" si="3"/>
        <v>1</v>
      </c>
    </row>
    <row r="485" spans="1:3">
      <c r="A485" s="290" t="s">
        <v>162</v>
      </c>
      <c r="B485" s="290">
        <v>1102</v>
      </c>
      <c r="C485" s="286">
        <f t="shared" si="3"/>
        <v>1</v>
      </c>
    </row>
    <row r="486" spans="1:3">
      <c r="A486" s="290" t="s">
        <v>163</v>
      </c>
      <c r="B486" s="290">
        <v>1103</v>
      </c>
      <c r="C486" s="286">
        <f t="shared" si="3"/>
        <v>1</v>
      </c>
    </row>
    <row r="487" spans="1:3">
      <c r="A487" s="290" t="s">
        <v>164</v>
      </c>
      <c r="B487" s="290">
        <v>1104</v>
      </c>
      <c r="C487" s="286">
        <f t="shared" si="3"/>
        <v>1</v>
      </c>
    </row>
    <row r="488" spans="1:3">
      <c r="A488" s="290" t="s">
        <v>165</v>
      </c>
      <c r="B488" s="290">
        <v>1105</v>
      </c>
      <c r="C488" s="286">
        <f t="shared" si="3"/>
        <v>1</v>
      </c>
    </row>
    <row r="489" spans="1:3">
      <c r="A489" s="290" t="s">
        <v>166</v>
      </c>
      <c r="B489" s="290">
        <v>1106</v>
      </c>
      <c r="C489" s="286">
        <f t="shared" si="3"/>
        <v>1</v>
      </c>
    </row>
    <row r="490" spans="1:3">
      <c r="A490" s="290" t="s">
        <v>167</v>
      </c>
      <c r="B490" s="290">
        <v>1107</v>
      </c>
      <c r="C490" s="286">
        <f t="shared" si="3"/>
        <v>1</v>
      </c>
    </row>
    <row r="491" spans="1:3">
      <c r="A491" s="290" t="s">
        <v>168</v>
      </c>
      <c r="B491" s="290">
        <v>1108</v>
      </c>
      <c r="C491" s="286">
        <f t="shared" si="3"/>
        <v>1</v>
      </c>
    </row>
    <row r="492" spans="1:3">
      <c r="A492" s="290" t="s">
        <v>169</v>
      </c>
      <c r="B492" s="290">
        <v>1109</v>
      </c>
      <c r="C492" s="286">
        <f t="shared" si="3"/>
        <v>1</v>
      </c>
    </row>
    <row r="493" spans="1:3">
      <c r="A493" s="290" t="s">
        <v>170</v>
      </c>
      <c r="B493" s="290">
        <v>1110</v>
      </c>
      <c r="C493" s="286">
        <f t="shared" si="3"/>
        <v>1</v>
      </c>
    </row>
    <row r="494" spans="1:3">
      <c r="A494" s="290" t="s">
        <v>171</v>
      </c>
      <c r="B494" s="290">
        <v>1111</v>
      </c>
      <c r="C494" s="286">
        <f t="shared" si="3"/>
        <v>1</v>
      </c>
    </row>
    <row r="495" spans="1:3">
      <c r="A495" s="290" t="s">
        <v>172</v>
      </c>
      <c r="B495" s="290">
        <v>1112</v>
      </c>
      <c r="C495" s="286">
        <f t="shared" si="3"/>
        <v>1</v>
      </c>
    </row>
    <row r="496" spans="1:3">
      <c r="A496" s="290" t="s">
        <v>173</v>
      </c>
      <c r="B496" s="290">
        <v>1113</v>
      </c>
      <c r="C496" s="286">
        <f t="shared" si="3"/>
        <v>1</v>
      </c>
    </row>
    <row r="497" spans="1:3">
      <c r="A497" s="290" t="s">
        <v>174</v>
      </c>
      <c r="B497" s="290">
        <v>1114</v>
      </c>
      <c r="C497" s="286">
        <f t="shared" si="3"/>
        <v>1</v>
      </c>
    </row>
    <row r="498" spans="1:3">
      <c r="A498" s="290" t="s">
        <v>175</v>
      </c>
      <c r="B498" s="290">
        <v>1115</v>
      </c>
      <c r="C498" s="286">
        <f t="shared" si="3"/>
        <v>1</v>
      </c>
    </row>
    <row r="499" spans="1:3">
      <c r="A499" s="290" t="s">
        <v>176</v>
      </c>
      <c r="B499" s="290">
        <v>1116</v>
      </c>
      <c r="C499" s="286">
        <f t="shared" si="3"/>
        <v>1</v>
      </c>
    </row>
    <row r="500" spans="1:3">
      <c r="A500" s="290" t="s">
        <v>177</v>
      </c>
      <c r="B500" s="290">
        <v>1117</v>
      </c>
      <c r="C500" s="286">
        <f t="shared" si="3"/>
        <v>1</v>
      </c>
    </row>
    <row r="501" spans="1:3">
      <c r="A501" s="290" t="s">
        <v>178</v>
      </c>
      <c r="B501" s="290">
        <v>1118</v>
      </c>
      <c r="C501" s="286">
        <f t="shared" si="3"/>
        <v>1</v>
      </c>
    </row>
    <row r="502" spans="1:3">
      <c r="A502" s="290" t="s">
        <v>179</v>
      </c>
      <c r="B502" s="290">
        <v>1119</v>
      </c>
      <c r="C502" s="286">
        <f t="shared" si="3"/>
        <v>1</v>
      </c>
    </row>
    <row r="503" spans="1:3">
      <c r="A503" s="290" t="s">
        <v>180</v>
      </c>
      <c r="B503" s="290">
        <v>1120</v>
      </c>
      <c r="C503" s="286">
        <f t="shared" si="3"/>
        <v>1</v>
      </c>
    </row>
    <row r="504" spans="1:3">
      <c r="A504" s="289" t="s">
        <v>181</v>
      </c>
      <c r="B504" s="289">
        <v>2145</v>
      </c>
      <c r="C504" s="288">
        <f t="shared" si="3"/>
        <v>1</v>
      </c>
    </row>
    <row r="505" spans="1:3">
      <c r="A505" s="290" t="s">
        <v>182</v>
      </c>
      <c r="B505" s="290">
        <v>1122</v>
      </c>
      <c r="C505" s="286">
        <f t="shared" si="3"/>
        <v>1</v>
      </c>
    </row>
    <row r="506" spans="1:3">
      <c r="A506" s="290" t="s">
        <v>183</v>
      </c>
      <c r="B506" s="290">
        <v>1123</v>
      </c>
      <c r="C506" s="286">
        <f t="shared" si="3"/>
        <v>2</v>
      </c>
    </row>
    <row r="507" spans="1:3">
      <c r="A507" s="290" t="s">
        <v>184</v>
      </c>
      <c r="B507" s="290">
        <v>1124</v>
      </c>
      <c r="C507" s="286">
        <f t="shared" si="3"/>
        <v>1</v>
      </c>
    </row>
    <row r="508" spans="1:3">
      <c r="A508" s="290" t="s">
        <v>185</v>
      </c>
      <c r="B508" s="290">
        <v>1125</v>
      </c>
      <c r="C508" s="286">
        <f t="shared" ref="C508:C539" si="4">VLOOKUP(A508,E:G,3,0)</f>
        <v>1</v>
      </c>
    </row>
    <row r="509" spans="1:3">
      <c r="A509" s="290" t="s">
        <v>186</v>
      </c>
      <c r="B509" s="290">
        <v>1126</v>
      </c>
      <c r="C509" s="286">
        <f t="shared" si="4"/>
        <v>1</v>
      </c>
    </row>
    <row r="510" spans="1:3">
      <c r="A510" s="290" t="s">
        <v>187</v>
      </c>
      <c r="B510" s="290">
        <v>1127</v>
      </c>
      <c r="C510" s="286">
        <f t="shared" si="4"/>
        <v>1</v>
      </c>
    </row>
    <row r="511" spans="1:3">
      <c r="A511" s="290" t="s">
        <v>188</v>
      </c>
      <c r="B511" s="290">
        <v>1128</v>
      </c>
      <c r="C511" s="286">
        <f t="shared" si="4"/>
        <v>1</v>
      </c>
    </row>
    <row r="512" spans="1:3">
      <c r="A512" s="290" t="s">
        <v>189</v>
      </c>
      <c r="B512" s="290">
        <v>1129</v>
      </c>
      <c r="C512" s="286">
        <f t="shared" si="4"/>
        <v>1</v>
      </c>
    </row>
    <row r="513" spans="1:3">
      <c r="A513" s="290" t="s">
        <v>190</v>
      </c>
      <c r="B513" s="290">
        <v>1130</v>
      </c>
      <c r="C513" s="286">
        <f t="shared" si="4"/>
        <v>1</v>
      </c>
    </row>
    <row r="514" spans="1:3">
      <c r="A514" s="290" t="s">
        <v>191</v>
      </c>
      <c r="B514" s="290">
        <v>1131</v>
      </c>
      <c r="C514" s="286">
        <f t="shared" si="4"/>
        <v>1</v>
      </c>
    </row>
    <row r="515" spans="1:3">
      <c r="A515" s="290" t="s">
        <v>192</v>
      </c>
      <c r="B515" s="290">
        <v>1132</v>
      </c>
      <c r="C515" s="286">
        <f t="shared" si="4"/>
        <v>1</v>
      </c>
    </row>
    <row r="516" spans="1:3">
      <c r="A516" s="290" t="s">
        <v>193</v>
      </c>
      <c r="B516" s="290">
        <v>1133</v>
      </c>
      <c r="C516" s="286">
        <f t="shared" si="4"/>
        <v>1</v>
      </c>
    </row>
    <row r="517" spans="1:3">
      <c r="A517" s="290" t="s">
        <v>194</v>
      </c>
      <c r="B517" s="290">
        <v>1134</v>
      </c>
      <c r="C517" s="286">
        <f t="shared" si="4"/>
        <v>1</v>
      </c>
    </row>
    <row r="518" spans="1:3">
      <c r="A518" s="290" t="s">
        <v>195</v>
      </c>
      <c r="B518" s="290">
        <v>1135</v>
      </c>
      <c r="C518" s="286">
        <f t="shared" si="4"/>
        <v>1</v>
      </c>
    </row>
    <row r="519" spans="1:3">
      <c r="A519" s="290" t="s">
        <v>196</v>
      </c>
      <c r="B519" s="290">
        <v>1136</v>
      </c>
      <c r="C519" s="286">
        <f t="shared" si="4"/>
        <v>1</v>
      </c>
    </row>
    <row r="520" spans="1:3">
      <c r="A520" s="290" t="s">
        <v>197</v>
      </c>
      <c r="B520" s="290">
        <v>1137</v>
      </c>
      <c r="C520" s="286">
        <f t="shared" si="4"/>
        <v>1</v>
      </c>
    </row>
    <row r="521" spans="1:3">
      <c r="A521" s="290" t="s">
        <v>198</v>
      </c>
      <c r="B521" s="290">
        <v>1138</v>
      </c>
      <c r="C521" s="286">
        <f t="shared" si="4"/>
        <v>1</v>
      </c>
    </row>
    <row r="522" spans="1:3">
      <c r="A522" s="290" t="s">
        <v>199</v>
      </c>
      <c r="B522" s="290">
        <v>1139</v>
      </c>
      <c r="C522" s="286">
        <f t="shared" si="4"/>
        <v>1</v>
      </c>
    </row>
    <row r="523" spans="1:3">
      <c r="A523" s="290" t="s">
        <v>200</v>
      </c>
      <c r="B523" s="290">
        <v>1140</v>
      </c>
      <c r="C523" s="286">
        <f t="shared" si="4"/>
        <v>1</v>
      </c>
    </row>
    <row r="524" spans="1:3">
      <c r="A524" s="290" t="s">
        <v>201</v>
      </c>
      <c r="B524" s="290">
        <v>1141</v>
      </c>
      <c r="C524" s="286">
        <f t="shared" si="4"/>
        <v>1</v>
      </c>
    </row>
    <row r="525" spans="1:3">
      <c r="A525" s="290" t="s">
        <v>202</v>
      </c>
      <c r="B525" s="290">
        <v>1142</v>
      </c>
      <c r="C525" s="286">
        <f t="shared" si="4"/>
        <v>1</v>
      </c>
    </row>
    <row r="526" spans="1:3">
      <c r="A526" s="290" t="s">
        <v>203</v>
      </c>
      <c r="B526" s="290">
        <v>1143</v>
      </c>
      <c r="C526" s="286">
        <f t="shared" si="4"/>
        <v>1</v>
      </c>
    </row>
    <row r="527" spans="1:3">
      <c r="A527" s="290" t="s">
        <v>204</v>
      </c>
      <c r="B527" s="290">
        <v>1144</v>
      </c>
      <c r="C527" s="286">
        <f t="shared" si="4"/>
        <v>1</v>
      </c>
    </row>
    <row r="528" spans="1:3">
      <c r="A528" s="290" t="s">
        <v>205</v>
      </c>
      <c r="B528" s="290">
        <v>1145</v>
      </c>
      <c r="C528" s="286">
        <f t="shared" si="4"/>
        <v>1</v>
      </c>
    </row>
    <row r="529" spans="1:3">
      <c r="A529" s="290" t="s">
        <v>206</v>
      </c>
      <c r="B529" s="290">
        <v>1146</v>
      </c>
      <c r="C529" s="286">
        <f t="shared" si="4"/>
        <v>1</v>
      </c>
    </row>
    <row r="530" spans="1:3">
      <c r="A530" s="290" t="s">
        <v>207</v>
      </c>
      <c r="B530" s="290">
        <v>1147</v>
      </c>
      <c r="C530" s="286">
        <f t="shared" si="4"/>
        <v>1</v>
      </c>
    </row>
    <row r="531" spans="1:3">
      <c r="A531" s="290" t="s">
        <v>208</v>
      </c>
      <c r="B531" s="290">
        <v>1148</v>
      </c>
      <c r="C531" s="286">
        <f t="shared" si="4"/>
        <v>1</v>
      </c>
    </row>
    <row r="532" spans="1:3">
      <c r="A532" s="290" t="s">
        <v>209</v>
      </c>
      <c r="B532" s="290">
        <v>1149</v>
      </c>
      <c r="C532" s="286">
        <f t="shared" si="4"/>
        <v>1</v>
      </c>
    </row>
    <row r="533" spans="1:3">
      <c r="A533" s="290" t="s">
        <v>210</v>
      </c>
      <c r="B533" s="290">
        <v>1150</v>
      </c>
      <c r="C533" s="286">
        <f t="shared" si="4"/>
        <v>1</v>
      </c>
    </row>
    <row r="534" spans="1:3">
      <c r="A534" s="290" t="s">
        <v>211</v>
      </c>
      <c r="B534" s="290">
        <v>1151</v>
      </c>
      <c r="C534" s="286">
        <f t="shared" si="4"/>
        <v>1</v>
      </c>
    </row>
    <row r="535" spans="1:3">
      <c r="A535" s="290" t="s">
        <v>212</v>
      </c>
      <c r="B535" s="290">
        <v>1152</v>
      </c>
      <c r="C535" s="286">
        <f t="shared" si="4"/>
        <v>1</v>
      </c>
    </row>
    <row r="536" spans="1:3">
      <c r="A536" s="290" t="s">
        <v>213</v>
      </c>
      <c r="B536" s="290">
        <v>1153</v>
      </c>
      <c r="C536" s="286">
        <f t="shared" si="4"/>
        <v>1</v>
      </c>
    </row>
    <row r="537" spans="1:3">
      <c r="A537" s="290" t="s">
        <v>214</v>
      </c>
      <c r="B537" s="290">
        <v>1154</v>
      </c>
      <c r="C537" s="286">
        <f t="shared" si="4"/>
        <v>1</v>
      </c>
    </row>
    <row r="538" spans="1:3">
      <c r="A538" s="290" t="s">
        <v>215</v>
      </c>
      <c r="B538" s="290">
        <v>1155</v>
      </c>
      <c r="C538" s="286">
        <f t="shared" si="4"/>
        <v>1</v>
      </c>
    </row>
    <row r="539" spans="1:3">
      <c r="A539" s="290" t="s">
        <v>216</v>
      </c>
      <c r="B539" s="290">
        <v>1156</v>
      </c>
      <c r="C539" s="286">
        <f t="shared" si="4"/>
        <v>1</v>
      </c>
    </row>
    <row r="540" spans="1:3">
      <c r="A540" s="290" t="s">
        <v>217</v>
      </c>
      <c r="B540" s="290">
        <v>1157</v>
      </c>
      <c r="C540" s="286">
        <f t="shared" ref="C540:C566" si="5">VLOOKUP(A540,E:G,3,0)</f>
        <v>1</v>
      </c>
    </row>
    <row r="541" spans="1:3">
      <c r="A541" s="290" t="s">
        <v>218</v>
      </c>
      <c r="B541" s="290">
        <v>1158</v>
      </c>
      <c r="C541" s="286">
        <f t="shared" si="5"/>
        <v>1</v>
      </c>
    </row>
    <row r="542" spans="1:3">
      <c r="A542" s="290" t="s">
        <v>219</v>
      </c>
      <c r="B542" s="290">
        <v>1159</v>
      </c>
      <c r="C542" s="286">
        <f t="shared" si="5"/>
        <v>1</v>
      </c>
    </row>
    <row r="543" spans="1:3">
      <c r="A543" s="290" t="s">
        <v>220</v>
      </c>
      <c r="B543" s="290">
        <v>1160</v>
      </c>
      <c r="C543" s="286">
        <f t="shared" si="5"/>
        <v>1</v>
      </c>
    </row>
    <row r="544" spans="1:3">
      <c r="A544" s="290" t="s">
        <v>221</v>
      </c>
      <c r="B544" s="290">
        <v>1161</v>
      </c>
      <c r="C544" s="286">
        <f t="shared" si="5"/>
        <v>1</v>
      </c>
    </row>
    <row r="545" spans="1:3">
      <c r="A545" s="290" t="s">
        <v>222</v>
      </c>
      <c r="B545" s="290">
        <v>1162</v>
      </c>
      <c r="C545" s="286">
        <f t="shared" si="5"/>
        <v>1</v>
      </c>
    </row>
    <row r="546" spans="1:3">
      <c r="A546" s="290" t="s">
        <v>223</v>
      </c>
      <c r="B546" s="290">
        <v>1163</v>
      </c>
      <c r="C546" s="286">
        <f t="shared" si="5"/>
        <v>1</v>
      </c>
    </row>
    <row r="547" spans="1:3">
      <c r="A547" s="290" t="s">
        <v>224</v>
      </c>
      <c r="B547" s="290">
        <v>1164</v>
      </c>
      <c r="C547" s="286">
        <f t="shared" si="5"/>
        <v>1</v>
      </c>
    </row>
    <row r="548" spans="1:3">
      <c r="A548" s="290" t="s">
        <v>225</v>
      </c>
      <c r="B548" s="290">
        <v>1165</v>
      </c>
      <c r="C548" s="286">
        <f t="shared" si="5"/>
        <v>1</v>
      </c>
    </row>
    <row r="549" spans="1:3">
      <c r="A549" s="290" t="s">
        <v>226</v>
      </c>
      <c r="B549" s="290">
        <v>1166</v>
      </c>
      <c r="C549" s="286">
        <f t="shared" si="5"/>
        <v>1</v>
      </c>
    </row>
    <row r="550" spans="1:3">
      <c r="A550" s="290" t="s">
        <v>227</v>
      </c>
      <c r="B550" s="290">
        <v>1167</v>
      </c>
      <c r="C550" s="286">
        <f t="shared" si="5"/>
        <v>1</v>
      </c>
    </row>
    <row r="551" spans="1:3">
      <c r="A551" s="290" t="s">
        <v>228</v>
      </c>
      <c r="B551" s="290">
        <v>1168</v>
      </c>
      <c r="C551" s="286">
        <f t="shared" si="5"/>
        <v>1</v>
      </c>
    </row>
    <row r="552" spans="1:3">
      <c r="A552" s="290" t="s">
        <v>229</v>
      </c>
      <c r="B552" s="290">
        <v>1169</v>
      </c>
      <c r="C552" s="286">
        <f t="shared" si="5"/>
        <v>1</v>
      </c>
    </row>
    <row r="553" spans="1:3">
      <c r="A553" s="290" t="s">
        <v>230</v>
      </c>
      <c r="B553" s="290">
        <v>1170</v>
      </c>
      <c r="C553" s="286">
        <f t="shared" si="5"/>
        <v>1</v>
      </c>
    </row>
    <row r="554" spans="1:3">
      <c r="A554" s="290" t="s">
        <v>231</v>
      </c>
      <c r="B554" s="290">
        <v>1171</v>
      </c>
      <c r="C554" s="286">
        <f t="shared" si="5"/>
        <v>1</v>
      </c>
    </row>
    <row r="555" spans="1:3">
      <c r="A555" s="290" t="s">
        <v>232</v>
      </c>
      <c r="B555" s="290">
        <v>1172</v>
      </c>
      <c r="C555" s="286">
        <f t="shared" si="5"/>
        <v>1</v>
      </c>
    </row>
    <row r="556" spans="1:3">
      <c r="A556" s="290" t="s">
        <v>233</v>
      </c>
      <c r="B556" s="290">
        <v>1173</v>
      </c>
      <c r="C556" s="286">
        <f t="shared" si="5"/>
        <v>1</v>
      </c>
    </row>
    <row r="557" spans="1:3">
      <c r="A557" s="290" t="s">
        <v>234</v>
      </c>
      <c r="B557" s="290">
        <v>1174</v>
      </c>
      <c r="C557" s="286">
        <f t="shared" si="5"/>
        <v>1</v>
      </c>
    </row>
    <row r="558" spans="1:3">
      <c r="A558" s="290" t="s">
        <v>235</v>
      </c>
      <c r="B558" s="290">
        <v>1175</v>
      </c>
      <c r="C558" s="286">
        <f t="shared" si="5"/>
        <v>2</v>
      </c>
    </row>
    <row r="559" spans="1:3">
      <c r="A559" s="289" t="s">
        <v>236</v>
      </c>
      <c r="B559" s="289">
        <v>2143</v>
      </c>
      <c r="C559" s="288">
        <f t="shared" si="5"/>
        <v>1</v>
      </c>
    </row>
    <row r="560" spans="1:3">
      <c r="A560" s="290" t="s">
        <v>237</v>
      </c>
      <c r="B560" s="290">
        <v>1177</v>
      </c>
      <c r="C560" s="286">
        <f t="shared" si="5"/>
        <v>1</v>
      </c>
    </row>
    <row r="561" spans="1:3">
      <c r="A561" s="290" t="s">
        <v>238</v>
      </c>
      <c r="B561" s="290">
        <v>1178</v>
      </c>
      <c r="C561" s="286">
        <f t="shared" si="5"/>
        <v>1</v>
      </c>
    </row>
    <row r="562" spans="1:3">
      <c r="A562" s="290" t="s">
        <v>239</v>
      </c>
      <c r="B562" s="290">
        <v>1179</v>
      </c>
      <c r="C562" s="286">
        <f t="shared" si="5"/>
        <v>1</v>
      </c>
    </row>
    <row r="563" spans="1:3">
      <c r="A563" s="290" t="s">
        <v>240</v>
      </c>
      <c r="B563" s="290">
        <v>1180</v>
      </c>
      <c r="C563" s="286">
        <f t="shared" si="5"/>
        <v>1</v>
      </c>
    </row>
    <row r="564" spans="1:3">
      <c r="A564" s="290" t="s">
        <v>241</v>
      </c>
      <c r="B564" s="290">
        <v>1181</v>
      </c>
      <c r="C564" s="286">
        <f t="shared" si="5"/>
        <v>1</v>
      </c>
    </row>
    <row r="565" spans="1:3">
      <c r="A565" s="290" t="s">
        <v>242</v>
      </c>
      <c r="B565" s="290">
        <v>2041</v>
      </c>
      <c r="C565" s="286">
        <f t="shared" si="5"/>
        <v>1</v>
      </c>
    </row>
    <row r="566" spans="1:3">
      <c r="A566" s="290" t="s">
        <v>243</v>
      </c>
      <c r="B566" s="290">
        <v>2072</v>
      </c>
      <c r="C566" s="286">
        <f t="shared" si="5"/>
        <v>1</v>
      </c>
    </row>
    <row r="567" spans="1:3">
      <c r="A567" s="194" t="s">
        <v>121</v>
      </c>
      <c r="B567" s="290">
        <v>2105</v>
      </c>
      <c r="C567" s="286">
        <f>VLOOKUP(A567,E:G,3,0)</f>
        <v>0</v>
      </c>
    </row>
    <row r="568" spans="1:3">
      <c r="A568" s="194" t="s">
        <v>122</v>
      </c>
      <c r="B568" s="290">
        <v>2106</v>
      </c>
      <c r="C568" s="286">
        <f t="shared" ref="C568:C576" si="6">VLOOKUP(A568,E:G,3,0)</f>
        <v>1</v>
      </c>
    </row>
    <row r="569" spans="1:3">
      <c r="A569" s="194" t="s">
        <v>124</v>
      </c>
      <c r="B569" s="290">
        <v>2098</v>
      </c>
      <c r="C569" s="286">
        <f t="shared" si="6"/>
        <v>1</v>
      </c>
    </row>
    <row r="570" spans="1:3">
      <c r="A570" s="194" t="s">
        <v>126</v>
      </c>
      <c r="B570" s="290">
        <v>2100</v>
      </c>
      <c r="C570" s="286">
        <f t="shared" si="6"/>
        <v>3</v>
      </c>
    </row>
    <row r="571" spans="1:3">
      <c r="A571" s="287" t="s">
        <v>128</v>
      </c>
      <c r="B571" s="289">
        <v>2144</v>
      </c>
      <c r="C571" s="288">
        <f t="shared" si="6"/>
        <v>3</v>
      </c>
    </row>
    <row r="572" spans="1:3">
      <c r="A572" s="194" t="s">
        <v>130</v>
      </c>
      <c r="B572" s="290">
        <v>2099</v>
      </c>
      <c r="C572" s="286">
        <f t="shared" si="6"/>
        <v>1</v>
      </c>
    </row>
    <row r="573" spans="1:3">
      <c r="A573" s="194" t="s">
        <v>131</v>
      </c>
      <c r="B573" s="290">
        <v>2102</v>
      </c>
      <c r="C573" s="286">
        <f t="shared" si="6"/>
        <v>3</v>
      </c>
    </row>
    <row r="574" spans="1:3">
      <c r="A574" s="194" t="s">
        <v>132</v>
      </c>
      <c r="B574" s="290">
        <v>2103</v>
      </c>
      <c r="C574" s="286">
        <f t="shared" si="6"/>
        <v>1</v>
      </c>
    </row>
    <row r="575" spans="1:3">
      <c r="A575" s="194" t="s">
        <v>134</v>
      </c>
      <c r="B575" s="290">
        <v>2101</v>
      </c>
      <c r="C575" s="286">
        <f t="shared" si="6"/>
        <v>1</v>
      </c>
    </row>
    <row r="576" spans="1:3">
      <c r="A576" s="194" t="s">
        <v>136</v>
      </c>
      <c r="B576" s="290">
        <v>2104</v>
      </c>
      <c r="C576" s="286">
        <f t="shared" si="6"/>
        <v>1</v>
      </c>
    </row>
    <row r="577" spans="1:3">
      <c r="A577" s="287" t="s">
        <v>94</v>
      </c>
      <c r="B577" s="288">
        <v>2138</v>
      </c>
      <c r="C577" s="288">
        <f>VLOOKUP(A577,E:G,3,0)</f>
        <v>2</v>
      </c>
    </row>
    <row r="578" spans="1:3">
      <c r="A578" s="287" t="s">
        <v>248</v>
      </c>
      <c r="B578" s="288">
        <v>2140</v>
      </c>
      <c r="C578" s="288">
        <f>VLOOKUP(A578,E:G,3,0)</f>
        <v>1</v>
      </c>
    </row>
    <row r="579" spans="1:3">
      <c r="A579" s="287" t="s">
        <v>250</v>
      </c>
      <c r="B579" s="288">
        <v>2139</v>
      </c>
      <c r="C579" s="288">
        <f>VLOOKUP(A579,E:G,3,0)</f>
        <v>1</v>
      </c>
    </row>
  </sheetData>
  <autoFilter ref="A1:H579"/>
  <phoneticPr fontId="49" type="noConversion"/>
  <pageMargins left="0.75" right="0.75" top="1" bottom="1" header="0.5" footer="0.5"/>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16"/>
  <sheetViews>
    <sheetView workbookViewId="0">
      <pane ySplit="1" topLeftCell="A8" activePane="bottomLeft" state="frozen"/>
      <selection pane="bottomLeft" activeCell="D7" sqref="D7"/>
    </sheetView>
  </sheetViews>
  <sheetFormatPr defaultColWidth="9" defaultRowHeight="12.75"/>
  <cols>
    <col min="1" max="1" width="14.25" style="199" customWidth="1"/>
    <col min="2" max="2" width="97.125" style="199" customWidth="1"/>
    <col min="3" max="3" width="27.25" style="199" customWidth="1"/>
    <col min="4" max="4" width="17.875" style="199" customWidth="1"/>
    <col min="5" max="16384" width="9" style="199"/>
  </cols>
  <sheetData>
    <row r="1" spans="1:4" s="269" customFormat="1">
      <c r="A1" s="272" t="s">
        <v>1778</v>
      </c>
      <c r="B1" s="272" t="s">
        <v>1779</v>
      </c>
      <c r="C1" s="273" t="s">
        <v>9</v>
      </c>
    </row>
    <row r="2" spans="1:4" ht="38.25">
      <c r="A2" s="215" t="s">
        <v>1780</v>
      </c>
      <c r="B2" s="215" t="s">
        <v>1781</v>
      </c>
      <c r="C2" s="215"/>
    </row>
    <row r="3" spans="1:4" ht="38.25">
      <c r="A3" s="274" t="s">
        <v>1782</v>
      </c>
      <c r="B3" s="237" t="s">
        <v>1783</v>
      </c>
      <c r="C3" s="237"/>
    </row>
    <row r="4" spans="1:4" ht="38.25">
      <c r="A4" s="274" t="s">
        <v>1784</v>
      </c>
      <c r="B4" s="215" t="s">
        <v>1783</v>
      </c>
      <c r="C4" s="215"/>
    </row>
    <row r="5" spans="1:4" ht="51">
      <c r="A5" s="215" t="s">
        <v>1785</v>
      </c>
      <c r="B5" s="215" t="s">
        <v>1786</v>
      </c>
      <c r="C5" s="215" t="s">
        <v>1787</v>
      </c>
    </row>
    <row r="6" spans="1:4" s="270" customFormat="1" ht="25.5">
      <c r="A6" s="275" t="s">
        <v>153</v>
      </c>
      <c r="B6" s="237" t="str">
        <f>VLOOKUP(A6,[1]FAQ!$C:$K,9,0)</f>
        <v>电子保单下载，推荐您微信关注【华泰财险】公众号，点击理赔·服务、我的保单、电子保单，使用被保险人证件号、保单号或车牌号、手机号，三选二绑定保单，打开保单页面，右上点击三个点转发给自己微信账号。</v>
      </c>
      <c r="C6" s="237" t="s">
        <v>1788</v>
      </c>
    </row>
    <row r="7" spans="1:4" s="270" customFormat="1" ht="25.5">
      <c r="A7" s="275" t="s">
        <v>154</v>
      </c>
      <c r="B7" s="237" t="str">
        <f>VLOOKUP(A7,[1]FAQ!$C:$K,9,0)</f>
        <v>新车上牌加牌，请用被保险人证件号、保单号或车牌号、手机号（三选二）。微信关注【华泰财险】公众号，点击理赔·服务—我的保单—全部保单，绑定保单后即可享受新车上牌自助批改。</v>
      </c>
      <c r="C7" s="237"/>
    </row>
    <row r="8" spans="1:4" s="270" customFormat="1" ht="25.5">
      <c r="A8" s="275" t="s">
        <v>155</v>
      </c>
      <c r="B8" s="237" t="str">
        <f>VLOOKUP(A8,[1]FAQ!$C:$K,9,0)</f>
        <v>针对标识下载，推荐您微信关注【华泰财险】公众号，点击理赔·服务、我的保单、全部保单，使用被保险人证件号、保单号或车牌号、手机号，三选二绑定保单。打开保单页面，右上点击更多、保险标志自助下载。</v>
      </c>
      <c r="C8" s="237" t="s">
        <v>1788</v>
      </c>
    </row>
    <row r="9" spans="1:4" s="270" customFormat="1" ht="25.5">
      <c r="A9" s="275" t="s">
        <v>159</v>
      </c>
      <c r="B9" s="237" t="str">
        <f>VLOOKUP(A9,[1]FAQ!$C:$K,9,0)</f>
        <v>办理车险过户、车险保单批改，需要您备好保单正本、行驶证原件、经办人身份证原件、批改申请单、投保人身份证明 等材料，至承保分公司办理。由于不同地区所需批改材料不同，具体所需材料请联系承保分公司核实确认。</v>
      </c>
      <c r="C9" s="237"/>
    </row>
    <row r="10" spans="1:4" ht="25.5">
      <c r="A10" s="276" t="s">
        <v>243</v>
      </c>
      <c r="B10" s="215" t="str">
        <f>VLOOKUP(A10,[1]FAQ!$C:$K,9,0)</f>
        <v>微信关注【华泰财险】公众号，点击理赔·服务-我的保单-全部保单，绑定保单后即可查询保单详细信息及报案后的理赔进度。</v>
      </c>
      <c r="C10" s="215"/>
    </row>
    <row r="11" spans="1:4" ht="25.5">
      <c r="A11" s="276" t="s">
        <v>242</v>
      </c>
      <c r="B11" s="215" t="str">
        <f>VLOOKUP(A11,[1]FAQ!$C:$K,9,0)</f>
        <v>微信关注【华泰财险】公众号，点击理赔·服务-我的保单-全部保单，绑定保单后即可查询保单详细信息及报案后的理赔进度。</v>
      </c>
      <c r="C11" s="215"/>
    </row>
    <row r="12" spans="1:4" ht="25.5">
      <c r="A12" s="275" t="s">
        <v>183</v>
      </c>
      <c r="B12" s="215" t="str">
        <f>VLOOKUP(A12,[1]FAQ!$C:$K,9,0)</f>
        <v>购买车险的方法，1、您可联系门店主咨询报价；2、电话报价请拨打4006012345；3、若您是续保客户，您可拨打保单上的代理人电话进行报价、续保。</v>
      </c>
      <c r="C12" s="215"/>
    </row>
    <row r="13" spans="1:4" ht="25.5">
      <c r="A13" s="275" t="s">
        <v>214</v>
      </c>
      <c r="B13" s="215" t="str">
        <f>VLOOKUP(A13,[1]FAQ!$C:$K,9,0)</f>
        <v>如想购买符合泰国签证要求的保险，可以在支付宝搜索“华泰保险”并关注，在“产品列表”菜单中选择“境外全球旅行险”即可购买。需要注意的是，泰国签证要求购买“至尊计划”。</v>
      </c>
      <c r="C13" s="215"/>
    </row>
    <row r="14" spans="1:4" ht="63.75">
      <c r="A14" s="277" t="s">
        <v>218</v>
      </c>
      <c r="B14" s="278" t="str">
        <f>VLOOKUP(A14,[1]FAQ!$C:$K,9,0)</f>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
      <c r="C14" s="278"/>
    </row>
    <row r="15" spans="1:4" s="271" customFormat="1" ht="38.25">
      <c r="A15" s="279" t="s">
        <v>1789</v>
      </c>
      <c r="B15" s="279" t="s">
        <v>1790</v>
      </c>
      <c r="C15" s="280" t="s">
        <v>1791</v>
      </c>
      <c r="D15" s="483"/>
    </row>
    <row r="16" spans="1:4" s="271" customFormat="1" ht="38.25">
      <c r="A16" s="279" t="s">
        <v>1792</v>
      </c>
      <c r="B16" s="279" t="s">
        <v>1793</v>
      </c>
      <c r="C16" s="280" t="s">
        <v>1791</v>
      </c>
      <c r="D16" s="483"/>
    </row>
  </sheetData>
  <autoFilter ref="A1:C16"/>
  <mergeCells count="1">
    <mergeCell ref="D15:D16"/>
  </mergeCells>
  <phoneticPr fontId="49" type="noConversion"/>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
  <sheetViews>
    <sheetView workbookViewId="0">
      <pane ySplit="3" topLeftCell="A4" activePane="bottomLeft" state="frozen"/>
      <selection pane="bottomLeft" activeCell="G13" sqref="G13"/>
    </sheetView>
  </sheetViews>
  <sheetFormatPr defaultColWidth="9" defaultRowHeight="14.25"/>
  <cols>
    <col min="1" max="1" width="8.625" style="241" customWidth="1"/>
    <col min="2" max="2" width="26.25" style="241" customWidth="1"/>
    <col min="3" max="3" width="27.125" style="241" customWidth="1"/>
    <col min="4" max="4" width="10" style="241" customWidth="1"/>
    <col min="5" max="5" width="10.625" style="241" customWidth="1"/>
    <col min="6" max="6" width="8.625" style="241" customWidth="1"/>
    <col min="7" max="7" width="22.375" style="241" customWidth="1"/>
    <col min="8" max="8" width="15.625" style="241" customWidth="1"/>
    <col min="9" max="9" width="8.625" style="241" customWidth="1"/>
    <col min="10" max="10" width="10.625" style="241" customWidth="1"/>
    <col min="11" max="16384" width="9" style="241"/>
  </cols>
  <sheetData>
    <row r="1" spans="1:10" s="254" customFormat="1">
      <c r="A1" s="484" t="s">
        <v>1794</v>
      </c>
      <c r="B1" s="484"/>
      <c r="C1" s="484"/>
      <c r="D1" s="484"/>
      <c r="E1" s="484"/>
      <c r="F1" s="484"/>
      <c r="G1" s="484"/>
      <c r="H1" s="484"/>
      <c r="I1" s="484"/>
      <c r="J1" s="484"/>
    </row>
    <row r="2" spans="1:10" ht="15">
      <c r="A2" s="485" t="s">
        <v>1795</v>
      </c>
      <c r="B2" s="485"/>
      <c r="C2" s="485"/>
      <c r="D2" s="259"/>
      <c r="E2" s="259"/>
      <c r="F2" s="485" t="s">
        <v>1796</v>
      </c>
      <c r="G2" s="485"/>
      <c r="H2" s="485"/>
      <c r="I2" s="261"/>
      <c r="J2" s="268"/>
    </row>
    <row r="3" spans="1:10" ht="27">
      <c r="A3" s="260" t="s">
        <v>1797</v>
      </c>
      <c r="B3" s="260" t="s">
        <v>1798</v>
      </c>
      <c r="C3" s="260" t="s">
        <v>1799</v>
      </c>
      <c r="D3" s="260" t="s">
        <v>1800</v>
      </c>
      <c r="E3" s="260" t="s">
        <v>1801</v>
      </c>
      <c r="F3" s="261" t="s">
        <v>1797</v>
      </c>
      <c r="G3" s="261" t="s">
        <v>1798</v>
      </c>
      <c r="H3" s="261" t="s">
        <v>1799</v>
      </c>
      <c r="I3" s="261" t="s">
        <v>1800</v>
      </c>
      <c r="J3" s="268" t="s">
        <v>1801</v>
      </c>
    </row>
    <row r="4" spans="1:10">
      <c r="A4" s="262">
        <v>4006101</v>
      </c>
      <c r="B4" s="263" t="s">
        <v>1802</v>
      </c>
      <c r="C4" s="263" t="s">
        <v>1803</v>
      </c>
      <c r="D4" s="263" t="s">
        <v>1804</v>
      </c>
      <c r="E4" s="263" t="s">
        <v>1805</v>
      </c>
      <c r="F4" s="262">
        <v>4007101</v>
      </c>
      <c r="G4" s="263" t="s">
        <v>1806</v>
      </c>
      <c r="H4" s="263" t="s">
        <v>1807</v>
      </c>
      <c r="I4" s="263" t="s">
        <v>1808</v>
      </c>
      <c r="J4" s="263" t="s">
        <v>1809</v>
      </c>
    </row>
    <row r="5" spans="1:10" ht="27">
      <c r="A5" s="262">
        <v>4006102</v>
      </c>
      <c r="B5" s="263" t="s">
        <v>1810</v>
      </c>
      <c r="C5" s="263" t="s">
        <v>1811</v>
      </c>
      <c r="D5" s="263" t="s">
        <v>1812</v>
      </c>
      <c r="E5" s="263" t="s">
        <v>1813</v>
      </c>
      <c r="F5" s="262">
        <v>4007102</v>
      </c>
      <c r="G5" s="263" t="s">
        <v>1814</v>
      </c>
      <c r="H5" s="263" t="s">
        <v>1815</v>
      </c>
      <c r="I5" s="263" t="s">
        <v>1808</v>
      </c>
      <c r="J5" s="263" t="s">
        <v>1809</v>
      </c>
    </row>
    <row r="6" spans="1:10" ht="15">
      <c r="A6" s="264">
        <v>4006103</v>
      </c>
      <c r="B6" s="265" t="s">
        <v>1816</v>
      </c>
      <c r="C6" s="265" t="s">
        <v>1817</v>
      </c>
      <c r="D6" s="265" t="s">
        <v>1808</v>
      </c>
      <c r="E6" s="265" t="s">
        <v>1809</v>
      </c>
      <c r="F6" s="262">
        <v>4007103</v>
      </c>
      <c r="G6" s="263"/>
      <c r="H6" s="263"/>
      <c r="I6" s="263"/>
      <c r="J6" s="268"/>
    </row>
    <row r="7" spans="1:10" ht="27">
      <c r="A7" s="262">
        <v>4006104</v>
      </c>
      <c r="B7" s="263" t="s">
        <v>1818</v>
      </c>
      <c r="C7" s="263" t="s">
        <v>1819</v>
      </c>
      <c r="D7" s="263" t="s">
        <v>1812</v>
      </c>
      <c r="E7" s="263" t="s">
        <v>1813</v>
      </c>
      <c r="F7" s="262">
        <v>4007104</v>
      </c>
      <c r="G7" s="263"/>
      <c r="H7" s="263"/>
      <c r="I7" s="263"/>
      <c r="J7" s="268"/>
    </row>
    <row r="8" spans="1:10" ht="27">
      <c r="A8" s="262">
        <v>4006105</v>
      </c>
      <c r="B8" s="263" t="s">
        <v>1820</v>
      </c>
      <c r="C8" s="266" t="s">
        <v>1821</v>
      </c>
      <c r="D8" s="263" t="s">
        <v>1812</v>
      </c>
      <c r="E8" s="263" t="s">
        <v>1813</v>
      </c>
      <c r="F8" s="262">
        <v>4007105</v>
      </c>
      <c r="G8" s="263"/>
      <c r="H8" s="263"/>
      <c r="I8" s="263"/>
      <c r="J8" s="268"/>
    </row>
    <row r="9" spans="1:10" ht="27">
      <c r="A9" s="263">
        <v>4006106</v>
      </c>
      <c r="B9" s="263" t="s">
        <v>1822</v>
      </c>
      <c r="C9" s="263" t="s">
        <v>1823</v>
      </c>
      <c r="D9" s="263" t="s">
        <v>1824</v>
      </c>
      <c r="E9" s="263" t="s">
        <v>1825</v>
      </c>
      <c r="F9" s="491">
        <v>4007106</v>
      </c>
      <c r="G9" s="492"/>
      <c r="H9" s="492"/>
      <c r="I9" s="492"/>
      <c r="J9" s="268"/>
    </row>
    <row r="10" spans="1:10" ht="27">
      <c r="A10" s="263">
        <v>4006107</v>
      </c>
      <c r="B10" s="263" t="s">
        <v>1826</v>
      </c>
      <c r="C10" s="263" t="s">
        <v>1827</v>
      </c>
      <c r="D10" s="263" t="s">
        <v>1828</v>
      </c>
      <c r="E10" s="263" t="s">
        <v>1809</v>
      </c>
      <c r="F10" s="491"/>
      <c r="G10" s="492"/>
      <c r="H10" s="492"/>
      <c r="I10" s="492"/>
      <c r="J10" s="268"/>
    </row>
    <row r="11" spans="1:10" ht="27">
      <c r="A11" s="263">
        <v>4006108</v>
      </c>
      <c r="B11" s="263" t="s">
        <v>1829</v>
      </c>
      <c r="C11" s="263" t="s">
        <v>1830</v>
      </c>
      <c r="D11" s="263" t="s">
        <v>1831</v>
      </c>
      <c r="E11" s="263" t="s">
        <v>1832</v>
      </c>
      <c r="F11" s="491">
        <v>4007107</v>
      </c>
      <c r="G11" s="492"/>
      <c r="H11" s="492"/>
      <c r="I11" s="268"/>
      <c r="J11" s="268"/>
    </row>
    <row r="12" spans="1:10" ht="27">
      <c r="A12" s="263">
        <v>4006109</v>
      </c>
      <c r="B12" s="263" t="s">
        <v>1833</v>
      </c>
      <c r="C12" s="263" t="s">
        <v>1834</v>
      </c>
      <c r="D12" s="263" t="s">
        <v>1828</v>
      </c>
      <c r="E12" s="263" t="s">
        <v>1809</v>
      </c>
      <c r="F12" s="491"/>
      <c r="G12" s="492"/>
      <c r="H12" s="492"/>
      <c r="I12" s="268"/>
      <c r="J12" s="268"/>
    </row>
    <row r="13" spans="1:10" ht="27">
      <c r="A13" s="486">
        <v>4006110</v>
      </c>
      <c r="B13" s="267" t="s">
        <v>1835</v>
      </c>
      <c r="C13" s="267" t="s">
        <v>1836</v>
      </c>
      <c r="D13" s="267" t="s">
        <v>1804</v>
      </c>
      <c r="E13" s="267" t="s">
        <v>1805</v>
      </c>
      <c r="F13" s="257"/>
      <c r="G13" s="257"/>
      <c r="H13" s="257"/>
      <c r="I13" s="257"/>
      <c r="J13" s="257"/>
    </row>
    <row r="14" spans="1:10" ht="27">
      <c r="A14" s="487"/>
      <c r="B14" s="267" t="s">
        <v>1837</v>
      </c>
      <c r="C14" s="267" t="s">
        <v>1838</v>
      </c>
      <c r="D14" s="267" t="s">
        <v>1804</v>
      </c>
      <c r="E14" s="267" t="s">
        <v>1805</v>
      </c>
      <c r="F14" s="257"/>
      <c r="G14" s="257"/>
      <c r="H14" s="257"/>
      <c r="I14" s="257"/>
      <c r="J14" s="257"/>
    </row>
    <row r="15" spans="1:10">
      <c r="A15" s="487"/>
      <c r="B15" s="267" t="s">
        <v>1839</v>
      </c>
      <c r="C15" s="267" t="s">
        <v>1840</v>
      </c>
      <c r="D15" s="267" t="s">
        <v>1808</v>
      </c>
      <c r="E15" s="263" t="s">
        <v>1809</v>
      </c>
    </row>
    <row r="16" spans="1:10">
      <c r="A16" s="487"/>
      <c r="B16" s="489" t="s">
        <v>1841</v>
      </c>
      <c r="C16" s="267" t="s">
        <v>1842</v>
      </c>
      <c r="D16" s="267" t="s">
        <v>1808</v>
      </c>
      <c r="E16" s="263" t="s">
        <v>1809</v>
      </c>
    </row>
    <row r="17" spans="1:5">
      <c r="A17" s="488"/>
      <c r="B17" s="490"/>
      <c r="C17" s="267" t="s">
        <v>1843</v>
      </c>
      <c r="D17" s="267" t="s">
        <v>1808</v>
      </c>
      <c r="E17" s="263" t="s">
        <v>1809</v>
      </c>
    </row>
  </sheetData>
  <autoFilter ref="A3:J17"/>
  <mergeCells count="12">
    <mergeCell ref="A1:J1"/>
    <mergeCell ref="A2:C2"/>
    <mergeCell ref="F2:H2"/>
    <mergeCell ref="A13:A17"/>
    <mergeCell ref="B16:B17"/>
    <mergeCell ref="F9:F10"/>
    <mergeCell ref="F11:F12"/>
    <mergeCell ref="G9:G10"/>
    <mergeCell ref="G11:G12"/>
    <mergeCell ref="H9:H10"/>
    <mergeCell ref="H11:H12"/>
    <mergeCell ref="I9:I10"/>
  </mergeCells>
  <phoneticPr fontId="49" type="noConversion"/>
  <conditionalFormatting sqref="E13">
    <cfRule type="duplicateValues" dxfId="12" priority="10"/>
  </conditionalFormatting>
  <conditionalFormatting sqref="E14">
    <cfRule type="duplicateValues" dxfId="11" priority="9"/>
  </conditionalFormatting>
  <conditionalFormatting sqref="E15">
    <cfRule type="duplicateValues" dxfId="10" priority="4"/>
    <cfRule type="duplicateValues" dxfId="9" priority="7"/>
  </conditionalFormatting>
  <conditionalFormatting sqref="E16">
    <cfRule type="duplicateValues" dxfId="8" priority="3"/>
    <cfRule type="duplicateValues" dxfId="7" priority="6"/>
  </conditionalFormatting>
  <conditionalFormatting sqref="E17">
    <cfRule type="duplicateValues" dxfId="6" priority="2"/>
    <cfRule type="duplicateValues" dxfId="5" priority="5"/>
  </conditionalFormatting>
  <conditionalFormatting sqref="E1:E1048576">
    <cfRule type="duplicateValues" dxfId="4" priority="1"/>
  </conditionalFormatting>
  <conditionalFormatting sqref="E1:E14 E18:E21 E24:E1048576">
    <cfRule type="duplicateValues" dxfId="3" priority="8"/>
  </conditionalFormatting>
  <conditionalFormatting sqref="E1:E12 E18:E21 E24:E1048576">
    <cfRule type="duplicateValues" dxfId="2" priority="11"/>
  </conditionalFormatting>
  <pageMargins left="0.75" right="0.75" top="1" bottom="1" header="0.5" footer="0.5"/>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5" activePane="bottomLeft" state="frozen"/>
      <selection pane="bottomLeft" activeCell="G8" sqref="G8"/>
    </sheetView>
  </sheetViews>
  <sheetFormatPr defaultColWidth="10.625" defaultRowHeight="14.25"/>
  <cols>
    <col min="1" max="1" width="89.25" style="240" customWidth="1"/>
    <col min="2" max="2" width="8.875" style="240" customWidth="1"/>
    <col min="3" max="3" width="10" style="240" customWidth="1"/>
    <col min="4" max="4" width="6.25" style="255"/>
    <col min="5" max="5" width="10.625" style="240" customWidth="1"/>
    <col min="6" max="6" width="13.75" style="240" customWidth="1"/>
    <col min="7" max="7" width="10.625" style="240" customWidth="1"/>
    <col min="8" max="16384" width="10.625" style="240"/>
  </cols>
  <sheetData>
    <row r="1" spans="1:6" s="254" customFormat="1" ht="28.5">
      <c r="A1" s="256" t="s">
        <v>1844</v>
      </c>
      <c r="B1" s="256" t="s">
        <v>1327</v>
      </c>
      <c r="F1" s="240" t="s">
        <v>1845</v>
      </c>
    </row>
    <row r="2" spans="1:6" ht="71.25">
      <c r="A2" s="257" t="s">
        <v>1846</v>
      </c>
      <c r="B2" s="239" t="s">
        <v>17</v>
      </c>
      <c r="F2" s="254" t="s">
        <v>627</v>
      </c>
    </row>
    <row r="3" spans="1:6" ht="85.5">
      <c r="A3" s="257" t="s">
        <v>1847</v>
      </c>
      <c r="B3" s="239" t="s">
        <v>41</v>
      </c>
      <c r="F3" s="240" t="s">
        <v>631</v>
      </c>
    </row>
    <row r="4" spans="1:6" ht="42.75">
      <c r="A4" s="258" t="s">
        <v>1848</v>
      </c>
      <c r="B4" s="258" t="s">
        <v>1849</v>
      </c>
      <c r="F4" s="240" t="s">
        <v>635</v>
      </c>
    </row>
    <row r="5" spans="1:6" ht="99.75">
      <c r="A5" s="239" t="s">
        <v>1850</v>
      </c>
      <c r="B5" s="239" t="s">
        <v>1851</v>
      </c>
      <c r="C5" s="240" t="s">
        <v>1852</v>
      </c>
      <c r="F5" s="240" t="s">
        <v>643</v>
      </c>
    </row>
    <row r="6" spans="1:6" ht="85.5">
      <c r="A6" s="239" t="s">
        <v>1853</v>
      </c>
      <c r="B6" s="239" t="s">
        <v>1851</v>
      </c>
      <c r="C6" s="240" t="s">
        <v>1854</v>
      </c>
      <c r="F6" s="240" t="s">
        <v>651</v>
      </c>
    </row>
    <row r="7" spans="1:6" ht="85.5">
      <c r="A7" s="239" t="s">
        <v>1855</v>
      </c>
      <c r="B7" s="239" t="s">
        <v>1851</v>
      </c>
      <c r="C7" s="240" t="s">
        <v>1856</v>
      </c>
      <c r="F7" s="240" t="s">
        <v>655</v>
      </c>
    </row>
    <row r="8" spans="1:6" ht="99.75">
      <c r="A8" s="239" t="s">
        <v>1857</v>
      </c>
      <c r="B8" s="239" t="s">
        <v>1851</v>
      </c>
      <c r="C8" s="240" t="s">
        <v>1858</v>
      </c>
      <c r="F8" s="240" t="s">
        <v>658</v>
      </c>
    </row>
    <row r="9" spans="1:6" ht="99.75">
      <c r="A9" s="239" t="s">
        <v>1859</v>
      </c>
      <c r="B9" s="239" t="s">
        <v>1851</v>
      </c>
      <c r="F9" s="240" t="s">
        <v>661</v>
      </c>
    </row>
    <row r="10" spans="1:6" ht="42.75">
      <c r="A10" s="194" t="s">
        <v>1860</v>
      </c>
      <c r="B10" s="194" t="s">
        <v>250</v>
      </c>
      <c r="F10" s="240" t="s">
        <v>664</v>
      </c>
    </row>
    <row r="11" spans="1:6">
      <c r="A11" s="239"/>
      <c r="B11" s="239"/>
      <c r="F11" s="240" t="s">
        <v>668</v>
      </c>
    </row>
    <row r="12" spans="1:6">
      <c r="A12" s="239"/>
      <c r="B12" s="239"/>
      <c r="F12" s="240" t="s">
        <v>675</v>
      </c>
    </row>
    <row r="13" spans="1:6">
      <c r="A13" s="239"/>
      <c r="B13" s="239"/>
      <c r="F13" s="240" t="s">
        <v>665</v>
      </c>
    </row>
    <row r="14" spans="1:6">
      <c r="A14" s="239"/>
      <c r="B14" s="239"/>
      <c r="F14" s="240" t="s">
        <v>669</v>
      </c>
    </row>
    <row r="15" spans="1:6">
      <c r="A15" s="239"/>
      <c r="B15" s="239"/>
      <c r="F15" s="240" t="s">
        <v>693</v>
      </c>
    </row>
    <row r="16" spans="1:6">
      <c r="A16" s="239"/>
      <c r="B16" s="239"/>
      <c r="F16" s="240" t="s">
        <v>682</v>
      </c>
    </row>
    <row r="17" spans="6:6">
      <c r="F17" s="240" t="s">
        <v>694</v>
      </c>
    </row>
    <row r="18" spans="6:6">
      <c r="F18" s="240" t="s">
        <v>706</v>
      </c>
    </row>
    <row r="19" spans="6:6">
      <c r="F19" s="240" t="s">
        <v>710</v>
      </c>
    </row>
    <row r="20" spans="6:6">
      <c r="F20" s="240" t="s">
        <v>716</v>
      </c>
    </row>
    <row r="21" spans="6:6">
      <c r="F21" s="240" t="s">
        <v>689</v>
      </c>
    </row>
    <row r="22" spans="6:6">
      <c r="F22" s="240" t="s">
        <v>725</v>
      </c>
    </row>
    <row r="23" spans="6:6">
      <c r="F23" s="240" t="s">
        <v>727</v>
      </c>
    </row>
    <row r="24" spans="6:6">
      <c r="F24" s="240" t="s">
        <v>720</v>
      </c>
    </row>
    <row r="25" spans="6:6">
      <c r="F25" s="240" t="s">
        <v>737</v>
      </c>
    </row>
    <row r="26" spans="6:6">
      <c r="F26" s="240" t="s">
        <v>738</v>
      </c>
    </row>
    <row r="27" spans="6:6">
      <c r="F27" s="240" t="s">
        <v>746</v>
      </c>
    </row>
    <row r="28" spans="6:6">
      <c r="F28" s="240" t="s">
        <v>731</v>
      </c>
    </row>
    <row r="29" spans="6:6">
      <c r="F29" s="240" t="s">
        <v>652</v>
      </c>
    </row>
    <row r="30" spans="6:6">
      <c r="F30" s="240" t="s">
        <v>758</v>
      </c>
    </row>
    <row r="31" spans="6:6">
      <c r="F31" s="240" t="s">
        <v>763</v>
      </c>
    </row>
    <row r="32" spans="6:6">
      <c r="F32" s="240" t="s">
        <v>767</v>
      </c>
    </row>
    <row r="33" spans="6:6">
      <c r="F33" s="240" t="s">
        <v>772</v>
      </c>
    </row>
    <row r="34" spans="6:6">
      <c r="F34" s="240" t="s">
        <v>777</v>
      </c>
    </row>
    <row r="35" spans="6:6">
      <c r="F35" s="240" t="s">
        <v>781</v>
      </c>
    </row>
  </sheetData>
  <phoneticPr fontId="49"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全流程 (3)</vt:lpstr>
      <vt:lpstr>全流程</vt:lpstr>
      <vt:lpstr>地址模型-删除</vt:lpstr>
      <vt:lpstr>流程图WG</vt:lpstr>
      <vt:lpstr>地址电话</vt:lpstr>
      <vt:lpstr>模型ID</vt:lpstr>
      <vt:lpstr>短信模板</vt:lpstr>
      <vt:lpstr>对应表</vt:lpstr>
      <vt:lpstr>1</vt:lpstr>
      <vt:lpstr>新增退保</vt:lpstr>
      <vt:lpstr>测试问题登记表</vt:lpstr>
      <vt:lpstr>待确认事项</vt:lpstr>
      <vt:lpstr>地址电话-旧</vt:lpstr>
      <vt:lpstr>问题登记表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2015-06-05T18:19:00Z</dcterms:created>
  <dcterms:modified xsi:type="dcterms:W3CDTF">2021-07-28T01:47:06Z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